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5年度分依頼\02委託調査費（四半期毎）\04.公表\R6第1四半期時点\"/>
    </mc:Choice>
  </mc:AlternateContent>
  <xr:revisionPtr revIDLastSave="0" documentId="13_ncr:1_{B1525359-D247-4199-9F07-E4F5B2F74B8E}" xr6:coauthVersionLast="47" xr6:coauthVersionMax="47" xr10:uidLastSave="{00000000-0000-0000-0000-000000000000}"/>
  <bookViews>
    <workbookView xWindow="-120" yWindow="-16320" windowWidth="29040" windowHeight="15720" tabRatio="611" xr2:uid="{00000000-000D-0000-FFFF-FFFF00000000}"/>
  </bookViews>
  <sheets>
    <sheet name="事故対策勘定" sheetId="23" r:id="rId1"/>
  </sheets>
  <definedNames>
    <definedName name="_xlnm._FilterDatabase" localSheetId="0" hidden="1">事故対策勘定!$A$4:$M$19</definedName>
    <definedName name="_xlnm.Print_Area" localSheetId="0">事故対策勘定!$B$1:$M$23</definedName>
    <definedName name="_xlnm.Print_Titles" localSheetId="0">事故対策勘定!$1:$4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23" l="1"/>
</calcChain>
</file>

<file path=xl/sharedStrings.xml><?xml version="1.0" encoding="utf-8"?>
<sst xmlns="http://schemas.openxmlformats.org/spreadsheetml/2006/main" count="125" uniqueCount="95">
  <si>
    <t>調査概要</t>
    <rPh sb="0" eb="2">
      <t>チョウサ</t>
    </rPh>
    <rPh sb="2" eb="4">
      <t>ガイヨウ</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</si>
  <si>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</si>
  <si>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</si>
  <si>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部局等名</t>
    <rPh sb="0" eb="2">
      <t>ブキョク</t>
    </rPh>
    <rPh sb="2" eb="3">
      <t>トウ</t>
    </rPh>
    <rPh sb="3" eb="4">
      <t>メイ</t>
    </rPh>
    <phoneticPr fontId="1"/>
  </si>
  <si>
    <t>番号</t>
    <rPh sb="0" eb="2">
      <t>バンゴウ</t>
    </rPh>
    <phoneticPr fontId="1"/>
  </si>
  <si>
    <t>物品役務等の名称
及びその明細</t>
    <rPh sb="0" eb="2">
      <t>ブッピン</t>
    </rPh>
    <rPh sb="2" eb="5">
      <t>エキムトウ</t>
    </rPh>
    <rPh sb="6" eb="8">
      <t>メイショウ</t>
    </rPh>
    <rPh sb="9" eb="10">
      <t>オヨ</t>
    </rPh>
    <rPh sb="13" eb="15">
      <t>メイサイ</t>
    </rPh>
    <phoneticPr fontId="1"/>
  </si>
  <si>
    <t>契約形態の別</t>
    <rPh sb="0" eb="2">
      <t>ケイヤク</t>
    </rPh>
    <rPh sb="2" eb="4">
      <t>ケイタイ</t>
    </rPh>
    <rPh sb="5" eb="6">
      <t>ベツ</t>
    </rPh>
    <phoneticPr fontId="1"/>
  </si>
  <si>
    <t>（単位：円）</t>
    <rPh sb="1" eb="3">
      <t>タンイ</t>
    </rPh>
    <rPh sb="4" eb="5">
      <t>エン</t>
    </rPh>
    <phoneticPr fontId="1"/>
  </si>
  <si>
    <t>契約締結日
（変更）</t>
    <rPh sb="0" eb="2">
      <t>ケイヤク</t>
    </rPh>
    <rPh sb="2" eb="4">
      <t>テイケツ</t>
    </rPh>
    <rPh sb="4" eb="5">
      <t>ビ</t>
    </rPh>
    <rPh sb="7" eb="9">
      <t>ヘンコウ</t>
    </rPh>
    <phoneticPr fontId="1"/>
  </si>
  <si>
    <t>備考</t>
    <rPh sb="0" eb="2">
      <t>ビコウ</t>
    </rPh>
    <phoneticPr fontId="1"/>
  </si>
  <si>
    <t>法人番号</t>
    <rPh sb="0" eb="2">
      <t>ホウジン</t>
    </rPh>
    <rPh sb="2" eb="4">
      <t>バンゴウ</t>
    </rPh>
    <phoneticPr fontId="1"/>
  </si>
  <si>
    <t>一般競争入札</t>
    <rPh sb="0" eb="2">
      <t>イッパン</t>
    </rPh>
    <rPh sb="2" eb="4">
      <t>キョウソウ</t>
    </rPh>
    <rPh sb="4" eb="6">
      <t>ニュウサツ</t>
    </rPh>
    <phoneticPr fontId="1"/>
  </si>
  <si>
    <t>随意契約（公募）</t>
    <rPh sb="0" eb="2">
      <t>ズイイ</t>
    </rPh>
    <rPh sb="2" eb="4">
      <t>ケイヤク</t>
    </rPh>
    <rPh sb="5" eb="7">
      <t>コウボ</t>
    </rPh>
    <phoneticPr fontId="1"/>
  </si>
  <si>
    <t>合　計</t>
    <rPh sb="0" eb="1">
      <t>ゴウ</t>
    </rPh>
    <rPh sb="2" eb="3">
      <t>ケイ</t>
    </rPh>
    <phoneticPr fontId="1"/>
  </si>
  <si>
    <t>契約締結日
（当初）</t>
    <rPh sb="0" eb="2">
      <t>ケイヤク</t>
    </rPh>
    <rPh sb="2" eb="4">
      <t>テイケツ</t>
    </rPh>
    <rPh sb="4" eb="5">
      <t>ビ</t>
    </rPh>
    <rPh sb="7" eb="9">
      <t>トウショ</t>
    </rPh>
    <phoneticPr fontId="1"/>
  </si>
  <si>
    <t>成果物</t>
    <rPh sb="0" eb="3">
      <t>セイカブツ</t>
    </rPh>
    <phoneticPr fontId="1"/>
  </si>
  <si>
    <t>【会計名：自動車安全特別会計事故対勘定】</t>
    <rPh sb="1" eb="2">
      <t>カイ</t>
    </rPh>
    <rPh sb="2" eb="3">
      <t>ケイ</t>
    </rPh>
    <rPh sb="3" eb="4">
      <t>メイ</t>
    </rPh>
    <rPh sb="5" eb="12">
      <t>ジドウシャアンゼントクベツ</t>
    </rPh>
    <rPh sb="12" eb="13">
      <t>カイ</t>
    </rPh>
    <rPh sb="13" eb="14">
      <t>ケイ</t>
    </rPh>
    <rPh sb="14" eb="17">
      <t>ジコタイ</t>
    </rPh>
    <rPh sb="17" eb="19">
      <t>カンジョウ</t>
    </rPh>
    <phoneticPr fontId="1"/>
  </si>
  <si>
    <t>令和5年度 委託調査費に関する契約状況</t>
    <phoneticPr fontId="1"/>
  </si>
  <si>
    <t>令和５年度自動車事故被害者へのアウトリーチ・自動車ユーザー理解促進業務【業務委託】</t>
    <phoneticPr fontId="1"/>
  </si>
  <si>
    <t>（株）読売広告社</t>
    <rPh sb="1" eb="2">
      <t>カブ</t>
    </rPh>
    <rPh sb="3" eb="8">
      <t>ヨミウリコウコクシャ</t>
    </rPh>
    <phoneticPr fontId="1"/>
  </si>
  <si>
    <t>被害者支援・事故防止対策に係る取組み等について、事故被害者や自動車ユーザーに対して広く、効果的な広報を行う。
また、令和６年度以降の自賠責制度等の広報に向けた戦略等の検討・提案を行う。</t>
    <rPh sb="18" eb="19">
      <t>トウ</t>
    </rPh>
    <rPh sb="24" eb="26">
      <t>ジコ</t>
    </rPh>
    <rPh sb="26" eb="29">
      <t>ヒガイシャ</t>
    </rPh>
    <rPh sb="38" eb="39">
      <t>タイ</t>
    </rPh>
    <rPh sb="41" eb="42">
      <t>ヒロ</t>
    </rPh>
    <rPh sb="51" eb="52">
      <t>オコナ</t>
    </rPh>
    <rPh sb="66" eb="69">
      <t>ジバイセキ</t>
    </rPh>
    <rPh sb="69" eb="71">
      <t>セイド</t>
    </rPh>
    <rPh sb="71" eb="72">
      <t>ナド</t>
    </rPh>
    <rPh sb="73" eb="75">
      <t>コウホウ</t>
    </rPh>
    <rPh sb="76" eb="77">
      <t>ム</t>
    </rPh>
    <rPh sb="79" eb="81">
      <t>センリャク</t>
    </rPh>
    <rPh sb="81" eb="82">
      <t>トウ</t>
    </rPh>
    <rPh sb="83" eb="85">
      <t>ケントウ</t>
    </rPh>
    <rPh sb="86" eb="88">
      <t>テイアン</t>
    </rPh>
    <rPh sb="89" eb="90">
      <t>オコナ</t>
    </rPh>
    <phoneticPr fontId="1"/>
  </si>
  <si>
    <t>自動車局保障制度参事官室
tel：03-5253-8111（内線41534）</t>
    <rPh sb="4" eb="12">
      <t>ホショウセイドサンジカンシツ</t>
    </rPh>
    <phoneticPr fontId="1"/>
  </si>
  <si>
    <t>事業用自動車の重大事故に関する事故調査分析研究業務【業務委託】</t>
    <phoneticPr fontId="1"/>
  </si>
  <si>
    <t>（公財）交通事故総合分析センター</t>
    <rPh sb="1" eb="2">
      <t>コウ</t>
    </rPh>
    <rPh sb="2" eb="3">
      <t>ザイ</t>
    </rPh>
    <rPh sb="4" eb="6">
      <t>コウツウ</t>
    </rPh>
    <rPh sb="6" eb="8">
      <t>ジコ</t>
    </rPh>
    <rPh sb="8" eb="10">
      <t>ソウゴウ</t>
    </rPh>
    <rPh sb="10" eb="12">
      <t>ブンセキ</t>
    </rPh>
    <phoneticPr fontId="1"/>
  </si>
  <si>
    <t>事業用自動車の重大事故のうち、特に要因分析及び再発防止策の提言が必要と思われる事故を選定し、調査を行うとともに原因及び再発防止策についてとりまとめ公表。</t>
  </si>
  <si>
    <t>自動車局安全政策課
tel：03-5253-8111（内線41623）</t>
    <rPh sb="4" eb="8">
      <t>アンゼンセイサク</t>
    </rPh>
    <phoneticPr fontId="1"/>
  </si>
  <si>
    <t>自動運転車の事故に関する事故調査分析研究業務【業務委託】</t>
    <phoneticPr fontId="1"/>
  </si>
  <si>
    <t>（公財）交通事故総合分析センター</t>
  </si>
  <si>
    <t>自動運転車に係る交通事故等について、調査分析研究の結果に基づき事故原因の究明を行うとともに、客観性、実効性のある再発防止策及び被害軽減に資する提言を行うことにより、同種事故の再発防止を図る。</t>
    <phoneticPr fontId="1"/>
  </si>
  <si>
    <t>自動車局技術・環境政策課
tel：03-5253-8111（内線42255）</t>
    <phoneticPr fontId="1"/>
  </si>
  <si>
    <t>自動車事故の被害者保護対策事業の検討等に関する調査【業務委託】</t>
    <phoneticPr fontId="1"/>
  </si>
  <si>
    <t>医療総研（株）</t>
    <rPh sb="0" eb="4">
      <t>イリョウソウケン</t>
    </rPh>
    <rPh sb="5" eb="6">
      <t>カブ</t>
    </rPh>
    <phoneticPr fontId="1"/>
  </si>
  <si>
    <t>在宅重度後遺障害者の短期入院・短期入所を受け入れる協力病院・協力施設の選定のほか、自動車事故の被害者及びその御家族等のニーズに応じた救済施策を検討・推進していくための調査を実施。</t>
    <rPh sb="0" eb="9">
      <t>ザイタクジュウドコウイショウガイシャ</t>
    </rPh>
    <rPh sb="10" eb="14">
      <t>タンキニュウイン</t>
    </rPh>
    <rPh sb="15" eb="17">
      <t>タンキ</t>
    </rPh>
    <rPh sb="17" eb="19">
      <t>ニュウショ</t>
    </rPh>
    <rPh sb="20" eb="21">
      <t>ウ</t>
    </rPh>
    <rPh sb="22" eb="23">
      <t>イ</t>
    </rPh>
    <rPh sb="25" eb="29">
      <t>キョウリョクビョウイン</t>
    </rPh>
    <rPh sb="30" eb="32">
      <t>キョウリョク</t>
    </rPh>
    <rPh sb="32" eb="34">
      <t>シセツ</t>
    </rPh>
    <rPh sb="35" eb="37">
      <t>センテイ</t>
    </rPh>
    <rPh sb="41" eb="44">
      <t>ジドウシャ</t>
    </rPh>
    <rPh sb="54" eb="55">
      <t>ゴ</t>
    </rPh>
    <phoneticPr fontId="1"/>
  </si>
  <si>
    <t>自動車局保障制度参事官室
tel：03-5253-8111（内線41418）</t>
    <rPh sb="4" eb="12">
      <t>ホショウセイドサンジカンシツ</t>
    </rPh>
    <phoneticPr fontId="1"/>
  </si>
  <si>
    <t>運送事業者による運転者等への指導・監督の徹底等の検討事業について【業務委託】</t>
    <phoneticPr fontId="1"/>
  </si>
  <si>
    <t>（株）野村総合研究所</t>
    <rPh sb="1" eb="2">
      <t>カブ</t>
    </rPh>
    <rPh sb="3" eb="10">
      <t>ノムラソウゴウケンキュウジョ</t>
    </rPh>
    <phoneticPr fontId="1"/>
  </si>
  <si>
    <t>運送事業者による運転者に対する指導・監督マニュアルの改正や軽貨物事業者向けのマニュアルの作成等を行う。</t>
    <rPh sb="0" eb="5">
      <t>ウンソウジギョウシャ</t>
    </rPh>
    <rPh sb="8" eb="11">
      <t>ウンテンシャ</t>
    </rPh>
    <rPh sb="12" eb="13">
      <t>タイ</t>
    </rPh>
    <rPh sb="15" eb="17">
      <t>シドウ</t>
    </rPh>
    <rPh sb="18" eb="20">
      <t>カントク</t>
    </rPh>
    <rPh sb="26" eb="28">
      <t>カイセイ</t>
    </rPh>
    <rPh sb="29" eb="32">
      <t>ケイカモツ</t>
    </rPh>
    <rPh sb="32" eb="35">
      <t>ジギョウシャ</t>
    </rPh>
    <rPh sb="35" eb="36">
      <t>ム</t>
    </rPh>
    <rPh sb="44" eb="46">
      <t>サクセイ</t>
    </rPh>
    <rPh sb="46" eb="47">
      <t>ナド</t>
    </rPh>
    <rPh sb="48" eb="49">
      <t>オコナ</t>
    </rPh>
    <phoneticPr fontId="1"/>
  </si>
  <si>
    <t>自動車局安全政策課
tel：03-5253-8111（内線41613）</t>
    <rPh sb="4" eb="8">
      <t>アンゼンセイサク</t>
    </rPh>
    <phoneticPr fontId="1"/>
  </si>
  <si>
    <t>自動車運送事業におけるICTを活用した運行管理の高度化に係る調査事業【業務委託】</t>
    <phoneticPr fontId="1"/>
  </si>
  <si>
    <t>運行管理の高度化に係る実証実験の参画事業者に対するヒアリング調査のほか、所要の議論を行うワーキンググループの運営等を行う。</t>
    <rPh sb="0" eb="2">
      <t>ウンコウ</t>
    </rPh>
    <rPh sb="2" eb="4">
      <t>カンリ</t>
    </rPh>
    <rPh sb="5" eb="8">
      <t>コウドカ</t>
    </rPh>
    <rPh sb="9" eb="10">
      <t>カカ</t>
    </rPh>
    <rPh sb="22" eb="23">
      <t>タイ</t>
    </rPh>
    <rPh sb="30" eb="32">
      <t>チョウサ</t>
    </rPh>
    <rPh sb="36" eb="38">
      <t>ショヨウ</t>
    </rPh>
    <rPh sb="39" eb="41">
      <t>ギロン</t>
    </rPh>
    <phoneticPr fontId="1"/>
  </si>
  <si>
    <t>自動車局安全政策課
tel：03-5253-8111（内線41615）</t>
    <rPh sb="4" eb="8">
      <t>アンゼンセイサク</t>
    </rPh>
    <phoneticPr fontId="1"/>
  </si>
  <si>
    <t>自動車運送事業の事故防止に係る運行管理等の高度化に向けた総合的対策事業【業務委託】</t>
    <phoneticPr fontId="1"/>
  </si>
  <si>
    <t>ＭＳ＆ＡＤインターリスク総研（株）</t>
    <rPh sb="12" eb="14">
      <t>ソウケン</t>
    </rPh>
    <rPh sb="15" eb="16">
      <t>カブ</t>
    </rPh>
    <phoneticPr fontId="1"/>
  </si>
  <si>
    <t>事業用自動車の交通事故発生傾向に係る報告書作成のほか、交通事故防止対策を検討する検討会の運営等を行う。</t>
    <rPh sb="16" eb="17">
      <t>カカ</t>
    </rPh>
    <rPh sb="21" eb="23">
      <t>サクセイ</t>
    </rPh>
    <rPh sb="27" eb="35">
      <t>コウツウジコボウシタイサク</t>
    </rPh>
    <rPh sb="36" eb="38">
      <t>ケントウ</t>
    </rPh>
    <rPh sb="40" eb="43">
      <t>ケントウカイ</t>
    </rPh>
    <rPh sb="44" eb="46">
      <t>ウンエイ</t>
    </rPh>
    <rPh sb="46" eb="47">
      <t>トウ</t>
    </rPh>
    <rPh sb="48" eb="49">
      <t>オコナ</t>
    </rPh>
    <phoneticPr fontId="1"/>
  </si>
  <si>
    <t>国際海上コンテナトレーラーに係る事故防止対策推進事業【業務委託】</t>
    <phoneticPr fontId="1"/>
  </si>
  <si>
    <t>社会システム（株）</t>
    <rPh sb="0" eb="2">
      <t>シャカイ</t>
    </rPh>
    <rPh sb="7" eb="8">
      <t>カブ</t>
    </rPh>
    <phoneticPr fontId="1"/>
  </si>
  <si>
    <t>国際海上コンテナの陸上輸送に係る安全対策の実施状況について調査するほか、過去の事故原因の分析、関係ガイドラインの英訳等を行う。</t>
    <rPh sb="29" eb="31">
      <t>チョウサ</t>
    </rPh>
    <rPh sb="41" eb="43">
      <t>ゲンイン</t>
    </rPh>
    <phoneticPr fontId="1"/>
  </si>
  <si>
    <t>自動車局安全政策課
tel：03-5253-8111（内線41625）</t>
    <rPh sb="4" eb="8">
      <t>アンゼンセイサク</t>
    </rPh>
    <phoneticPr fontId="1"/>
  </si>
  <si>
    <t>医工連携による救急自動通報(D-Call Net)事故例調査研究【業務委託】</t>
    <phoneticPr fontId="1"/>
  </si>
  <si>
    <t>-</t>
  </si>
  <si>
    <t>交通事故に関する車両破損データ等の工学データ、人体傷害データ等の医療データを関係各所より40件程度収集し、医工連携したデータベースとしてとりまとめる。</t>
  </si>
  <si>
    <t>自動車局技術・環境政策課
tel：03-5253-8111（内線42254）</t>
    <phoneticPr fontId="1"/>
  </si>
  <si>
    <t>健康起因事故防止のための運転者向けスクリーニング検査の活用等促進事業【業務委託】</t>
  </si>
  <si>
    <t>ＳＯＭＰＯリスクマネジメント（株）</t>
    <rPh sb="15" eb="16">
      <t>カブ</t>
    </rPh>
    <phoneticPr fontId="1"/>
  </si>
  <si>
    <t>過去に発生した健康起因事故の状況分析による再発防止策の検討、各種スクリーニング検査の普及促進のための調査及び分析等を実施する。</t>
    <rPh sb="58" eb="60">
      <t>ジッシ</t>
    </rPh>
    <phoneticPr fontId="1"/>
  </si>
  <si>
    <t>乗合バスの車内事故分析・調査事業等について【業務委託】</t>
  </si>
  <si>
    <t>（一財）日本自動車研究所</t>
  </si>
  <si>
    <t>乗合バスの車内事故の分析や、車内事故における転倒時の傷害値計測等を実施する。</t>
    <rPh sb="0" eb="2">
      <t>ノリアイ</t>
    </rPh>
    <rPh sb="31" eb="32">
      <t>ナド</t>
    </rPh>
    <rPh sb="33" eb="35">
      <t>ジッシ</t>
    </rPh>
    <phoneticPr fontId="1"/>
  </si>
  <si>
    <t>自動車運送事業における運行管理者講習のオンライン化及び適性診断のアップデートに向けた調査事業【業務委託】</t>
  </si>
  <si>
    <t>自動車運送事業における運行管理者講習のオンライン化と、運行管理者講習及び適性診断の内容の更新に向けた調査及び検討を実施する。</t>
    <phoneticPr fontId="1"/>
  </si>
  <si>
    <t>乗合バスの車内事故防止等普及啓発事業について【業務委託】</t>
  </si>
  <si>
    <t>（株）日テレアックスオン</t>
    <rPh sb="1" eb="2">
      <t>カブ</t>
    </rPh>
    <phoneticPr fontId="1"/>
  </si>
  <si>
    <t>運転者、乗客や一般ドライバーに対する乗合バスの車内事故防止に係る啓発動画の作成等を実施する。</t>
    <phoneticPr fontId="1"/>
  </si>
  <si>
    <t>介護を要する重度後遺障害者数の傾向に関する調査事業【業務委託】</t>
    <phoneticPr fontId="1"/>
  </si>
  <si>
    <t>SOMPOリスクマネジメント(株)</t>
    <rPh sb="14" eb="17">
      <t>カブ</t>
    </rPh>
    <phoneticPr fontId="1"/>
  </si>
  <si>
    <t>自動車事故発生件数及び同死者数は減少傾向にある一方、当該制度による支援の対象となる自動車事故により介護を要する重度後遺障害（自動車損害賠償保障法施行令（昭和30年政令第286号）別表第一に該当する障害を指す。以下、「介護を要する重度後遺障害者」を「重度後遺障害者」という。）を負った方の数が横ばい傾向にあることが挙げられる。重度後遺障害者数が減少しない理由として、「救命救急医療技術・体制の向上によって救われる命の増加」、「自動車事故被害者に占める高齢者の割合の増加」、「自動車の安全性能の向上」といった様々な要素が影響していることが考えられるが、こうした要素のうち、どれが最も重度後遺障害者数の減少を抑制している要因となっているかは、現時点で不透明な点がある。重度後遺障害者数の減少を抑制する理由を特定し、より効果的・効率的な施策を実現することを目的として、本調査を実施する。</t>
  </si>
  <si>
    <t>自動車局保障制度参事官室
tel：03-5253-8111（内線41413）</t>
    <rPh sb="4" eb="12">
      <t>ホショウセイドサンジカンシツ</t>
    </rPh>
    <phoneticPr fontId="1"/>
  </si>
  <si>
    <t>高齢者の免許返納の促進に向けた地方公共団体による対策の効果実証調査【業務委託】</t>
    <phoneticPr fontId="1"/>
  </si>
  <si>
    <t>デロイトトーマツコンサルティング（同）</t>
    <rPh sb="17" eb="18">
      <t>ドウ</t>
    </rPh>
    <phoneticPr fontId="4"/>
  </si>
  <si>
    <t>公共交通の運賃割引、チケット・回数券・バスカードなどの配布など、高齢運転者の免許返納促進に資する施策に意欲的に取り組む地方公共団体に対して、より効果的な返納促進施策を実施するための支援を行い、どのような施策が高齢者の免許返納の促進につながるのか、効果測定を行う調査。</t>
    <rPh sb="130" eb="132">
      <t>チョウサ</t>
    </rPh>
    <phoneticPr fontId="1"/>
  </si>
  <si>
    <t>自動車局旅客課
tel：03-5253-8111（内線41222）</t>
    <rPh sb="4" eb="7">
      <t>リョカクカ</t>
    </rPh>
    <phoneticPr fontId="1"/>
  </si>
  <si>
    <t>交通事故削減に資する技術的要件の検討に関するミクロデータ分析【業務委託】</t>
  </si>
  <si>
    <t>自動車運転における操作ミス、認知ミス等に起因する交通事故削減に資する技術的要件を検討するため、必要な交通事故のミクロデータ分析を行う。</t>
    <rPh sb="0" eb="3">
      <t>ジドウシャ</t>
    </rPh>
    <rPh sb="3" eb="5">
      <t>ウンテン</t>
    </rPh>
    <phoneticPr fontId="1"/>
  </si>
  <si>
    <t>物流・自動車局技術・環境政策課
tel：03-5253-8111（内線42254）</t>
    <rPh sb="0" eb="2">
      <t>ブツリュウ</t>
    </rPh>
    <phoneticPr fontId="1"/>
  </si>
  <si>
    <t>軽井沢スキーバス事故を踏まえた事故防止意識の醸成に向けた調査事業【業務委託】</t>
  </si>
  <si>
    <t>（株）エーフォース</t>
    <rPh sb="1" eb="2">
      <t>カブ</t>
    </rPh>
    <phoneticPr fontId="1"/>
  </si>
  <si>
    <t>軽井沢スキーバス事故のような重大事故を風化させることなく、バス事業の関係者が事故防止意識の醸成を図るべく、他の重大事故における各種資料や物品の収集等に関する調査を実施する。</t>
    <rPh sb="0" eb="3">
      <t>カルイザワ</t>
    </rPh>
    <rPh sb="8" eb="10">
      <t>ジコ</t>
    </rPh>
    <rPh sb="14" eb="16">
      <t>ジュウダイ</t>
    </rPh>
    <rPh sb="16" eb="18">
      <t>ジコ</t>
    </rPh>
    <rPh sb="19" eb="21">
      <t>フウカ</t>
    </rPh>
    <rPh sb="31" eb="33">
      <t>ジギョウ</t>
    </rPh>
    <rPh sb="34" eb="37">
      <t>カンケイシャ</t>
    </rPh>
    <rPh sb="38" eb="40">
      <t>ジコ</t>
    </rPh>
    <rPh sb="40" eb="42">
      <t>ボウシ</t>
    </rPh>
    <rPh sb="42" eb="44">
      <t>イシキ</t>
    </rPh>
    <rPh sb="45" eb="47">
      <t>ジョウセイ</t>
    </rPh>
    <rPh sb="48" eb="49">
      <t>ハカ</t>
    </rPh>
    <rPh sb="53" eb="54">
      <t>ホカ</t>
    </rPh>
    <rPh sb="63" eb="65">
      <t>カクシュ</t>
    </rPh>
    <rPh sb="65" eb="67">
      <t>シリョウ</t>
    </rPh>
    <rPh sb="68" eb="70">
      <t>ブッピン</t>
    </rPh>
    <rPh sb="71" eb="73">
      <t>シュウシュウ</t>
    </rPh>
    <rPh sb="73" eb="74">
      <t>ナド</t>
    </rPh>
    <rPh sb="75" eb="76">
      <t>カン</t>
    </rPh>
    <rPh sb="78" eb="80">
      <t>チョウサ</t>
    </rPh>
    <rPh sb="81" eb="83">
      <t>ジッシ</t>
    </rPh>
    <phoneticPr fontId="1"/>
  </si>
  <si>
    <t>物流・自動車局安全政策課
tel：03-5253-8111（内線41612）</t>
    <rPh sb="0" eb="2">
      <t>ブツリュウ</t>
    </rPh>
    <rPh sb="7" eb="11">
      <t>アンゼンセイサク</t>
    </rPh>
    <phoneticPr fontId="1"/>
  </si>
  <si>
    <t>自賠制度に関するポスター・チラシ等の作成・配布や、SNS・WEB等を活用した広報を実施するなど、自動車ユーザー等に対して自賠制度等に関する積極的な周知を行った。</t>
    <rPh sb="0" eb="2">
      <t>ジバイ</t>
    </rPh>
    <rPh sb="2" eb="4">
      <t>セイド</t>
    </rPh>
    <rPh sb="5" eb="6">
      <t>カン</t>
    </rPh>
    <rPh sb="16" eb="17">
      <t>トウ</t>
    </rPh>
    <rPh sb="18" eb="20">
      <t>サクセイ</t>
    </rPh>
    <rPh sb="21" eb="23">
      <t>ハイフ</t>
    </rPh>
    <rPh sb="38" eb="40">
      <t>コウホウ</t>
    </rPh>
    <rPh sb="41" eb="43">
      <t>ジッシ</t>
    </rPh>
    <rPh sb="48" eb="51">
      <t>ジドウシャ</t>
    </rPh>
    <rPh sb="55" eb="56">
      <t>トウ</t>
    </rPh>
    <rPh sb="57" eb="58">
      <t>タイ</t>
    </rPh>
    <rPh sb="60" eb="64">
      <t>ジバイセイド</t>
    </rPh>
    <rPh sb="64" eb="65">
      <t>トウ</t>
    </rPh>
    <rPh sb="66" eb="67">
      <t>カン</t>
    </rPh>
    <rPh sb="73" eb="75">
      <t>シュウチ</t>
    </rPh>
    <rPh sb="76" eb="77">
      <t>テイキオコナョウテキテイキョウ</t>
    </rPh>
    <phoneticPr fontId="1"/>
  </si>
  <si>
    <t>令和６年６月２８日公表済</t>
    <rPh sb="0" eb="2">
      <t>レイワ</t>
    </rPh>
    <rPh sb="3" eb="4">
      <t>ネン</t>
    </rPh>
    <rPh sb="5" eb="6">
      <t>ガツ</t>
    </rPh>
    <rPh sb="8" eb="9">
      <t>ニチ</t>
    </rPh>
    <rPh sb="9" eb="11">
      <t>コウヒョウ</t>
    </rPh>
    <rPh sb="11" eb="12">
      <t>スミ</t>
    </rPh>
    <phoneticPr fontId="1"/>
  </si>
  <si>
    <t>令和６年３月（非公表）</t>
  </si>
  <si>
    <t>在宅重度後遺障害者の短期入院・短期入所を受け入れる協力病院・協力施設の選定のほか、自動車事故の被害者及びその御家族等のニーズに応じた救済施策を検討・推進していくための調査等を実施し、報告書を作成。</t>
  </si>
  <si>
    <t>運送事業者による運転者に対する指導・監督マニュアルの改正を行ったほか、貨物軽自動車運送事業における安全対策の検討及びデジタル式運行記録計の普及促進策の検討などを実施した。</t>
    <rPh sb="29" eb="30">
      <t>オコナ</t>
    </rPh>
    <rPh sb="35" eb="37">
      <t>カモツ</t>
    </rPh>
    <rPh sb="37" eb="38">
      <t>ケイ</t>
    </rPh>
    <rPh sb="38" eb="41">
      <t>ジドウシャ</t>
    </rPh>
    <rPh sb="41" eb="43">
      <t>ウンソウ</t>
    </rPh>
    <rPh sb="43" eb="45">
      <t>ジギョウ</t>
    </rPh>
    <rPh sb="49" eb="51">
      <t>アンゼン</t>
    </rPh>
    <rPh sb="51" eb="53">
      <t>タイサク</t>
    </rPh>
    <rPh sb="54" eb="56">
      <t>ケントウ</t>
    </rPh>
    <rPh sb="56" eb="57">
      <t>オヨ</t>
    </rPh>
    <rPh sb="62" eb="63">
      <t>シキ</t>
    </rPh>
    <rPh sb="63" eb="65">
      <t>ウンコウ</t>
    </rPh>
    <rPh sb="65" eb="68">
      <t>キロクケイ</t>
    </rPh>
    <rPh sb="69" eb="71">
      <t>フキュウ</t>
    </rPh>
    <rPh sb="71" eb="73">
      <t>ソクシン</t>
    </rPh>
    <rPh sb="73" eb="74">
      <t>サク</t>
    </rPh>
    <rPh sb="75" eb="77">
      <t>ケントウ</t>
    </rPh>
    <rPh sb="80" eb="82">
      <t>ジッシ</t>
    </rPh>
    <phoneticPr fontId="1"/>
  </si>
  <si>
    <t>遠隔点呼の実施場所拡大に関する検討及び事業者間遠隔点呼の先行実施を行うとともに、業務前自動点呼や運行管理業務の一元化に関する調査・検討を実施した。
（参考）
https://www.mlit.go.jp/jidosha/jidosha_tk2_000082.html</t>
    <rPh sb="17" eb="18">
      <t>オヨ</t>
    </rPh>
    <rPh sb="33" eb="34">
      <t>オコナ</t>
    </rPh>
    <rPh sb="40" eb="42">
      <t>ギョウム</t>
    </rPh>
    <rPh sb="42" eb="43">
      <t>マエ</t>
    </rPh>
    <rPh sb="43" eb="45">
      <t>ジドウ</t>
    </rPh>
    <rPh sb="45" eb="47">
      <t>テンコ</t>
    </rPh>
    <rPh sb="48" eb="50">
      <t>ウンコウ</t>
    </rPh>
    <rPh sb="50" eb="52">
      <t>カンリ</t>
    </rPh>
    <rPh sb="52" eb="54">
      <t>ギョウム</t>
    </rPh>
    <rPh sb="55" eb="58">
      <t>イチゲンカ</t>
    </rPh>
    <rPh sb="59" eb="60">
      <t>カン</t>
    </rPh>
    <rPh sb="62" eb="64">
      <t>チョウサ</t>
    </rPh>
    <rPh sb="65" eb="67">
      <t>ケントウ</t>
    </rPh>
    <rPh sb="68" eb="70">
      <t>ジッシ</t>
    </rPh>
    <rPh sb="75" eb="77">
      <t>サンコウ</t>
    </rPh>
    <phoneticPr fontId="1"/>
  </si>
  <si>
    <t>事業用自動車の事故要因について調査・分析を行い、その結果を踏まえた再発防止策の検討及び報告書の作成を実施した。
（参考）
https://www.mlit.go.jp/jidosha/anzen/03analysis/press20240401.html</t>
    <rPh sb="41" eb="42">
      <t>オヨ</t>
    </rPh>
    <rPh sb="50" eb="52">
      <t>ジッシ</t>
    </rPh>
    <rPh sb="57" eb="59">
      <t>サンコウ</t>
    </rPh>
    <phoneticPr fontId="1"/>
  </si>
  <si>
    <t>過去の事故事例の分析のほか、事業者における安全対策の取組調査及び周知用リーフレットの作成を行うとともに、関係資料の英訳等を実施した。
（参考）
https://www.mlit.go.jp/jidosha/jidosha_tk2_000022.html</t>
    <rPh sb="0" eb="2">
      <t>カコ</t>
    </rPh>
    <rPh sb="3" eb="5">
      <t>ジコ</t>
    </rPh>
    <rPh sb="5" eb="7">
      <t>ジレイ</t>
    </rPh>
    <rPh sb="8" eb="10">
      <t>ブンセキ</t>
    </rPh>
    <rPh sb="14" eb="17">
      <t>ジギョウシャ</t>
    </rPh>
    <rPh sb="21" eb="23">
      <t>アンゼン</t>
    </rPh>
    <rPh sb="23" eb="25">
      <t>タイサク</t>
    </rPh>
    <rPh sb="26" eb="28">
      <t>トリクミ</t>
    </rPh>
    <rPh sb="28" eb="30">
      <t>チョウサ</t>
    </rPh>
    <rPh sb="30" eb="31">
      <t>オヨ</t>
    </rPh>
    <rPh sb="32" eb="34">
      <t>シュウチ</t>
    </rPh>
    <rPh sb="34" eb="35">
      <t>ヨウ</t>
    </rPh>
    <rPh sb="42" eb="44">
      <t>サクセイ</t>
    </rPh>
    <rPh sb="45" eb="46">
      <t>オコナ</t>
    </rPh>
    <rPh sb="52" eb="54">
      <t>カンケイ</t>
    </rPh>
    <rPh sb="54" eb="56">
      <t>シリョウ</t>
    </rPh>
    <rPh sb="57" eb="59">
      <t>エイヤク</t>
    </rPh>
    <rPh sb="59" eb="60">
      <t>トウ</t>
    </rPh>
    <rPh sb="61" eb="63">
      <t>ジッシ</t>
    </rPh>
    <rPh sb="68" eb="70">
      <t>サンコウ</t>
    </rPh>
    <phoneticPr fontId="1"/>
  </si>
  <si>
    <t>交通事故に関する車両破損データ等の工学データ、人体傷害データ等の医療データを関係各所より42件収集し、医工連携したデータベースとしてとりまとめを実施。</t>
    <rPh sb="72" eb="74">
      <t>ジッシ</t>
    </rPh>
    <phoneticPr fontId="1"/>
  </si>
  <si>
    <t>健康起因事故の事例分析のほか、スクリーニング検査の普及に向けた方策の調査・検討、セミナーの開催による健康起因事故防止のための取組に係る周知等を実施した。
（参考）
https://www.mlit.go.jp/jidosha/jidousya_ansei.html</t>
    <rPh sb="0" eb="2">
      <t>ケンコウ</t>
    </rPh>
    <rPh sb="2" eb="4">
      <t>キイン</t>
    </rPh>
    <rPh sb="4" eb="6">
      <t>ジコ</t>
    </rPh>
    <rPh sb="7" eb="9">
      <t>ジレイ</t>
    </rPh>
    <rPh sb="9" eb="11">
      <t>ブンセキ</t>
    </rPh>
    <rPh sb="31" eb="33">
      <t>ホウサク</t>
    </rPh>
    <rPh sb="34" eb="36">
      <t>チョウサ</t>
    </rPh>
    <rPh sb="37" eb="39">
      <t>ケントウ</t>
    </rPh>
    <rPh sb="45" eb="47">
      <t>カイサイ</t>
    </rPh>
    <rPh sb="50" eb="52">
      <t>ケンコウ</t>
    </rPh>
    <rPh sb="52" eb="54">
      <t>キイン</t>
    </rPh>
    <rPh sb="54" eb="56">
      <t>ジコ</t>
    </rPh>
    <rPh sb="56" eb="58">
      <t>ボウシ</t>
    </rPh>
    <rPh sb="62" eb="64">
      <t>トリクミ</t>
    </rPh>
    <rPh sb="65" eb="66">
      <t>カカ</t>
    </rPh>
    <rPh sb="67" eb="69">
      <t>シュウチ</t>
    </rPh>
    <rPh sb="69" eb="70">
      <t>トウ</t>
    </rPh>
    <rPh sb="71" eb="73">
      <t>ジッシ</t>
    </rPh>
    <rPh sb="78" eb="80">
      <t>サンコウ</t>
    </rPh>
    <phoneticPr fontId="1"/>
  </si>
  <si>
    <t>乗合バスにおける車内事故の再現実験を実施し、障害値の計測及び分析を行ったほか、車内事故の危険性を周知する方策に係る議論・検討を実施した。</t>
    <rPh sb="0" eb="2">
      <t>ノリアイ</t>
    </rPh>
    <rPh sb="8" eb="10">
      <t>シャナイ</t>
    </rPh>
    <rPh sb="10" eb="12">
      <t>ジコ</t>
    </rPh>
    <rPh sb="13" eb="15">
      <t>サイゲン</t>
    </rPh>
    <rPh sb="15" eb="17">
      <t>ジッケン</t>
    </rPh>
    <rPh sb="18" eb="20">
      <t>ジッシ</t>
    </rPh>
    <rPh sb="22" eb="24">
      <t>ショウガイ</t>
    </rPh>
    <rPh sb="24" eb="25">
      <t>アタイ</t>
    </rPh>
    <rPh sb="26" eb="28">
      <t>ケイソク</t>
    </rPh>
    <rPh sb="28" eb="29">
      <t>オヨ</t>
    </rPh>
    <rPh sb="30" eb="32">
      <t>ブンセキ</t>
    </rPh>
    <rPh sb="33" eb="34">
      <t>オコナ</t>
    </rPh>
    <rPh sb="39" eb="41">
      <t>シャナイ</t>
    </rPh>
    <rPh sb="41" eb="43">
      <t>ジコ</t>
    </rPh>
    <rPh sb="44" eb="47">
      <t>キケンセイ</t>
    </rPh>
    <rPh sb="48" eb="50">
      <t>シュウチ</t>
    </rPh>
    <rPh sb="52" eb="54">
      <t>ホウサク</t>
    </rPh>
    <rPh sb="55" eb="56">
      <t>カカ</t>
    </rPh>
    <rPh sb="57" eb="59">
      <t>ギロン</t>
    </rPh>
    <rPh sb="60" eb="62">
      <t>ケントウ</t>
    </rPh>
    <rPh sb="63" eb="65">
      <t>ジッシ</t>
    </rPh>
    <phoneticPr fontId="1"/>
  </si>
  <si>
    <t>運行管理者講習のオンライン化に際して不正利用等を防止するためのシステム要件の検討のほか、適性診断の内容として更新すべき事項の有無の検討を実施した。</t>
    <rPh sb="0" eb="2">
      <t>ウンコウ</t>
    </rPh>
    <rPh sb="2" eb="5">
      <t>カンリシャ</t>
    </rPh>
    <rPh sb="5" eb="7">
      <t>コウシュウ</t>
    </rPh>
    <rPh sb="13" eb="14">
      <t>カ</t>
    </rPh>
    <rPh sb="15" eb="16">
      <t>サイ</t>
    </rPh>
    <rPh sb="18" eb="20">
      <t>フセイ</t>
    </rPh>
    <rPh sb="20" eb="22">
      <t>リヨウ</t>
    </rPh>
    <rPh sb="22" eb="23">
      <t>トウ</t>
    </rPh>
    <rPh sb="24" eb="26">
      <t>ボウシ</t>
    </rPh>
    <rPh sb="35" eb="37">
      <t>ヨウケン</t>
    </rPh>
    <rPh sb="38" eb="40">
      <t>ケントウ</t>
    </rPh>
    <rPh sb="44" eb="46">
      <t>テキセイ</t>
    </rPh>
    <rPh sb="46" eb="48">
      <t>シンダン</t>
    </rPh>
    <rPh sb="49" eb="51">
      <t>ナイヨウ</t>
    </rPh>
    <rPh sb="54" eb="56">
      <t>コウシン</t>
    </rPh>
    <rPh sb="59" eb="61">
      <t>ジコウ</t>
    </rPh>
    <rPh sb="62" eb="64">
      <t>ウム</t>
    </rPh>
    <rPh sb="65" eb="67">
      <t>ケントウ</t>
    </rPh>
    <rPh sb="68" eb="70">
      <t>ジッシ</t>
    </rPh>
    <phoneticPr fontId="1"/>
  </si>
  <si>
    <t>乗客、一般ドライバー、バス運転者に対する適切な行動の啓発のため、乗合バスにおける車内事故の危険性を紹介する動画の作成等を実施した。
（参考）
https://www.mlit.go.jp/jidosha/jidosha_tk2_000161.html</t>
    <rPh sb="0" eb="2">
      <t>ジョウキャク</t>
    </rPh>
    <rPh sb="32" eb="34">
      <t>ノリアイ</t>
    </rPh>
    <rPh sb="58" eb="59">
      <t>トウ</t>
    </rPh>
    <rPh sb="60" eb="62">
      <t>ジッシ</t>
    </rPh>
    <rPh sb="67" eb="69">
      <t>サンコウ</t>
    </rPh>
    <phoneticPr fontId="1"/>
  </si>
  <si>
    <t>左記調査概要について、検討等を行い、報告書を作成した。</t>
    <rPh sb="0" eb="2">
      <t>サキ</t>
    </rPh>
    <rPh sb="2" eb="4">
      <t>チョウサ</t>
    </rPh>
    <rPh sb="4" eb="6">
      <t>ガイヨウ</t>
    </rPh>
    <rPh sb="11" eb="13">
      <t>ケントウ</t>
    </rPh>
    <rPh sb="13" eb="14">
      <t>トウ</t>
    </rPh>
    <rPh sb="15" eb="16">
      <t>オコナ</t>
    </rPh>
    <rPh sb="18" eb="21">
      <t>ホウコクショ</t>
    </rPh>
    <rPh sb="22" eb="24">
      <t>サクセイ</t>
    </rPh>
    <phoneticPr fontId="1"/>
  </si>
  <si>
    <t>調査概要に基づいて報告書を作成した。</t>
    <rPh sb="0" eb="2">
      <t>チョウサ</t>
    </rPh>
    <rPh sb="2" eb="4">
      <t>ガイヨウ</t>
    </rPh>
    <rPh sb="5" eb="6">
      <t>モト</t>
    </rPh>
    <rPh sb="9" eb="12">
      <t>ホウコクショ</t>
    </rPh>
    <rPh sb="13" eb="15">
      <t>サクセイ</t>
    </rPh>
    <phoneticPr fontId="1"/>
  </si>
  <si>
    <t>自動車運転における操作ミス、認知ミス等に起因する交通事故削減に資する技術的要件を検討するため、必要な交通事故のミクロデータ分析を実施。</t>
    <rPh sb="64" eb="66">
      <t>ジッシ</t>
    </rPh>
    <phoneticPr fontId="1"/>
  </si>
  <si>
    <t>重大事故に関する各種資料や物品の保管・収集は「再発防止」と「事故を風化させない」重要な取組として従業員の世代交代に関わらず事故防止意識醸成に活用されている。</t>
    <rPh sb="0" eb="2">
      <t>ジュウダイ</t>
    </rPh>
    <rPh sb="40" eb="42">
      <t>ジュウヨウ</t>
    </rPh>
    <rPh sb="45" eb="48">
      <t>チョウキカン</t>
    </rPh>
    <rPh sb="48" eb="51">
      <t>ジュウギョウイン</t>
    </rPh>
    <rPh sb="52" eb="54">
      <t>セダイ</t>
    </rPh>
    <rPh sb="54" eb="56">
      <t>コウタイ</t>
    </rPh>
    <rPh sb="57" eb="58">
      <t>カカ</t>
    </rPh>
    <rPh sb="61" eb="63">
      <t>ジコ</t>
    </rPh>
    <rPh sb="63" eb="65">
      <t>ボウシ</t>
    </rPh>
    <rPh sb="65" eb="67">
      <t>イシキ</t>
    </rPh>
    <rPh sb="67" eb="69">
      <t>ジョウセイ</t>
    </rPh>
    <rPh sb="70" eb="72">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</si>
</sst>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
    <numFmt numFmtId="178" formatCode="0_ "/>
    <numFmt numFmtId="179" formatCode="#,##0_ ;[Red]\-#,##0\ "/>
    <numFmt numFmtId="180" formatCode="#,##0;&quot;△ &quot;#,##0"/>
    <numFmt numFmtId="181" formatCode="[$-411]ggge&quot;年&quot;m&quot;月&quot;d&quot;日&quot;;@"/>
  </numFmts>
  <fonts count="15" x14ac:knownFonts="1">
    <font>
      <sz val="11"/>
      <name val="ＭＳ Ｐゴシック"/>
      <family val="3"/>
    </font>
    <font>
      <sz val="6"/>
      <name val="ＭＳ Ｐゴシック"/>
      <family val="3"/>
    </font>
    <font>
      <sz val="11"/>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0"/>
      <name val="HGPｺﾞｼｯｸM"/>
      <family val="3"/>
    </font>
    <font>
      <sz val="13"/>
      <name val="HGPｺﾞｼｯｸM"/>
      <family val="3"/>
    </font>
    <font>
      <sz val="11"/>
      <color theme="1"/>
      <name val="HGPｺﾞｼｯｸM"/>
      <family val="3"/>
    </font>
    <font>
      <sz val="11"/>
      <color theme="1"/>
      <name val="HGPｺﾞｼｯｸM"/>
      <family val="3"/>
      <charset val="128"/>
    </font>
    <font>
      <sz val="10"/>
      <color theme="1"/>
      <name val="HGPｺﾞｼｯｸM"/>
      <family val="3"/>
      <charset val="128"/>
    </font>
    <font>
      <sz val="13"/>
      <color theme="1"/>
      <name val="HGPｺﾞｼｯｸM"/>
      <family val="3"/>
      <charset val="128"/>
    </font>
    <font>
      <sz val="11"/>
      <name val="HGP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8" fontId="2" fillId="2" borderId="5" xfId="0" applyNumberFormat="1" applyFont="1" applyFill="1" applyBorder="1" applyAlignment="1">
      <alignment horizontal="center" vertical="center" wrapText="1"/>
    </xf>
    <xf numFmtId="0" fontId="3" fillId="0" borderId="0" xfId="0" applyFont="1" applyAlignment="1">
      <alignment vertical="center" wrapText="1"/>
    </xf>
    <xf numFmtId="0" fontId="8" fillId="0" borderId="5" xfId="0" applyFont="1" applyBorder="1" applyAlignment="1">
      <alignment horizontal="center" vertical="center" wrapText="1"/>
    </xf>
    <xf numFmtId="176" fontId="3" fillId="0" borderId="0" xfId="0" applyNumberFormat="1" applyFont="1">
      <alignment vertical="center"/>
    </xf>
    <xf numFmtId="176" fontId="7" fillId="3" borderId="4" xfId="0" applyNumberFormat="1" applyFont="1" applyFill="1" applyBorder="1" applyAlignment="1">
      <alignment horizontal="center" vertical="center"/>
    </xf>
    <xf numFmtId="179" fontId="9" fillId="2" borderId="5" xfId="0" applyNumberFormat="1" applyFont="1" applyFill="1" applyBorder="1" applyAlignment="1">
      <alignment horizontal="right" vertical="center" shrinkToFit="1"/>
    </xf>
    <xf numFmtId="0" fontId="3" fillId="0" borderId="0" xfId="0" applyFont="1" applyFill="1" applyAlignment="1">
      <alignment horizontal="right" vertical="center"/>
    </xf>
    <xf numFmtId="181" fontId="2" fillId="2" borderId="5" xfId="0" applyNumberFormat="1" applyFont="1" applyFill="1" applyBorder="1" applyAlignment="1">
      <alignment horizontal="center" vertical="center"/>
    </xf>
    <xf numFmtId="14" fontId="4" fillId="3" borderId="8" xfId="0" applyNumberFormat="1" applyFont="1" applyFill="1" applyBorder="1" applyAlignment="1">
      <alignment horizontal="center" vertical="center"/>
    </xf>
    <xf numFmtId="14" fontId="4" fillId="3" borderId="6" xfId="0" applyNumberFormat="1" applyFont="1" applyFill="1" applyBorder="1" applyAlignment="1">
      <alignment horizontal="center" vertical="center"/>
    </xf>
    <xf numFmtId="0" fontId="7" fillId="3" borderId="4" xfId="0" applyFont="1" applyFill="1" applyBorder="1" applyAlignment="1">
      <alignment horizontal="center" vertical="center"/>
    </xf>
    <xf numFmtId="14" fontId="2" fillId="2" borderId="5" xfId="0" applyNumberFormat="1" applyFont="1" applyFill="1" applyBorder="1" applyAlignment="1">
      <alignment horizontal="center" vertical="center"/>
    </xf>
    <xf numFmtId="0" fontId="4" fillId="3" borderId="4" xfId="0" applyFont="1" applyFill="1" applyBorder="1" applyAlignment="1">
      <alignment horizontal="center" vertical="center"/>
    </xf>
    <xf numFmtId="177" fontId="2" fillId="2" borderId="5" xfId="0" applyNumberFormat="1" applyFont="1" applyFill="1" applyBorder="1" applyAlignment="1">
      <alignment vertical="center"/>
    </xf>
    <xf numFmtId="0" fontId="4" fillId="3" borderId="9" xfId="0" applyFont="1" applyFill="1" applyBorder="1" applyAlignment="1">
      <alignment horizontal="center" vertical="center"/>
    </xf>
    <xf numFmtId="0" fontId="2" fillId="2" borderId="10" xfId="0" applyNumberFormat="1" applyFont="1" applyFill="1" applyBorder="1" applyAlignment="1">
      <alignment vertical="center"/>
    </xf>
    <xf numFmtId="14" fontId="4" fillId="3" borderId="11" xfId="0" applyNumberFormat="1" applyFont="1" applyFill="1" applyBorder="1" applyAlignment="1">
      <alignment horizontal="center" vertical="center"/>
    </xf>
    <xf numFmtId="180" fontId="9" fillId="3" borderId="8" xfId="0" applyNumberFormat="1" applyFont="1" applyFill="1" applyBorder="1" applyAlignment="1">
      <alignment vertical="center"/>
    </xf>
    <xf numFmtId="0" fontId="2" fillId="0" borderId="0" xfId="0" applyFont="1" applyFill="1">
      <alignment vertical="center"/>
    </xf>
    <xf numFmtId="0" fontId="10" fillId="0" borderId="2" xfId="0" applyFont="1" applyFill="1" applyBorder="1" applyAlignment="1">
      <alignment horizontal="center" vertical="center" wrapText="1"/>
    </xf>
    <xf numFmtId="178" fontId="11"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179" fontId="13" fillId="0" borderId="5" xfId="0" applyNumberFormat="1" applyFont="1" applyFill="1" applyBorder="1" applyAlignment="1">
      <alignment horizontal="right" vertical="center" shrinkToFit="1"/>
    </xf>
    <xf numFmtId="181" fontId="11" fillId="0" borderId="5" xfId="0" applyNumberFormat="1" applyFont="1" applyFill="1" applyBorder="1" applyAlignment="1">
      <alignment horizontal="center" vertical="center"/>
    </xf>
    <xf numFmtId="177" fontId="11" fillId="0" borderId="5" xfId="0" applyNumberFormat="1" applyFont="1" applyFill="1" applyBorder="1" applyAlignment="1">
      <alignment vertical="center" wrapText="1"/>
    </xf>
    <xf numFmtId="0" fontId="11" fillId="0" borderId="10" xfId="0" applyNumberFormat="1" applyFont="1" applyFill="1" applyBorder="1" applyAlignment="1">
      <alignment vertical="center"/>
    </xf>
    <xf numFmtId="14" fontId="11" fillId="0" borderId="5" xfId="0" applyNumberFormat="1" applyFont="1" applyFill="1" applyBorder="1" applyAlignment="1">
      <alignment horizontal="left" vertical="center" wrapText="1"/>
    </xf>
    <xf numFmtId="0" fontId="11" fillId="0" borderId="10" xfId="0" applyFont="1" applyFill="1" applyBorder="1">
      <alignment vertical="center"/>
    </xf>
    <xf numFmtId="0" fontId="10" fillId="0" borderId="5" xfId="0" applyFont="1" applyFill="1" applyBorder="1" applyAlignment="1">
      <alignment horizontal="left" vertical="center" wrapText="1"/>
    </xf>
    <xf numFmtId="0" fontId="11" fillId="0" borderId="5" xfId="0" applyFont="1" applyFill="1" applyBorder="1" applyAlignment="1">
      <alignment horizontal="left" vertical="center" wrapText="1"/>
    </xf>
    <xf numFmtId="14" fontId="14" fillId="0" borderId="5" xfId="0" applyNumberFormat="1" applyFont="1" applyFill="1" applyBorder="1" applyAlignment="1">
      <alignment vertical="center" wrapText="1"/>
    </xf>
    <xf numFmtId="14" fontId="14" fillId="0" borderId="5" xfId="0" applyNumberFormat="1" applyFont="1" applyFill="1" applyBorder="1" applyAlignment="1">
      <alignment horizontal="left" vertical="center"/>
    </xf>
    <xf numFmtId="0" fontId="5" fillId="0" borderId="0" xfId="0" applyFont="1" applyFill="1" applyAlignment="1">
      <alignment horizontal="center" vertical="center"/>
    </xf>
    <xf numFmtId="0" fontId="4" fillId="3" borderId="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cellXfs>
  <cellStyles count="1">
    <cellStyle name="標準" xfId="0" builtinId="0"/>
  </cellStyles>
  <dxfs count="74">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B1:M23"/>
  <sheetViews>
    <sheetView tabSelected="1" view="pageBreakPreview" zoomScale="85" zoomScaleNormal="75" zoomScaleSheetLayoutView="85" workbookViewId="0">
      <pane xSplit="3" ySplit="4" topLeftCell="D5" activePane="bottomRight" state="frozen"/>
      <selection pane="topRight"/>
      <selection pane="bottomLeft"/>
      <selection pane="bottomRight" activeCell="B5" sqref="B5"/>
    </sheetView>
  </sheetViews>
  <sheetFormatPr defaultColWidth="9" defaultRowHeight="13" x14ac:dyDescent="0.2"/>
  <cols>
    <col min="1" max="1" width="3.90625" style="1" customWidth="1"/>
    <col min="2" max="2" width="5.26953125" style="1" customWidth="1"/>
    <col min="3" max="3" width="20.6328125" style="1" customWidth="1"/>
    <col min="4" max="4" width="21.6328125" style="1" customWidth="1"/>
    <col min="5" max="5" width="18.90625" style="1" bestFit="1" customWidth="1"/>
    <col min="6" max="6" width="15.6328125" style="2" customWidth="1"/>
    <col min="7" max="7" width="20.7265625" style="3" customWidth="1"/>
    <col min="8" max="9" width="18.7265625" style="1" customWidth="1"/>
    <col min="10" max="10" width="44.1796875" style="1" customWidth="1"/>
    <col min="11" max="11" width="44.453125" style="1" customWidth="1"/>
    <col min="12" max="12" width="35.1796875" style="1" customWidth="1"/>
    <col min="13" max="13" width="9" style="1" customWidth="1"/>
    <col min="14" max="16384" width="9" style="1"/>
  </cols>
  <sheetData>
    <row r="1" spans="2:13" ht="33" customHeight="1" x14ac:dyDescent="0.2">
      <c r="B1" s="43" t="s">
        <v>17</v>
      </c>
      <c r="C1" s="43"/>
      <c r="D1" s="43"/>
      <c r="E1" s="43"/>
      <c r="F1" s="43"/>
      <c r="G1" s="43"/>
      <c r="H1" s="43"/>
      <c r="I1" s="43"/>
      <c r="J1" s="43"/>
      <c r="K1" s="43"/>
      <c r="L1" s="43"/>
      <c r="M1" s="43"/>
    </row>
    <row r="2" spans="2:13" s="4" customFormat="1" ht="24" customHeight="1" x14ac:dyDescent="0.2">
      <c r="B2" s="6" t="s">
        <v>16</v>
      </c>
      <c r="F2" s="12"/>
      <c r="G2" s="14"/>
    </row>
    <row r="3" spans="2:13" ht="14" x14ac:dyDescent="0.2">
      <c r="H3" s="17"/>
      <c r="I3" s="17"/>
      <c r="J3" s="17"/>
      <c r="K3" s="17"/>
      <c r="M3" s="17" t="s">
        <v>7</v>
      </c>
    </row>
    <row r="4" spans="2:13" s="5" customFormat="1" ht="46.5" customHeight="1" x14ac:dyDescent="0.2">
      <c r="B4" s="7" t="s">
        <v>4</v>
      </c>
      <c r="C4" s="9" t="s">
        <v>5</v>
      </c>
      <c r="D4" s="9" t="s">
        <v>1</v>
      </c>
      <c r="E4" s="9" t="s">
        <v>10</v>
      </c>
      <c r="F4" s="9" t="s">
        <v>6</v>
      </c>
      <c r="G4" s="15" t="s">
        <v>2</v>
      </c>
      <c r="H4" s="9" t="s">
        <v>14</v>
      </c>
      <c r="I4" s="9" t="s">
        <v>8</v>
      </c>
      <c r="J4" s="21" t="s">
        <v>0</v>
      </c>
      <c r="K4" s="21" t="s">
        <v>15</v>
      </c>
      <c r="L4" s="23" t="s">
        <v>3</v>
      </c>
      <c r="M4" s="25" t="s">
        <v>9</v>
      </c>
    </row>
    <row r="5" spans="2:13" s="29" customFormat="1" ht="73.5" customHeight="1" x14ac:dyDescent="0.2">
      <c r="B5" s="30">
        <v>1</v>
      </c>
      <c r="C5" s="39" t="s">
        <v>18</v>
      </c>
      <c r="D5" s="39" t="s">
        <v>19</v>
      </c>
      <c r="E5" s="31">
        <v>3010401076255</v>
      </c>
      <c r="F5" s="32" t="s">
        <v>11</v>
      </c>
      <c r="G5" s="33">
        <v>649000000</v>
      </c>
      <c r="H5" s="34">
        <v>45019</v>
      </c>
      <c r="I5" s="34"/>
      <c r="J5" s="37" t="s">
        <v>20</v>
      </c>
      <c r="K5" s="41" t="s">
        <v>78</v>
      </c>
      <c r="L5" s="35" t="s">
        <v>21</v>
      </c>
      <c r="M5" s="36"/>
    </row>
    <row r="6" spans="2:13" s="29" customFormat="1" ht="73.5" customHeight="1" x14ac:dyDescent="0.2">
      <c r="B6" s="30">
        <v>2</v>
      </c>
      <c r="C6" s="39" t="s">
        <v>22</v>
      </c>
      <c r="D6" s="39" t="s">
        <v>23</v>
      </c>
      <c r="E6" s="31">
        <v>2010005018547</v>
      </c>
      <c r="F6" s="32" t="s">
        <v>12</v>
      </c>
      <c r="G6" s="33">
        <v>125460000</v>
      </c>
      <c r="H6" s="34">
        <v>45019</v>
      </c>
      <c r="I6" s="34"/>
      <c r="J6" s="37" t="s">
        <v>24</v>
      </c>
      <c r="K6" s="42" t="s">
        <v>79</v>
      </c>
      <c r="L6" s="35" t="s">
        <v>25</v>
      </c>
      <c r="M6" s="36"/>
    </row>
    <row r="7" spans="2:13" s="29" customFormat="1" ht="73.5" customHeight="1" x14ac:dyDescent="0.2">
      <c r="B7" s="30">
        <v>3</v>
      </c>
      <c r="C7" s="39" t="s">
        <v>26</v>
      </c>
      <c r="D7" s="39" t="s">
        <v>27</v>
      </c>
      <c r="E7" s="31">
        <v>2010005018547</v>
      </c>
      <c r="F7" s="32" t="s">
        <v>12</v>
      </c>
      <c r="G7" s="33">
        <v>39712603</v>
      </c>
      <c r="H7" s="34">
        <v>45019</v>
      </c>
      <c r="I7" s="34"/>
      <c r="J7" s="37" t="s">
        <v>28</v>
      </c>
      <c r="K7" s="42" t="s">
        <v>80</v>
      </c>
      <c r="L7" s="35" t="s">
        <v>29</v>
      </c>
      <c r="M7" s="36"/>
    </row>
    <row r="8" spans="2:13" s="29" customFormat="1" ht="130.5" customHeight="1" x14ac:dyDescent="0.2">
      <c r="B8" s="30">
        <v>4</v>
      </c>
      <c r="C8" s="39" t="s">
        <v>30</v>
      </c>
      <c r="D8" s="39" t="s">
        <v>31</v>
      </c>
      <c r="E8" s="31">
        <v>9010001000849</v>
      </c>
      <c r="F8" s="32" t="s">
        <v>11</v>
      </c>
      <c r="G8" s="33">
        <v>13310000</v>
      </c>
      <c r="H8" s="34">
        <v>45036</v>
      </c>
      <c r="I8" s="34"/>
      <c r="J8" s="37" t="s">
        <v>32</v>
      </c>
      <c r="K8" s="41" t="s">
        <v>81</v>
      </c>
      <c r="L8" s="35" t="s">
        <v>33</v>
      </c>
      <c r="M8" s="36"/>
    </row>
    <row r="9" spans="2:13" s="29" customFormat="1" ht="151" customHeight="1" x14ac:dyDescent="0.2">
      <c r="B9" s="30">
        <v>5</v>
      </c>
      <c r="C9" s="39" t="s">
        <v>34</v>
      </c>
      <c r="D9" s="39" t="s">
        <v>35</v>
      </c>
      <c r="E9" s="31">
        <v>4010001054032</v>
      </c>
      <c r="F9" s="32" t="s">
        <v>11</v>
      </c>
      <c r="G9" s="33">
        <v>35200000</v>
      </c>
      <c r="H9" s="34">
        <v>45042</v>
      </c>
      <c r="I9" s="34"/>
      <c r="J9" s="37" t="s">
        <v>36</v>
      </c>
      <c r="K9" s="41" t="s">
        <v>82</v>
      </c>
      <c r="L9" s="35" t="s">
        <v>37</v>
      </c>
      <c r="M9" s="36"/>
    </row>
    <row r="10" spans="2:13" s="29" customFormat="1" ht="150.5" customHeight="1" x14ac:dyDescent="0.2">
      <c r="B10" s="30">
        <v>6</v>
      </c>
      <c r="C10" s="39" t="s">
        <v>38</v>
      </c>
      <c r="D10" s="39" t="s">
        <v>35</v>
      </c>
      <c r="E10" s="31">
        <v>4010001054032</v>
      </c>
      <c r="F10" s="32" t="s">
        <v>11</v>
      </c>
      <c r="G10" s="33">
        <v>47300000</v>
      </c>
      <c r="H10" s="34">
        <v>45064</v>
      </c>
      <c r="I10" s="34"/>
      <c r="J10" s="37" t="s">
        <v>39</v>
      </c>
      <c r="K10" s="41" t="s">
        <v>83</v>
      </c>
      <c r="L10" s="35" t="s">
        <v>40</v>
      </c>
      <c r="M10" s="36"/>
    </row>
    <row r="11" spans="2:13" s="29" customFormat="1" ht="165" customHeight="1" x14ac:dyDescent="0.2">
      <c r="B11" s="30">
        <v>7</v>
      </c>
      <c r="C11" s="39" t="s">
        <v>41</v>
      </c>
      <c r="D11" s="39" t="s">
        <v>42</v>
      </c>
      <c r="E11" s="31">
        <v>6010001047513</v>
      </c>
      <c r="F11" s="32" t="s">
        <v>11</v>
      </c>
      <c r="G11" s="33">
        <v>17593400</v>
      </c>
      <c r="H11" s="34">
        <v>45086</v>
      </c>
      <c r="I11" s="34"/>
      <c r="J11" s="37" t="s">
        <v>43</v>
      </c>
      <c r="K11" s="41" t="s">
        <v>84</v>
      </c>
      <c r="L11" s="35" t="s">
        <v>37</v>
      </c>
      <c r="M11" s="36"/>
    </row>
    <row r="12" spans="2:13" s="29" customFormat="1" ht="165" customHeight="1" x14ac:dyDescent="0.2">
      <c r="B12" s="30">
        <v>8</v>
      </c>
      <c r="C12" s="39" t="s">
        <v>44</v>
      </c>
      <c r="D12" s="39" t="s">
        <v>45</v>
      </c>
      <c r="E12" s="31">
        <v>1013201015327</v>
      </c>
      <c r="F12" s="32" t="s">
        <v>11</v>
      </c>
      <c r="G12" s="33">
        <v>6050000</v>
      </c>
      <c r="H12" s="34">
        <v>45106</v>
      </c>
      <c r="I12" s="34"/>
      <c r="J12" s="37" t="s">
        <v>46</v>
      </c>
      <c r="K12" s="41" t="s">
        <v>85</v>
      </c>
      <c r="L12" s="35" t="s">
        <v>47</v>
      </c>
      <c r="M12" s="36"/>
    </row>
    <row r="13" spans="2:13" ht="165" customHeight="1" x14ac:dyDescent="0.2">
      <c r="B13" s="30">
        <v>9</v>
      </c>
      <c r="C13" s="39" t="s">
        <v>48</v>
      </c>
      <c r="D13" s="39" t="s">
        <v>23</v>
      </c>
      <c r="E13" s="31">
        <v>2010005018547</v>
      </c>
      <c r="F13" s="32" t="s">
        <v>11</v>
      </c>
      <c r="G13" s="33">
        <v>39853000</v>
      </c>
      <c r="H13" s="34">
        <v>45121</v>
      </c>
      <c r="I13" s="34" t="s">
        <v>49</v>
      </c>
      <c r="J13" s="37" t="s">
        <v>50</v>
      </c>
      <c r="K13" s="41" t="s">
        <v>86</v>
      </c>
      <c r="L13" s="35" t="s">
        <v>51</v>
      </c>
      <c r="M13" s="36"/>
    </row>
    <row r="14" spans="2:13" ht="165" customHeight="1" x14ac:dyDescent="0.2">
      <c r="B14" s="30">
        <v>10</v>
      </c>
      <c r="C14" s="39" t="s">
        <v>52</v>
      </c>
      <c r="D14" s="39" t="s">
        <v>53</v>
      </c>
      <c r="E14" s="31">
        <v>2011101025379</v>
      </c>
      <c r="F14" s="32" t="s">
        <v>11</v>
      </c>
      <c r="G14" s="33">
        <v>54450000</v>
      </c>
      <c r="H14" s="34">
        <v>45126</v>
      </c>
      <c r="I14" s="34" t="s">
        <v>49</v>
      </c>
      <c r="J14" s="37" t="s">
        <v>54</v>
      </c>
      <c r="K14" s="41" t="s">
        <v>87</v>
      </c>
      <c r="L14" s="35" t="s">
        <v>37</v>
      </c>
      <c r="M14" s="36"/>
    </row>
    <row r="15" spans="2:13" ht="165" customHeight="1" x14ac:dyDescent="0.2">
      <c r="B15" s="30">
        <v>11</v>
      </c>
      <c r="C15" s="39" t="s">
        <v>55</v>
      </c>
      <c r="D15" s="40" t="s">
        <v>56</v>
      </c>
      <c r="E15" s="31">
        <v>1010405010435</v>
      </c>
      <c r="F15" s="32" t="s">
        <v>11</v>
      </c>
      <c r="G15" s="33">
        <v>27001722</v>
      </c>
      <c r="H15" s="34">
        <v>45140</v>
      </c>
      <c r="I15" s="34" t="s">
        <v>49</v>
      </c>
      <c r="J15" s="37" t="s">
        <v>57</v>
      </c>
      <c r="K15" s="41" t="s">
        <v>88</v>
      </c>
      <c r="L15" s="35" t="s">
        <v>37</v>
      </c>
      <c r="M15" s="36"/>
    </row>
    <row r="16" spans="2:13" ht="149" customHeight="1" x14ac:dyDescent="0.2">
      <c r="B16" s="30">
        <v>12</v>
      </c>
      <c r="C16" s="39" t="s">
        <v>58</v>
      </c>
      <c r="D16" s="39" t="s">
        <v>35</v>
      </c>
      <c r="E16" s="31">
        <v>4010001054032</v>
      </c>
      <c r="F16" s="32" t="s">
        <v>11</v>
      </c>
      <c r="G16" s="33">
        <v>29700000</v>
      </c>
      <c r="H16" s="34">
        <v>45159</v>
      </c>
      <c r="I16" s="34" t="s">
        <v>49</v>
      </c>
      <c r="J16" s="37" t="s">
        <v>59</v>
      </c>
      <c r="K16" s="41" t="s">
        <v>89</v>
      </c>
      <c r="L16" s="35" t="s">
        <v>40</v>
      </c>
      <c r="M16" s="36"/>
    </row>
    <row r="17" spans="2:13" ht="149" customHeight="1" x14ac:dyDescent="0.2">
      <c r="B17" s="30">
        <v>13</v>
      </c>
      <c r="C17" s="39" t="s">
        <v>60</v>
      </c>
      <c r="D17" s="39" t="s">
        <v>61</v>
      </c>
      <c r="E17" s="31">
        <v>8010001033445</v>
      </c>
      <c r="F17" s="32" t="s">
        <v>11</v>
      </c>
      <c r="G17" s="33">
        <v>20680000</v>
      </c>
      <c r="H17" s="34">
        <v>45161</v>
      </c>
      <c r="I17" s="34" t="s">
        <v>49</v>
      </c>
      <c r="J17" s="37" t="s">
        <v>62</v>
      </c>
      <c r="K17" s="41" t="s">
        <v>90</v>
      </c>
      <c r="L17" s="35" t="s">
        <v>37</v>
      </c>
      <c r="M17" s="36"/>
    </row>
    <row r="18" spans="2:13" ht="268" customHeight="1" x14ac:dyDescent="0.2">
      <c r="B18" s="30">
        <v>14</v>
      </c>
      <c r="C18" s="39" t="s">
        <v>63</v>
      </c>
      <c r="D18" s="39" t="s">
        <v>64</v>
      </c>
      <c r="E18" s="31">
        <v>2011101025379</v>
      </c>
      <c r="F18" s="32" t="s">
        <v>11</v>
      </c>
      <c r="G18" s="33">
        <v>16225140</v>
      </c>
      <c r="H18" s="34">
        <v>45181</v>
      </c>
      <c r="I18" s="34" t="s">
        <v>49</v>
      </c>
      <c r="J18" s="37" t="s">
        <v>65</v>
      </c>
      <c r="K18" s="41" t="s">
        <v>91</v>
      </c>
      <c r="L18" s="35" t="s">
        <v>66</v>
      </c>
      <c r="M18" s="36"/>
    </row>
    <row r="19" spans="2:13" ht="170" customHeight="1" x14ac:dyDescent="0.2">
      <c r="B19" s="30">
        <v>15</v>
      </c>
      <c r="C19" s="39" t="s">
        <v>67</v>
      </c>
      <c r="D19" s="39" t="s">
        <v>68</v>
      </c>
      <c r="E19" s="31">
        <v>7010001088960</v>
      </c>
      <c r="F19" s="32" t="s">
        <v>11</v>
      </c>
      <c r="G19" s="33">
        <v>368500000</v>
      </c>
      <c r="H19" s="34">
        <v>45190</v>
      </c>
      <c r="I19" s="34" t="s">
        <v>49</v>
      </c>
      <c r="J19" s="37" t="s">
        <v>69</v>
      </c>
      <c r="K19" s="41" t="s">
        <v>92</v>
      </c>
      <c r="L19" s="35" t="s">
        <v>70</v>
      </c>
      <c r="M19" s="36"/>
    </row>
    <row r="20" spans="2:13" s="29" customFormat="1" ht="73.5" customHeight="1" x14ac:dyDescent="0.2">
      <c r="B20" s="30">
        <v>16</v>
      </c>
      <c r="C20" s="40" t="s">
        <v>71</v>
      </c>
      <c r="D20" s="40" t="s">
        <v>27</v>
      </c>
      <c r="E20" s="31">
        <v>2010005018547</v>
      </c>
      <c r="F20" s="32" t="s">
        <v>11</v>
      </c>
      <c r="G20" s="33">
        <v>39380000</v>
      </c>
      <c r="H20" s="34">
        <v>45244</v>
      </c>
      <c r="I20" s="34"/>
      <c r="J20" s="37" t="s">
        <v>72</v>
      </c>
      <c r="K20" s="41" t="s">
        <v>93</v>
      </c>
      <c r="L20" s="35" t="s">
        <v>73</v>
      </c>
      <c r="M20" s="38"/>
    </row>
    <row r="21" spans="2:13" s="29" customFormat="1" ht="79.5" customHeight="1" x14ac:dyDescent="0.2">
      <c r="B21" s="30">
        <v>17</v>
      </c>
      <c r="C21" s="40" t="s">
        <v>74</v>
      </c>
      <c r="D21" s="40" t="s">
        <v>75</v>
      </c>
      <c r="E21" s="31">
        <v>2010001155749</v>
      </c>
      <c r="F21" s="32" t="s">
        <v>11</v>
      </c>
      <c r="G21" s="33">
        <v>2519000</v>
      </c>
      <c r="H21" s="34">
        <v>45259</v>
      </c>
      <c r="I21" s="34"/>
      <c r="J21" s="37" t="s">
        <v>76</v>
      </c>
      <c r="K21" s="41" t="s">
        <v>94</v>
      </c>
      <c r="L21" s="35" t="s">
        <v>77</v>
      </c>
      <c r="M21" s="38"/>
    </row>
    <row r="22" spans="2:13" ht="12" customHeight="1" thickBot="1" x14ac:dyDescent="0.25">
      <c r="B22" s="8"/>
      <c r="C22" s="10"/>
      <c r="D22" s="10"/>
      <c r="E22" s="11"/>
      <c r="F22" s="13"/>
      <c r="G22" s="16"/>
      <c r="H22" s="18"/>
      <c r="I22" s="18"/>
      <c r="J22" s="22"/>
      <c r="K22" s="22"/>
      <c r="L22" s="24"/>
      <c r="M22" s="26"/>
    </row>
    <row r="23" spans="2:13" s="5" customFormat="1" ht="30" customHeight="1" x14ac:dyDescent="0.2">
      <c r="B23" s="44" t="s">
        <v>13</v>
      </c>
      <c r="C23" s="45"/>
      <c r="D23" s="45"/>
      <c r="E23" s="45"/>
      <c r="F23" s="46"/>
      <c r="G23" s="28">
        <f>SUBTOTAL(109,G5:G22)</f>
        <v>1531934865</v>
      </c>
      <c r="H23" s="19"/>
      <c r="I23" s="20"/>
      <c r="J23" s="20"/>
      <c r="K23" s="20"/>
      <c r="L23" s="20"/>
      <c r="M23" s="27"/>
    </row>
  </sheetData>
  <autoFilter ref="A4:M19" xr:uid="{00000000-0009-0000-0000-000001000000}"/>
  <mergeCells count="2">
    <mergeCell ref="B1:M1"/>
    <mergeCell ref="B23:F23"/>
  </mergeCells>
  <phoneticPr fontId="1"/>
  <conditionalFormatting sqref="B22:M22">
    <cfRule type="expression" dxfId="73" priority="161" stopIfTrue="1">
      <formula>AND(#REF!="内訳")</formula>
    </cfRule>
    <cfRule type="expression" dxfId="72" priority="162" stopIfTrue="1">
      <formula>AND(#REF!="小計")</formula>
    </cfRule>
  </conditionalFormatting>
  <conditionalFormatting sqref="B23">
    <cfRule type="expression" dxfId="71" priority="101" stopIfTrue="1">
      <formula>AND(#REF!="内訳")</formula>
    </cfRule>
    <cfRule type="expression" dxfId="70" priority="102" stopIfTrue="1">
      <formula>AND(#REF!="小計")</formula>
    </cfRule>
  </conditionalFormatting>
  <conditionalFormatting sqref="H23 B6:B8">
    <cfRule type="expression" dxfId="69" priority="99" stopIfTrue="1">
      <formula>AND(#REF!="内訳")</formula>
    </cfRule>
    <cfRule type="expression" dxfId="68" priority="100" stopIfTrue="1">
      <formula>AND(#REF!="小計")</formula>
    </cfRule>
  </conditionalFormatting>
  <conditionalFormatting sqref="I23:M23">
    <cfRule type="expression" dxfId="67" priority="97" stopIfTrue="1">
      <formula>AND(#REF!="内訳")</formula>
    </cfRule>
    <cfRule type="expression" dxfId="66" priority="98" stopIfTrue="1">
      <formula>AND(#REF!="小計")</formula>
    </cfRule>
  </conditionalFormatting>
  <conditionalFormatting sqref="G23">
    <cfRule type="expression" dxfId="65" priority="95" stopIfTrue="1">
      <formula>AND(#REF!="内訳")</formula>
    </cfRule>
    <cfRule type="expression" dxfId="64" priority="96" stopIfTrue="1">
      <formula>AND(#REF!="小計")</formula>
    </cfRule>
  </conditionalFormatting>
  <conditionalFormatting sqref="B5:H5 C6:G7 C8:H12 M5:M12 J5:J12 B9:B21">
    <cfRule type="expression" dxfId="63" priority="75" stopIfTrue="1">
      <formula>AND(#REF!="内訳")</formula>
    </cfRule>
    <cfRule type="expression" dxfId="62" priority="76" stopIfTrue="1">
      <formula>AND(#REF!="小計")</formula>
    </cfRule>
  </conditionalFormatting>
  <conditionalFormatting sqref="I5">
    <cfRule type="expression" dxfId="61" priority="73" stopIfTrue="1">
      <formula>AND(#REF!="内訳")</formula>
    </cfRule>
    <cfRule type="expression" dxfId="60" priority="74" stopIfTrue="1">
      <formula>AND(#REF!="小計")</formula>
    </cfRule>
  </conditionalFormatting>
  <conditionalFormatting sqref="L5">
    <cfRule type="expression" dxfId="59" priority="71" stopIfTrue="1">
      <formula>AND(#REF!="内訳")</formula>
    </cfRule>
    <cfRule type="expression" dxfId="58" priority="72" stopIfTrue="1">
      <formula>AND(#REF!="小計")</formula>
    </cfRule>
  </conditionalFormatting>
  <conditionalFormatting sqref="L6">
    <cfRule type="expression" dxfId="57" priority="69" stopIfTrue="1">
      <formula>AND(#REF!="内訳")</formula>
    </cfRule>
    <cfRule type="expression" dxfId="56" priority="70" stopIfTrue="1">
      <formula>AND(#REF!="小計")</formula>
    </cfRule>
  </conditionalFormatting>
  <conditionalFormatting sqref="H6">
    <cfRule type="expression" dxfId="55" priority="67" stopIfTrue="1">
      <formula>AND(#REF!="内訳")</formula>
    </cfRule>
    <cfRule type="expression" dxfId="54" priority="68" stopIfTrue="1">
      <formula>AND(#REF!="小計")</formula>
    </cfRule>
  </conditionalFormatting>
  <conditionalFormatting sqref="I6">
    <cfRule type="expression" dxfId="53" priority="65" stopIfTrue="1">
      <formula>AND(#REF!="内訳")</formula>
    </cfRule>
    <cfRule type="expression" dxfId="52" priority="66" stopIfTrue="1">
      <formula>AND(#REF!="小計")</formula>
    </cfRule>
  </conditionalFormatting>
  <conditionalFormatting sqref="L7">
    <cfRule type="expression" dxfId="51" priority="63" stopIfTrue="1">
      <formula>AND(#REF!="内訳")</formula>
    </cfRule>
    <cfRule type="expression" dxfId="50" priority="64" stopIfTrue="1">
      <formula>AND(#REF!="小計")</formula>
    </cfRule>
  </conditionalFormatting>
  <conditionalFormatting sqref="H7">
    <cfRule type="expression" dxfId="49" priority="61" stopIfTrue="1">
      <formula>AND(#REF!="内訳")</formula>
    </cfRule>
    <cfRule type="expression" dxfId="48" priority="62" stopIfTrue="1">
      <formula>AND(#REF!="小計")</formula>
    </cfRule>
  </conditionalFormatting>
  <conditionalFormatting sqref="I7:I12">
    <cfRule type="expression" dxfId="47" priority="59" stopIfTrue="1">
      <formula>AND(#REF!="内訳")</formula>
    </cfRule>
    <cfRule type="expression" dxfId="46" priority="60" stopIfTrue="1">
      <formula>AND(#REF!="小計")</formula>
    </cfRule>
  </conditionalFormatting>
  <conditionalFormatting sqref="L8">
    <cfRule type="expression" dxfId="45" priority="57" stopIfTrue="1">
      <formula>AND(#REF!="内訳")</formula>
    </cfRule>
    <cfRule type="expression" dxfId="44" priority="58" stopIfTrue="1">
      <formula>AND(#REF!="小計")</formula>
    </cfRule>
  </conditionalFormatting>
  <conditionalFormatting sqref="L9">
    <cfRule type="expression" dxfId="43" priority="55" stopIfTrue="1">
      <formula>AND(#REF!="内訳")</formula>
    </cfRule>
    <cfRule type="expression" dxfId="42" priority="56" stopIfTrue="1">
      <formula>AND(#REF!="小計")</formula>
    </cfRule>
  </conditionalFormatting>
  <conditionalFormatting sqref="L10">
    <cfRule type="expression" dxfId="41" priority="53" stopIfTrue="1">
      <formula>AND(#REF!="内訳")</formula>
    </cfRule>
    <cfRule type="expression" dxfId="40" priority="54" stopIfTrue="1">
      <formula>AND(#REF!="小計")</formula>
    </cfRule>
  </conditionalFormatting>
  <conditionalFormatting sqref="L11">
    <cfRule type="expression" dxfId="39" priority="51" stopIfTrue="1">
      <formula>AND(#REF!="内訳")</formula>
    </cfRule>
    <cfRule type="expression" dxfId="38" priority="52" stopIfTrue="1">
      <formula>AND(#REF!="小計")</formula>
    </cfRule>
  </conditionalFormatting>
  <conditionalFormatting sqref="L12">
    <cfRule type="expression" dxfId="37" priority="49" stopIfTrue="1">
      <formula>AND(#REF!="内訳")</formula>
    </cfRule>
    <cfRule type="expression" dxfId="36" priority="50" stopIfTrue="1">
      <formula>AND(#REF!="小計")</formula>
    </cfRule>
  </conditionalFormatting>
  <conditionalFormatting sqref="C14:H14 C13 F13:J13 C15:C16 F15:H16 M13:M19 I18:J19 I14:I17 C17:H18 C19 F19:H19">
    <cfRule type="expression" dxfId="35" priority="47" stopIfTrue="1">
      <formula>AND(#REF!="内訳")</formula>
    </cfRule>
    <cfRule type="expression" dxfId="34" priority="48" stopIfTrue="1">
      <formula>AND(#REF!="小計")</formula>
    </cfRule>
  </conditionalFormatting>
  <conditionalFormatting sqref="D13:E13">
    <cfRule type="expression" dxfId="33" priority="45" stopIfTrue="1">
      <formula>AND(#REF!="内訳")</formula>
    </cfRule>
    <cfRule type="expression" dxfId="32" priority="46" stopIfTrue="1">
      <formula>AND(#REF!="小計")</formula>
    </cfRule>
  </conditionalFormatting>
  <conditionalFormatting sqref="L13">
    <cfRule type="expression" dxfId="31" priority="41" stopIfTrue="1">
      <formula>AND(#REF!="内訳")</formula>
    </cfRule>
    <cfRule type="expression" dxfId="30" priority="42" stopIfTrue="1">
      <formula>AND(#REF!="小計")</formula>
    </cfRule>
  </conditionalFormatting>
  <conditionalFormatting sqref="D15:E15">
    <cfRule type="expression" dxfId="29" priority="37" stopIfTrue="1">
      <formula>AND(#REF!="内訳")</formula>
    </cfRule>
    <cfRule type="expression" dxfId="28" priority="38" stopIfTrue="1">
      <formula>AND(#REF!="小計")</formula>
    </cfRule>
  </conditionalFormatting>
  <conditionalFormatting sqref="D16:E16">
    <cfRule type="expression" dxfId="27" priority="35" stopIfTrue="1">
      <formula>AND(#REF!="内訳")</formula>
    </cfRule>
    <cfRule type="expression" dxfId="26" priority="36" stopIfTrue="1">
      <formula>AND(#REF!="小計")</formula>
    </cfRule>
  </conditionalFormatting>
  <conditionalFormatting sqref="L14">
    <cfRule type="expression" dxfId="25" priority="33" stopIfTrue="1">
      <formula>AND(#REF!="内訳")</formula>
    </cfRule>
    <cfRule type="expression" dxfId="24" priority="34" stopIfTrue="1">
      <formula>AND(#REF!="小計")</formula>
    </cfRule>
  </conditionalFormatting>
  <conditionalFormatting sqref="L15">
    <cfRule type="expression" dxfId="23" priority="31" stopIfTrue="1">
      <formula>AND(#REF!="内訳")</formula>
    </cfRule>
    <cfRule type="expression" dxfId="22" priority="32" stopIfTrue="1">
      <formula>AND(#REF!="小計")</formula>
    </cfRule>
  </conditionalFormatting>
  <conditionalFormatting sqref="L17">
    <cfRule type="expression" dxfId="21" priority="29" stopIfTrue="1">
      <formula>AND(#REF!="内訳")</formula>
    </cfRule>
    <cfRule type="expression" dxfId="20" priority="30" stopIfTrue="1">
      <formula>AND(#REF!="小計")</formula>
    </cfRule>
  </conditionalFormatting>
  <conditionalFormatting sqref="L16">
    <cfRule type="expression" dxfId="19" priority="27" stopIfTrue="1">
      <formula>AND(#REF!="内訳")</formula>
    </cfRule>
    <cfRule type="expression" dxfId="18" priority="28" stopIfTrue="1">
      <formula>AND(#REF!="小計")</formula>
    </cfRule>
  </conditionalFormatting>
  <conditionalFormatting sqref="L18">
    <cfRule type="expression" dxfId="17" priority="25" stopIfTrue="1">
      <formula>AND(#REF!="内訳")</formula>
    </cfRule>
    <cfRule type="expression" dxfId="16" priority="26" stopIfTrue="1">
      <formula>AND(#REF!="小計")</formula>
    </cfRule>
  </conditionalFormatting>
  <conditionalFormatting sqref="L19">
    <cfRule type="expression" dxfId="15" priority="23" stopIfTrue="1">
      <formula>AND(#REF!="内訳")</formula>
    </cfRule>
    <cfRule type="expression" dxfId="14" priority="24" stopIfTrue="1">
      <formula>AND(#REF!="小計")</formula>
    </cfRule>
  </conditionalFormatting>
  <conditionalFormatting sqref="J14:J17">
    <cfRule type="expression" dxfId="13" priority="21" stopIfTrue="1">
      <formula>AND(#REF!="内訳")</formula>
    </cfRule>
    <cfRule type="expression" dxfId="12" priority="22" stopIfTrue="1">
      <formula>AND(#REF!="小計")</formula>
    </cfRule>
  </conditionalFormatting>
  <conditionalFormatting sqref="D19">
    <cfRule type="expression" dxfId="11" priority="19" stopIfTrue="1">
      <formula>AND(#REF!="内訳")</formula>
    </cfRule>
    <cfRule type="expression" dxfId="10" priority="20" stopIfTrue="1">
      <formula>AND(#REF!="小計")</formula>
    </cfRule>
  </conditionalFormatting>
  <conditionalFormatting sqref="E19">
    <cfRule type="expression" dxfId="9" priority="17" stopIfTrue="1">
      <formula>AND(#REF!="内訳")</formula>
    </cfRule>
    <cfRule type="expression" dxfId="8" priority="18" stopIfTrue="1">
      <formula>AND(#REF!="小計")</formula>
    </cfRule>
  </conditionalFormatting>
  <conditionalFormatting sqref="C20 F20:I20 C21:J21 L20:M21">
    <cfRule type="expression" dxfId="7" priority="13" stopIfTrue="1">
      <formula>AND(#REF!="内訳")</formula>
    </cfRule>
    <cfRule type="expression" dxfId="6" priority="14" stopIfTrue="1">
      <formula>AND(#REF!="小計")</formula>
    </cfRule>
  </conditionalFormatting>
  <conditionalFormatting sqref="D20:E20">
    <cfRule type="expression" dxfId="5" priority="11" stopIfTrue="1">
      <formula>AND(#REF!="内訳")</formula>
    </cfRule>
    <cfRule type="expression" dxfId="4" priority="12" stopIfTrue="1">
      <formula>AND(#REF!="小計")</formula>
    </cfRule>
  </conditionalFormatting>
  <conditionalFormatting sqref="J20">
    <cfRule type="expression" dxfId="3" priority="9" stopIfTrue="1">
      <formula>AND(#REF!="内訳")</formula>
    </cfRule>
    <cfRule type="expression" dxfId="2" priority="10" stopIfTrue="1">
      <formula>AND(#REF!="小計")</formula>
    </cfRule>
  </conditionalFormatting>
  <conditionalFormatting sqref="K5:K21">
    <cfRule type="expression" dxfId="1" priority="1" stopIfTrue="1">
      <formula>AND(#REF!="内訳")</formula>
    </cfRule>
    <cfRule type="expression" dxfId="0" priority="2" stopIfTrue="1">
      <formula>AND(#REF!="小計")</formula>
    </cfRule>
  </conditionalFormatting>
  <dataValidations count="3">
    <dataValidation type="list" allowBlank="1" showInputMessage="1" showErrorMessage="1" sqref="F22" xr:uid="{00000000-0002-0000-0100-000001000000}">
      <formula1>#REF!</formula1>
    </dataValidation>
    <dataValidation type="list" allowBlank="1" showInputMessage="1" showErrorMessage="1" sqref="F5:F12" xr:uid="{00000000-0002-0000-0100-000006000000}"/>
    <dataValidation type="list" allowBlank="1" showInputMessage="1" showErrorMessage="1" sqref="F13:F19" xr:uid="{00000000-0002-0000-0100-000008000000}"/>
  </dataValidations>
  <printOptions horizontalCentered="1"/>
  <pageMargins left="0.19685039370078741" right="0.19685039370078741" top="0.59055118110236227" bottom="0.19685039370078741" header="0.31496062992125984" footer="0.51181102362204722"/>
  <pageSetup paperSize="9" scale="53"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事故対策勘定</vt:lpstr>
      <vt:lpstr>事故対策勘定!Print_Area</vt:lpstr>
      <vt:lpstr>事故対策勘定!Print_Titles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