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3.とりまとめ\第3四半期分\"/>
    </mc:Choice>
  </mc:AlternateContent>
  <xr:revisionPtr revIDLastSave="0" documentId="13_ncr:1_{F95300A6-737B-4104-81E8-E413366B2B46}" xr6:coauthVersionLast="47" xr6:coauthVersionMax="47" xr10:uidLastSave="{00000000-0000-0000-0000-000000000000}"/>
  <bookViews>
    <workbookView xWindow="-120" yWindow="-16320" windowWidth="29040" windowHeight="15720" tabRatio="611" xr2:uid="{00000000-000D-0000-FFFF-FFFF00000000}"/>
  </bookViews>
  <sheets>
    <sheet name="車検勘定" sheetId="23" r:id="rId1"/>
  </sheets>
  <definedNames>
    <definedName name="_xlnm.Print_Area" localSheetId="0">車検勘定!$B$1:$M$57</definedName>
    <definedName name="_xlnm.Print_Titles" localSheetId="0">車検勘定!$1:$4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3" l="1"/>
  <c r="G57"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26C3D87C-BB26-470B-8A77-FCD76B970978}">
      <text>
        <r>
          <rPr>
            <sz val="12"/>
            <color indexed="81"/>
            <rFont val="ＭＳ Ｐゴシック"/>
            <family val="3"/>
            <charset val="128"/>
          </rPr>
          <t>変更契約した場合は、変更後の金額を記載。</t>
        </r>
      </text>
    </comment>
    <comment ref="I4" authorId="0" shapeId="0" xr:uid="{9A667A50-DFEF-4867-A6EC-F29038A0EB8F}">
      <text>
        <r>
          <rPr>
            <sz val="12"/>
            <color indexed="81"/>
            <rFont val="ＭＳ Ｐゴシック"/>
            <family val="3"/>
            <charset val="128"/>
          </rPr>
          <t>変更契約した場合は直近の変更契約締結日を記載。2回目以降の変更契約では年月日を更新。（過去の変更契約分を併記する必要はありません。）</t>
        </r>
      </text>
    </comment>
  </commentList>
</comments>
</file>

<file path=xl/sharedStrings.xml><?xml version="1.0" encoding="utf-8"?>
<sst xmlns="http://schemas.openxmlformats.org/spreadsheetml/2006/main" count="372" uniqueCount="176">
  <si>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</si>
  <si>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</si>
  <si>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</si>
  <si>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</si>
  <si>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</si>
  <si>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</si>
  <si>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</si>
  <si>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</si>
  <si>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</si>
  <si>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</si>
  <si>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</si>
  <si>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</si>
  <si>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</si>
  <si>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</si>
  <si>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</si>
  <si>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</si>
  <si>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令和6年度 委託調査費に関する契約状況</t>
    <phoneticPr fontId="1"/>
  </si>
  <si>
    <t>【会計名：自動車安全特別会計自動車検査登録勘定】</t>
    <rPh sb="1" eb="2">
      <t>カイ</t>
    </rPh>
    <rPh sb="2" eb="3">
      <t>ケイ</t>
    </rPh>
    <rPh sb="3" eb="4">
      <t>メイ</t>
    </rPh>
    <rPh sb="5" eb="8">
      <t>ジドウシャ</t>
    </rPh>
    <rPh sb="8" eb="10">
      <t>アンゼン</t>
    </rPh>
    <rPh sb="10" eb="12">
      <t>トクベツ</t>
    </rPh>
    <rPh sb="12" eb="13">
      <t>カイ</t>
    </rPh>
    <rPh sb="13" eb="14">
      <t>ケイ</t>
    </rPh>
    <rPh sb="14" eb="17">
      <t>ジドウシャ</t>
    </rPh>
    <rPh sb="17" eb="19">
      <t>ケンサ</t>
    </rPh>
    <rPh sb="19" eb="21">
      <t>トウロク</t>
    </rPh>
    <rPh sb="21" eb="23">
      <t>カンジョウ</t>
    </rPh>
    <phoneticPr fontId="1"/>
  </si>
  <si>
    <t>デジタル技術を活用した自動車保有関係手続におけるワンストップサービス（OSS）の利便性向上に向けた調査業務</t>
    <phoneticPr fontId="1"/>
  </si>
  <si>
    <t>車両安全対策の総合的な推進に関する調査</t>
    <phoneticPr fontId="1"/>
  </si>
  <si>
    <t>令和６年度　自動運転（レベル４）の法規要件の策定調査【業務委託】</t>
    <phoneticPr fontId="1"/>
  </si>
  <si>
    <t>令和６年度　ペダル踏み間違い時加速抑制装置等の国際基準策定等に関する調査【業務委託】</t>
    <phoneticPr fontId="1"/>
  </si>
  <si>
    <t>自動車騒音に係る国際基準等の見直しのための調査</t>
    <phoneticPr fontId="1"/>
  </si>
  <si>
    <t>脱炭素に向けた産学官連携による次世代大型車両開発促進事業【業務委託】</t>
    <phoneticPr fontId="1"/>
  </si>
  <si>
    <t>令和６年度　脱炭素技術の国際基準化・国際展開の推進事業【業務委託】</t>
    <phoneticPr fontId="1"/>
  </si>
  <si>
    <t>令和６年度　電気自動車の安全性に関する検討・調査</t>
    <phoneticPr fontId="1"/>
  </si>
  <si>
    <t>車両改造不要なFCV燃費試験法に関する調査【業務委託】</t>
    <phoneticPr fontId="1"/>
  </si>
  <si>
    <t>重量電気自動車における一充電走行距離に関する調査【業務委託】</t>
    <phoneticPr fontId="1"/>
  </si>
  <si>
    <t>次世代自動車LCA手法の国際調和に向けた調査</t>
    <phoneticPr fontId="1"/>
  </si>
  <si>
    <t>ディーゼル乗用車等の路上走行試験法に関する調査</t>
    <phoneticPr fontId="1"/>
  </si>
  <si>
    <t>自動車LCA手法の国際的な基準調和に向けた技術調査</t>
    <phoneticPr fontId="1"/>
  </si>
  <si>
    <t>熱マネジメント技術の実燃費影響評価法に関する調査【業務委託】</t>
    <phoneticPr fontId="1"/>
  </si>
  <si>
    <t>電気自動車等の最高出力の測定方法に関する調査</t>
    <phoneticPr fontId="1"/>
  </si>
  <si>
    <t>令和６年度　電気自動車の充電ポート通信におけるサイバーセキュリティ評価方法等に関する調査【業務委託】</t>
    <phoneticPr fontId="1"/>
  </si>
  <si>
    <t>令和６年度　自動運転に関する国際基準策定推進事業【業務委託】</t>
    <phoneticPr fontId="1"/>
  </si>
  <si>
    <t>高圧水素タンクを搭載する自動車の安全確保に関する調査</t>
    <phoneticPr fontId="1"/>
  </si>
  <si>
    <t>車両安全対策の今後の在り方等の検討に関する業務【業務委託】</t>
    <phoneticPr fontId="1"/>
  </si>
  <si>
    <t>ディーゼル重量車の排出ガス測定法に関する調査</t>
    <phoneticPr fontId="1"/>
  </si>
  <si>
    <t>先進安全自動車（ASV）の開発・実用化・普及の促進に関する調査【業務委託】</t>
    <phoneticPr fontId="1"/>
  </si>
  <si>
    <t>後付けペダル踏み間違い急発進抑制装置の性能認定等に係る調査</t>
    <phoneticPr fontId="1"/>
  </si>
  <si>
    <t>自動車の不具合情報に関する統計・分析調査業務</t>
    <phoneticPr fontId="1"/>
  </si>
  <si>
    <t>ペダル踏み間違い時加速抑制装置の海外技術動向及びアクセルペダル踏み込み速度に関する調査【業務委託】</t>
    <phoneticPr fontId="1"/>
  </si>
  <si>
    <t>令和６年度　衝突時の乗員保護に係る検討・調査</t>
    <phoneticPr fontId="1"/>
  </si>
  <si>
    <t>車両安全対策に資する事故情報記録装置データ等の利活用に関する調査【業務委託】</t>
    <phoneticPr fontId="1"/>
  </si>
  <si>
    <t>自動運転車に備える外向けHMIの要件に関する調査【業務委託】</t>
    <phoneticPr fontId="1"/>
  </si>
  <si>
    <t>令和６年度　自動車基準・認証制度国際化対策事業【業務委託】</t>
    <phoneticPr fontId="1"/>
  </si>
  <si>
    <t>特定小型原動機付自転車等の基準適合性に係る市場抜取調査</t>
    <phoneticPr fontId="1"/>
  </si>
  <si>
    <t>災害時の電力供給支援に資する電気自動車等の電源品質確保等に関する調査</t>
    <phoneticPr fontId="1"/>
  </si>
  <si>
    <t>（一財）日本自動車研究所</t>
    <rPh sb="1" eb="2">
      <t>イチ</t>
    </rPh>
    <rPh sb="2" eb="3">
      <t>ザイ</t>
    </rPh>
    <rPh sb="4" eb="6">
      <t>ニホン</t>
    </rPh>
    <rPh sb="6" eb="9">
      <t>ジドウシャ</t>
    </rPh>
    <rPh sb="9" eb="12">
      <t>ケンキュウショ</t>
    </rPh>
    <phoneticPr fontId="1"/>
  </si>
  <si>
    <t>（独）自動車技術総合機構</t>
    <rPh sb="1" eb="2">
      <t>ドク</t>
    </rPh>
    <rPh sb="3" eb="12">
      <t>ジドウシャギジュツソウゴウキコウ</t>
    </rPh>
    <phoneticPr fontId="1"/>
  </si>
  <si>
    <t>（公財）日本自動車輸送技術協会</t>
    <rPh sb="1" eb="2">
      <t>コウ</t>
    </rPh>
    <rPh sb="2" eb="3">
      <t>ザイ</t>
    </rPh>
    <rPh sb="4" eb="6">
      <t>ニホン</t>
    </rPh>
    <rPh sb="6" eb="9">
      <t>ジドウシャ</t>
    </rPh>
    <rPh sb="9" eb="11">
      <t>ユソウ</t>
    </rPh>
    <rPh sb="11" eb="13">
      <t>ギジュツ</t>
    </rPh>
    <rPh sb="13" eb="15">
      <t>キョウカイ</t>
    </rPh>
    <phoneticPr fontId="1"/>
  </si>
  <si>
    <t>（一財）日本自動車研究所</t>
    <rPh sb="1" eb="2">
      <t>イチ</t>
    </rPh>
    <rPh sb="2" eb="3">
      <t>ザイ</t>
    </rPh>
    <rPh sb="4" eb="9">
      <t>ニホンジドウシャ</t>
    </rPh>
    <rPh sb="9" eb="12">
      <t>ケンキュウジョ</t>
    </rPh>
    <phoneticPr fontId="1"/>
  </si>
  <si>
    <t>（株）日本能率協会総合研究所</t>
    <rPh sb="1" eb="2">
      <t>カブ</t>
    </rPh>
    <rPh sb="3" eb="9">
      <t>ニホンノウリツキョウカイ</t>
    </rPh>
    <rPh sb="9" eb="14">
      <t>ソウゴウケンキュウジョ</t>
    </rPh>
    <phoneticPr fontId="1"/>
  </si>
  <si>
    <t>（学）芝浦工業大学</t>
    <rPh sb="1" eb="2">
      <t>ガク</t>
    </rPh>
    <rPh sb="3" eb="9">
      <t>シバウラコウギョウダイガク</t>
    </rPh>
    <phoneticPr fontId="1"/>
  </si>
  <si>
    <t>（公財）交通事故総合分析センター</t>
    <phoneticPr fontId="1"/>
  </si>
  <si>
    <t>三菱ＵＦＪリサーチ＆コンサルティング（株）</t>
    <rPh sb="0" eb="2">
      <t>ミツビシ</t>
    </rPh>
    <rPh sb="18" eb="21">
      <t>カブ</t>
    </rPh>
    <phoneticPr fontId="1"/>
  </si>
  <si>
    <t>物流・自動車局自動車情報課
tel：03-5253-8111
（内線42118）</t>
    <rPh sb="0" eb="2">
      <t>ブツリュウ</t>
    </rPh>
    <rPh sb="3" eb="6">
      <t>ジドウシャ</t>
    </rPh>
    <rPh sb="6" eb="7">
      <t>キョク</t>
    </rPh>
    <rPh sb="7" eb="10">
      <t>ジドウシャ</t>
    </rPh>
    <rPh sb="10" eb="12">
      <t>ジョウホウ</t>
    </rPh>
    <rPh sb="12" eb="13">
      <t>カ</t>
    </rPh>
    <rPh sb="32" eb="34">
      <t>ナイセン</t>
    </rPh>
    <phoneticPr fontId="1"/>
  </si>
  <si>
    <t>物流・自動車局車両基準・国際課
tel：03-5253-8111
（内線42522）</t>
    <rPh sb="0" eb="2">
      <t>ブツリュウ</t>
    </rPh>
    <rPh sb="3" eb="6">
      <t>ジドウシャ</t>
    </rPh>
    <rPh sb="6" eb="7">
      <t>キョク</t>
    </rPh>
    <rPh sb="7" eb="11">
      <t>シャリョウキジュン</t>
    </rPh>
    <rPh sb="12" eb="15">
      <t>コクサイカ</t>
    </rPh>
    <phoneticPr fontId="1"/>
  </si>
  <si>
    <t>物流・自動車局車両基準・国際課
tel：03-5253-8111
（内線42523）</t>
    <rPh sb="0" eb="2">
      <t>ブツリュウ</t>
    </rPh>
    <rPh sb="3" eb="6">
      <t>ジドウシャ</t>
    </rPh>
    <rPh sb="6" eb="7">
      <t>キョク</t>
    </rPh>
    <rPh sb="7" eb="11">
      <t>シャリョウキジュン</t>
    </rPh>
    <rPh sb="12" eb="15">
      <t>コクサイカ</t>
    </rPh>
    <phoneticPr fontId="1"/>
  </si>
  <si>
    <t>物流・自動車局車両基準・国際課
tel：03-5253-8111
（内線42532）</t>
    <rPh sb="0" eb="2">
      <t>ブツリュウ</t>
    </rPh>
    <rPh sb="3" eb="6">
      <t>ジドウシャ</t>
    </rPh>
    <rPh sb="6" eb="7">
      <t>キョク</t>
    </rPh>
    <rPh sb="7" eb="11">
      <t>シャリョウキジュン</t>
    </rPh>
    <rPh sb="12" eb="15">
      <t>コクサイカ</t>
    </rPh>
    <phoneticPr fontId="1"/>
  </si>
  <si>
    <t>物流・自動車局車両基準・国際課
tel：03-5253-8111
（内線42524）</t>
    <rPh sb="0" eb="2">
      <t>ブツリュウ</t>
    </rPh>
    <rPh sb="3" eb="6">
      <t>ジドウシャ</t>
    </rPh>
    <rPh sb="6" eb="7">
      <t>キョク</t>
    </rPh>
    <rPh sb="7" eb="11">
      <t>シャリョウキジュン</t>
    </rPh>
    <rPh sb="12" eb="15">
      <t>コクサイカ</t>
    </rPh>
    <phoneticPr fontId="1"/>
  </si>
  <si>
    <t>物流・自動車局車両基準・国際課
tel：03-5253-8111
（内線42525）</t>
    <rPh sb="0" eb="2">
      <t>ブツリュウ</t>
    </rPh>
    <rPh sb="3" eb="6">
      <t>ジドウシャ</t>
    </rPh>
    <rPh sb="6" eb="7">
      <t>キョク</t>
    </rPh>
    <rPh sb="7" eb="11">
      <t>シャリョウキジュン</t>
    </rPh>
    <rPh sb="12" eb="15">
      <t>コクサイカ</t>
    </rPh>
    <phoneticPr fontId="1"/>
  </si>
  <si>
    <t>プラグインハイブリッド車等における駆動用電池の劣化に関する調査【業務委託】</t>
    <phoneticPr fontId="1"/>
  </si>
  <si>
    <t>（一財）日本自動車研究所</t>
    <phoneticPr fontId="1"/>
  </si>
  <si>
    <t>令和６年度　自動車の安全性向上および傷害低減に関する調査</t>
    <phoneticPr fontId="1"/>
  </si>
  <si>
    <t>（独）自動車技術総合機構</t>
    <phoneticPr fontId="1"/>
  </si>
  <si>
    <t>物流・自動車局車両基準・国際課
tel：03-5253-8111
（内線42535）</t>
    <rPh sb="0" eb="2">
      <t>ブツリュウ</t>
    </rPh>
    <rPh sb="3" eb="6">
      <t>ジドウシャ</t>
    </rPh>
    <rPh sb="6" eb="7">
      <t>キョク</t>
    </rPh>
    <rPh sb="7" eb="11">
      <t>シャリョウキジュン</t>
    </rPh>
    <rPh sb="12" eb="15">
      <t>コクサイカ</t>
    </rPh>
    <phoneticPr fontId="1"/>
  </si>
  <si>
    <t>物流・自動車局技術・環境政策課
tel：03-5253-8111
（内線42254）</t>
    <rPh sb="0" eb="2">
      <t>ブツリュウ</t>
    </rPh>
    <rPh sb="3" eb="6">
      <t>ジドウシャ</t>
    </rPh>
    <rPh sb="6" eb="7">
      <t>キョク</t>
    </rPh>
    <rPh sb="7" eb="9">
      <t>ギジュツ</t>
    </rPh>
    <rPh sb="10" eb="15">
      <t>カンキョウセイサクカ</t>
    </rPh>
    <phoneticPr fontId="1"/>
  </si>
  <si>
    <t>物流・自動車局技術・環境政策課
tel：03-5253-8111
（内線42253）</t>
    <rPh sb="0" eb="2">
      <t>ブツリュウ</t>
    </rPh>
    <rPh sb="3" eb="6">
      <t>ジドウシャ</t>
    </rPh>
    <rPh sb="6" eb="7">
      <t>キョク</t>
    </rPh>
    <rPh sb="7" eb="9">
      <t>ギジュツ</t>
    </rPh>
    <rPh sb="10" eb="15">
      <t>カンキョウセイサクカ</t>
    </rPh>
    <phoneticPr fontId="1"/>
  </si>
  <si>
    <t>物流・自動車局技術・環境政策課
tel：03-5253-8111
（内線42255）</t>
    <rPh sb="0" eb="2">
      <t>ブツリュウ</t>
    </rPh>
    <rPh sb="3" eb="6">
      <t>ジドウシャ</t>
    </rPh>
    <rPh sb="6" eb="7">
      <t>キョク</t>
    </rPh>
    <rPh sb="7" eb="9">
      <t>ギジュツ</t>
    </rPh>
    <rPh sb="10" eb="15">
      <t>カンキョウセイサクカ</t>
    </rPh>
    <phoneticPr fontId="1"/>
  </si>
  <si>
    <t>物流・自動車局審査・リコール課
tel：03-5253-8111
（内線42354）</t>
    <rPh sb="0" eb="2">
      <t>ブツリュウ</t>
    </rPh>
    <rPh sb="3" eb="6">
      <t>ジドウシャ</t>
    </rPh>
    <rPh sb="6" eb="7">
      <t>キョク</t>
    </rPh>
    <rPh sb="7" eb="9">
      <t>シンサ</t>
    </rPh>
    <rPh sb="14" eb="15">
      <t>カ</t>
    </rPh>
    <phoneticPr fontId="1"/>
  </si>
  <si>
    <t>デロイトトーマツコンサルティング（同）</t>
    <rPh sb="17" eb="18">
      <t>ドウ</t>
    </rPh>
    <phoneticPr fontId="1"/>
  </si>
  <si>
    <t>-</t>
    <phoneticPr fontId="1"/>
  </si>
  <si>
    <t>令和7年7月　公表予定</t>
    <rPh sb="0" eb="2">
      <t>レイワ</t>
    </rPh>
    <rPh sb="3" eb="4">
      <t>ネン</t>
    </rPh>
    <rPh sb="5" eb="6">
      <t>ガツ</t>
    </rPh>
    <rPh sb="7" eb="9">
      <t>コウヒョウ</t>
    </rPh>
    <rPh sb="9" eb="11">
      <t>ヨテイ</t>
    </rPh>
    <phoneticPr fontId="1"/>
  </si>
  <si>
    <t>自動車騒音規制の国際基準・騒音試験方法等の見直しのための調査を行う。</t>
    <rPh sb="31" eb="32">
      <t>オコナ</t>
    </rPh>
    <phoneticPr fontId="1"/>
  </si>
  <si>
    <t>環境性能に優れた高効率な次世代大型車の開発を促進するため、重量車の電動化及びカーボンニュートラル燃料の実用化等に係る技術調査を行う。</t>
    <rPh sb="54" eb="55">
      <t>トウ</t>
    </rPh>
    <phoneticPr fontId="1"/>
  </si>
  <si>
    <t>国際基準策定活動と国際標準策定活動の連携を踏まえ、バッテリーを含めた脱炭素化技術関係の車両国際基準を検討するため、産学官が協力する体制を構築し、基礎情報の収集、国際基準の議論の動向、海外のメーカーや研究機関の状況把握、技術基準の草案作り、キーパーソンへの働きかけ、技術基準案のバックデータとなる試験研究などの調査を効果的・戦略的に実施</t>
  </si>
  <si>
    <t>・交換式バッテリパックに使用されるリチウム電池を対象とした低温使用による安全性低下に関する調査
・非破壊安全性診断技術活用の検討
などを実施する。</t>
    <rPh sb="68" eb="70">
      <t>ジッシ</t>
    </rPh>
    <phoneticPr fontId="1"/>
  </si>
  <si>
    <t>FCV の完成検査に対応すべく､車両改造不要なFCV燃費計測手法として、内燃機関車の排出ガス燃費試験にて国際的に普及している定容量希釈サンプリング装置を用いた排出ガスから燃費を計測する酸素バランス法を調査し、国際的な試験法導入に向けた準備を進める</t>
  </si>
  <si>
    <t>重量電気自動車の一充電走行距離を測定する試験法の策定及び国際提案に向けた検討を行う。</t>
    <rPh sb="39" eb="40">
      <t>オコナ</t>
    </rPh>
    <phoneticPr fontId="1"/>
  </si>
  <si>
    <t>自動車のライフサイクル評価（LCA）に関する方法論の策定に向けて、LCAに関する動向等の調査を実施。</t>
  </si>
  <si>
    <t>ディーゼル乗用車等の路上走行試験法の検証及び精緻化のために、計測原理ごとの課題等の整理を行う。</t>
    <rPh sb="18" eb="20">
      <t>ケンショウ</t>
    </rPh>
    <rPh sb="20" eb="21">
      <t>オヨ</t>
    </rPh>
    <rPh sb="30" eb="32">
      <t>ケイソク</t>
    </rPh>
    <rPh sb="32" eb="34">
      <t>ゲンリ</t>
    </rPh>
    <rPh sb="37" eb="39">
      <t>カダイ</t>
    </rPh>
    <rPh sb="39" eb="40">
      <t>トウ</t>
    </rPh>
    <rPh sb="41" eb="43">
      <t>セイリ</t>
    </rPh>
    <phoneticPr fontId="1"/>
  </si>
  <si>
    <t>自動車のライフサイクルにおけるCO2排出量の算定等を実施。</t>
    <rPh sb="0" eb="3">
      <t>ジドウシャ</t>
    </rPh>
    <rPh sb="18" eb="20">
      <t>ハイシュツ</t>
    </rPh>
    <rPh sb="20" eb="21">
      <t>リョウ</t>
    </rPh>
    <rPh sb="22" eb="24">
      <t>サンテイ</t>
    </rPh>
    <rPh sb="24" eb="25">
      <t>トウ</t>
    </rPh>
    <rPh sb="26" eb="28">
      <t>ジッシ</t>
    </rPh>
    <phoneticPr fontId="1"/>
  </si>
  <si>
    <t>熱マネジメント技術の燃費改善効果の評価手法について、トランスミッションオイルウォーマ評価用シミュレーションを用いて検証し、評価手法の確立に向けた調査等を行う。</t>
  </si>
  <si>
    <t>使用過程のプラグインハイブリッド車等について、駆動用電池の容量及び一充電走行距離を測定し、当該電池の容量劣化度及びレンジ劣化度の実態について調査を行う。</t>
  </si>
  <si>
    <t>シャシダイナモメータを用いて試験車両に搭載されたパワートレイン（エンジンやモーター等）の最高出力を測定する手法及びその際の課題や精度、手順等について測定方法の統一に向けた技術提案を検討する</t>
  </si>
  <si>
    <t>頭部傷害に関する実態および安全対策にかかる各国の研究活動の現状を調査する。</t>
    <rPh sb="0" eb="2">
      <t>トウブ</t>
    </rPh>
    <rPh sb="2" eb="4">
      <t>ショウガイ</t>
    </rPh>
    <rPh sb="5" eb="6">
      <t>カン</t>
    </rPh>
    <rPh sb="8" eb="10">
      <t>ジッタイ</t>
    </rPh>
    <rPh sb="13" eb="15">
      <t>アンゼン</t>
    </rPh>
    <rPh sb="15" eb="17">
      <t>タイサク</t>
    </rPh>
    <phoneticPr fontId="1"/>
  </si>
  <si>
    <t>・電気自動車と急速充電器の間の充電等制御のための通信に係るサイバーセキュリティ上のリスク及び対策について調査し、評価方法を検討する。
・国際会議・ワークショップにおいて提案・意見すべき内容の検討・整理を行う。</t>
    <rPh sb="27" eb="28">
      <t>カカ</t>
    </rPh>
    <rPh sb="39" eb="40">
      <t>ジョウ</t>
    </rPh>
    <rPh sb="44" eb="45">
      <t>オヨ</t>
    </rPh>
    <rPh sb="46" eb="48">
      <t>タイサク</t>
    </rPh>
    <rPh sb="52" eb="54">
      <t>チョウサ</t>
    </rPh>
    <rPh sb="56" eb="58">
      <t>ヒョウカ</t>
    </rPh>
    <rPh sb="58" eb="60">
      <t>ホウホウ</t>
    </rPh>
    <rPh sb="61" eb="63">
      <t>ケントウ</t>
    </rPh>
    <phoneticPr fontId="1"/>
  </si>
  <si>
    <t>・国連における自動運転関連の基準策定の推進
・自動運転に係る国際基準化のための官民連携の推進</t>
  </si>
  <si>
    <t>大型FCVの衝突・火災時の水素貯蔵部品の安全性検証と評価法要否及び試験法の検討を行う。</t>
    <rPh sb="40" eb="41">
      <t>オコナ</t>
    </rPh>
    <phoneticPr fontId="1"/>
  </si>
  <si>
    <t>交通事故削減目標の達成に向け、自動車を取り巻く環境に鑑みながら、今後の車両安全対策の在り方等について検討・審議するための検討会の開催等に関する業務を行う。</t>
  </si>
  <si>
    <t>ディーゼル重量車の排出ガス測定方法の精緻化のために、PN発生メカニズムの検討及び新たな排出ガス成分の評価法の調査を行う。</t>
    <rPh sb="9" eb="11">
      <t>ハイシュツ</t>
    </rPh>
    <rPh sb="13" eb="15">
      <t>ソクテイ</t>
    </rPh>
    <rPh sb="15" eb="17">
      <t>ホウホウ</t>
    </rPh>
    <rPh sb="28" eb="30">
      <t>ハッセイ</t>
    </rPh>
    <rPh sb="36" eb="38">
      <t>ケントウ</t>
    </rPh>
    <rPh sb="38" eb="39">
      <t>オヨ</t>
    </rPh>
    <rPh sb="40" eb="41">
      <t>アラ</t>
    </rPh>
    <rPh sb="43" eb="45">
      <t>ハイシュツ</t>
    </rPh>
    <rPh sb="47" eb="49">
      <t>セイブン</t>
    </rPh>
    <rPh sb="50" eb="53">
      <t>ヒョウカホウ</t>
    </rPh>
    <rPh sb="54" eb="56">
      <t>チョウサ</t>
    </rPh>
    <rPh sb="57" eb="58">
      <t>オコナ</t>
    </rPh>
    <phoneticPr fontId="1"/>
  </si>
  <si>
    <t>WP.29及びその傘下の自動車の基準・認証に係る国際会議への出席及び開催並びに基準提案のための試験研究等を実施。</t>
  </si>
  <si>
    <t>ペダル踏み間違い時加速抑制装置等の国際会議に向け、低速走行時における作動に関する調査を行う。</t>
  </si>
  <si>
    <t>ペダル踏み間違い時加速抑制装置に関する国際会議への出席及び、関連する技術に関する調査を行う。</t>
  </si>
  <si>
    <t>・側面衝突時の反衝突側乗員の安全性評価に関する調査
・深くリクライニングした座席乗員の安全性に関する
などを実施する。</t>
    <rPh sb="54" eb="56">
      <t>ジッシ</t>
    </rPh>
    <phoneticPr fontId="1"/>
  </si>
  <si>
    <t>交通事故削減目標の達成に向け、必要となる安全対策の特定を行うこと等を目的として、車両安全対策に資する事故情報記録装置データ等の利活用に関する調査を行う。</t>
  </si>
  <si>
    <t>交通事故削減目標の達成に向け、必要となる安全対策の特定を行うこと等を目的として、交通事故実態や対策の効果評価等を含む車両安全対策の総合的な推進に関する調査を行う。</t>
  </si>
  <si>
    <t>自動運転車に備える外向けHMIの、道路交通上の他の灯火との判別のしやすさや煩わしさの影響を分析することで、外向けHMIに求められる要件等の検討を行う。</t>
  </si>
  <si>
    <t>令和５年度末に更新されたOSSの利用促進に向けた短期・中長期的な対応策の実現に向け、必要な情報収集及び分析等を円滑に行うと共に、全国各地で開催予定の体験会の準備や資料の作成を行う。</t>
    <rPh sb="0" eb="2">
      <t>レイワ</t>
    </rPh>
    <rPh sb="3" eb="5">
      <t>ネンド</t>
    </rPh>
    <rPh sb="5" eb="6">
      <t>マツ</t>
    </rPh>
    <rPh sb="7" eb="9">
      <t>コウシン</t>
    </rPh>
    <rPh sb="16" eb="18">
      <t>リヨウ</t>
    </rPh>
    <rPh sb="18" eb="20">
      <t>ソクシン</t>
    </rPh>
    <rPh sb="21" eb="22">
      <t>ム</t>
    </rPh>
    <rPh sb="24" eb="26">
      <t>タンキ</t>
    </rPh>
    <rPh sb="27" eb="30">
      <t>チュウチョウキ</t>
    </rPh>
    <rPh sb="30" eb="31">
      <t>テキ</t>
    </rPh>
    <rPh sb="32" eb="35">
      <t>タイオウサク</t>
    </rPh>
    <rPh sb="36" eb="38">
      <t>ジツゲン</t>
    </rPh>
    <rPh sb="39" eb="40">
      <t>ム</t>
    </rPh>
    <rPh sb="42" eb="44">
      <t>ヒツヨウ</t>
    </rPh>
    <rPh sb="45" eb="47">
      <t>ジョウホウ</t>
    </rPh>
    <rPh sb="47" eb="49">
      <t>シュウシュウ</t>
    </rPh>
    <rPh sb="49" eb="50">
      <t>オヨ</t>
    </rPh>
    <rPh sb="51" eb="53">
      <t>ブンセキ</t>
    </rPh>
    <rPh sb="53" eb="54">
      <t>トウ</t>
    </rPh>
    <rPh sb="55" eb="57">
      <t>エンカツ</t>
    </rPh>
    <rPh sb="58" eb="59">
      <t>オコナ</t>
    </rPh>
    <rPh sb="61" eb="62">
      <t>トモ</t>
    </rPh>
    <rPh sb="64" eb="66">
      <t>ゼンコク</t>
    </rPh>
    <rPh sb="66" eb="68">
      <t>カクチ</t>
    </rPh>
    <rPh sb="69" eb="71">
      <t>カイサイ</t>
    </rPh>
    <rPh sb="71" eb="73">
      <t>ヨテイ</t>
    </rPh>
    <rPh sb="74" eb="77">
      <t>タイケンカイ</t>
    </rPh>
    <rPh sb="78" eb="80">
      <t>ジュンビ</t>
    </rPh>
    <rPh sb="81" eb="83">
      <t>シリョウ</t>
    </rPh>
    <rPh sb="84" eb="86">
      <t>サクセイ</t>
    </rPh>
    <rPh sb="87" eb="88">
      <t>オコナ</t>
    </rPh>
    <phoneticPr fontId="1"/>
  </si>
  <si>
    <t>自動車メーカー等及びユーザーから収集した自動車の事故・火災情報及び不具合情報について、それぞれ統計的な整理、分析、取りまとめを行う。</t>
  </si>
  <si>
    <t>「第7期先進安全自動車（ASV）推進計画」における、ASV技術の開発・実用化・普及の促進、ASV技術の国際的な基準及びガイドラインの策定等を行う。</t>
  </si>
  <si>
    <t>ペダル踏み間違いに起因する事故の実態及び原因について調査・分析し、その対策について検討する。</t>
  </si>
  <si>
    <t>災害発生時における電気自動車等の電源使用を想定した電源品質確保のための調査および災害発生時の電気自動車等の円滑な派遣に関する調査を行う。</t>
  </si>
  <si>
    <t>保安基準の適合性を確認できていない特定小型原動機付自転車を主な対象とし、市場抜取調査を実施する。</t>
  </si>
  <si>
    <t>自動運転車（レベル４）に求められる技術基準とシステムによる「判断」のあり方に関する法規要件の整備に必要な調査を行う。</t>
  </si>
  <si>
    <t>タイヤ摩耗にかかる国際基準化・国際動向等を踏まえて国内基準への導入について調査する。</t>
    <rPh sb="27" eb="29">
      <t>キジュン</t>
    </rPh>
    <phoneticPr fontId="1"/>
  </si>
  <si>
    <t>令和7年7月　公表予定</t>
    <phoneticPr fontId="1"/>
  </si>
  <si>
    <t>物流・自動車局車両基準・国際課
tel：03-5253-8111
（内線42522）</t>
    <rPh sb="0" eb="2">
      <t>ブツリュウ</t>
    </rPh>
    <rPh sb="3" eb="6">
      <t>ジドウシャ</t>
    </rPh>
    <rPh sb="6" eb="7">
      <t>キョク</t>
    </rPh>
    <rPh sb="7" eb="9">
      <t>シャリョウ</t>
    </rPh>
    <rPh sb="9" eb="11">
      <t>キジュン</t>
    </rPh>
    <rPh sb="12" eb="14">
      <t>コクサイ</t>
    </rPh>
    <rPh sb="14" eb="15">
      <t>カ</t>
    </rPh>
    <rPh sb="34" eb="36">
      <t>ナイセン</t>
    </rPh>
    <phoneticPr fontId="1"/>
  </si>
  <si>
    <t>タイヤ摩耗試験法策定に向けた国内導入調査【業務委託】</t>
    <rPh sb="21" eb="23">
      <t>ギョウム</t>
    </rPh>
    <rPh sb="23" eb="25">
      <t>イタク</t>
    </rPh>
    <phoneticPr fontId="1"/>
  </si>
  <si>
    <t>令和６年度運転自動化技術に求められる走行安全性及び機能要件等に関する調査【業務委託】</t>
    <phoneticPr fontId="1"/>
  </si>
  <si>
    <t>ー</t>
    <phoneticPr fontId="1"/>
  </si>
  <si>
    <t>ドライビングシミュレータを活用し、運転自動化技術に求められる機能要件・安全水準を検証する。また、・国際会議において提案・意見すべき内容の検討・整理を行う。</t>
    <rPh sb="40" eb="42">
      <t>ケンショウ</t>
    </rPh>
    <phoneticPr fontId="1"/>
  </si>
  <si>
    <t>大型車の車両脱輪事故防止対策実証調査</t>
  </si>
  <si>
    <t>デロイトトーマツコンサルティング（同）</t>
    <rPh sb="17" eb="18">
      <t>ドウ</t>
    </rPh>
    <phoneticPr fontId="3"/>
  </si>
  <si>
    <t>-</t>
  </si>
  <si>
    <t>大型車の車輪脱落事故に係る車輪脱落予兆検知システムの実証実験調査を実施</t>
    <rPh sb="13" eb="17">
      <t>シャリンダツラク</t>
    </rPh>
    <rPh sb="17" eb="21">
      <t>ヨチョウケンチ</t>
    </rPh>
    <phoneticPr fontId="1"/>
  </si>
  <si>
    <t>令和７年７月　公表予定</t>
    <rPh sb="0" eb="2">
      <t>レイワ</t>
    </rPh>
    <rPh sb="3" eb="4">
      <t>ネン</t>
    </rPh>
    <rPh sb="5" eb="6">
      <t>ガツ</t>
    </rPh>
    <rPh sb="7" eb="9">
      <t>コウヒョウ</t>
    </rPh>
    <rPh sb="9" eb="11">
      <t>ヨテイ</t>
    </rPh>
    <phoneticPr fontId="1"/>
  </si>
  <si>
    <t>物流・自動車局自動車整備課
tel:03-5253-8111
(内線42413）</t>
    <rPh sb="0" eb="2">
      <t>ブツリュウ</t>
    </rPh>
    <rPh sb="3" eb="7">
      <t>ジドウシャキョク</t>
    </rPh>
    <rPh sb="7" eb="10">
      <t>ジドウシャ</t>
    </rPh>
    <rPh sb="10" eb="12">
      <t>セイビ</t>
    </rPh>
    <rPh sb="12" eb="13">
      <t>カ</t>
    </rPh>
    <rPh sb="32" eb="34">
      <t>ナイセン</t>
    </rPh>
    <phoneticPr fontId="1"/>
  </si>
  <si>
    <t>高齢運転者の運転データに関する調査</t>
  </si>
  <si>
    <t>みずほリサーチ＆テクノロジーズ（株）</t>
  </si>
  <si>
    <t>高齢運転者の事故防止のため、高齢運転者の日常運転データを取得し、運転特性等について分析を行う。</t>
    <rPh sb="0" eb="5">
      <t>コウレイウンテンシャ</t>
    </rPh>
    <rPh sb="6" eb="10">
      <t>ジコボウシ</t>
    </rPh>
    <rPh sb="44" eb="45">
      <t>オコナ</t>
    </rPh>
    <phoneticPr fontId="1"/>
  </si>
  <si>
    <t>物流・自動車局技術・環境政策課
tel:03-5253-8111
(内線42254）</t>
    <rPh sb="0" eb="2">
      <t>ブツリュウ</t>
    </rPh>
    <rPh sb="3" eb="7">
      <t>ジドウシャキョク</t>
    </rPh>
    <rPh sb="7" eb="9">
      <t>ギジュツ</t>
    </rPh>
    <rPh sb="10" eb="12">
      <t>カンキョウ</t>
    </rPh>
    <rPh sb="12" eb="14">
      <t>セイサク</t>
    </rPh>
    <rPh sb="14" eb="15">
      <t>カ</t>
    </rPh>
    <rPh sb="34" eb="36">
      <t>ナイセン</t>
    </rPh>
    <phoneticPr fontId="1"/>
  </si>
  <si>
    <t>自動運転ワーキンググループ及び自動運転車の安全性能確保策に関する検討会事務局業務【業務委託】</t>
  </si>
  <si>
    <t>自動運転ワーキンググループ及び自動運転車の安全性能確保策に関する検討会の事務局運営と、関連する調査分析を委託する。</t>
    <rPh sb="29" eb="30">
      <t>カン</t>
    </rPh>
    <rPh sb="32" eb="35">
      <t>ケントウカイ</t>
    </rPh>
    <phoneticPr fontId="1"/>
  </si>
  <si>
    <t>物流・自動車局技術・環境政策課
tel:03-5253-8111
(内線42255）</t>
    <rPh sb="0" eb="2">
      <t>ブツリュウ</t>
    </rPh>
    <rPh sb="3" eb="7">
      <t>ジドウシャキョク</t>
    </rPh>
    <rPh sb="7" eb="9">
      <t>ギジュツ</t>
    </rPh>
    <rPh sb="10" eb="12">
      <t>カンキョウ</t>
    </rPh>
    <rPh sb="12" eb="14">
      <t>セイサク</t>
    </rPh>
    <rPh sb="14" eb="15">
      <t>カ</t>
    </rPh>
    <rPh sb="34" eb="36">
      <t>ナイセン</t>
    </rPh>
    <phoneticPr fontId="1"/>
  </si>
  <si>
    <t>自動車整備関係研修のデジタル化に向けた調査・分析に係る請負業務</t>
    <rPh sb="0" eb="3">
      <t>ジドウシャ</t>
    </rPh>
    <rPh sb="3" eb="5">
      <t>セイビ</t>
    </rPh>
    <rPh sb="5" eb="7">
      <t>カンケイ</t>
    </rPh>
    <rPh sb="7" eb="9">
      <t>ケンシュウ</t>
    </rPh>
    <rPh sb="14" eb="15">
      <t>カ</t>
    </rPh>
    <rPh sb="16" eb="17">
      <t>ム</t>
    </rPh>
    <rPh sb="19" eb="21">
      <t>チョウサ</t>
    </rPh>
    <rPh sb="22" eb="24">
      <t>ブンセキ</t>
    </rPh>
    <rPh sb="25" eb="26">
      <t>カカ</t>
    </rPh>
    <rPh sb="27" eb="29">
      <t>ウケオイ</t>
    </rPh>
    <rPh sb="29" eb="31">
      <t>ギョウム</t>
    </rPh>
    <phoneticPr fontId="1"/>
  </si>
  <si>
    <t>（株）野村総合研究所</t>
    <rPh sb="0" eb="3">
      <t>カブ</t>
    </rPh>
    <rPh sb="3" eb="10">
      <t>ノムラソウゴウケンキュウジョ</t>
    </rPh>
    <phoneticPr fontId="6"/>
  </si>
  <si>
    <t>自動車整備関係研修のデジタル化導入の検討に活用することを目的に、デジタル化研修における受講者の理解度や運用面の課題等について調査・分析を実施</t>
    <rPh sb="0" eb="3">
      <t>ジドウシャ</t>
    </rPh>
    <rPh sb="3" eb="5">
      <t>セイビ</t>
    </rPh>
    <rPh sb="5" eb="7">
      <t>カンケイ</t>
    </rPh>
    <rPh sb="7" eb="9">
      <t>ケンシュウ</t>
    </rPh>
    <rPh sb="14" eb="15">
      <t>カ</t>
    </rPh>
    <rPh sb="15" eb="17">
      <t>ドウニュウ</t>
    </rPh>
    <rPh sb="18" eb="20">
      <t>ケントウ</t>
    </rPh>
    <rPh sb="21" eb="23">
      <t>カツヨウ</t>
    </rPh>
    <rPh sb="28" eb="30">
      <t>モクテキ</t>
    </rPh>
    <phoneticPr fontId="1"/>
  </si>
  <si>
    <t>V2X歩行者支援に関する実験【業務委託】</t>
  </si>
  <si>
    <t>（一財）日本自動車研究所</t>
    <rPh sb="1" eb="2">
      <t>イチ</t>
    </rPh>
    <rPh sb="4" eb="6">
      <t>ニホン</t>
    </rPh>
    <rPh sb="6" eb="9">
      <t>ジドウシャ</t>
    </rPh>
    <rPh sb="9" eb="12">
      <t>ケンキュウジョ</t>
    </rPh>
    <phoneticPr fontId="6"/>
  </si>
  <si>
    <t>MR実験を実施し、車両・歩行者間通知支援技術の事故回避効果検証と効果的な支援タイミングの評価を行う。</t>
  </si>
  <si>
    <t>日本における電気自動車(EV)の認証取得に関する調査業務</t>
    <rPh sb="0" eb="2">
      <t>ニホン</t>
    </rPh>
    <rPh sb="6" eb="8">
      <t>デンキ</t>
    </rPh>
    <rPh sb="8" eb="11">
      <t>ジドウシャ</t>
    </rPh>
    <rPh sb="16" eb="18">
      <t>ニンショウ</t>
    </rPh>
    <rPh sb="18" eb="20">
      <t>シュトク</t>
    </rPh>
    <rPh sb="21" eb="22">
      <t>カン</t>
    </rPh>
    <rPh sb="24" eb="26">
      <t>チョウサ</t>
    </rPh>
    <rPh sb="26" eb="28">
      <t>ギョウム</t>
    </rPh>
    <phoneticPr fontId="6"/>
  </si>
  <si>
    <t>（公財）日本自動車輸送技術協会</t>
    <rPh sb="1" eb="2">
      <t>コウ</t>
    </rPh>
    <rPh sb="2" eb="3">
      <t>ザイ</t>
    </rPh>
    <rPh sb="4" eb="6">
      <t>ニホン</t>
    </rPh>
    <rPh sb="6" eb="9">
      <t>ジドウシャ</t>
    </rPh>
    <rPh sb="9" eb="11">
      <t>ユソウ</t>
    </rPh>
    <rPh sb="11" eb="13">
      <t>ギジュツ</t>
    </rPh>
    <rPh sb="13" eb="15">
      <t>キョウカイ</t>
    </rPh>
    <phoneticPr fontId="6"/>
  </si>
  <si>
    <t>我が国の自動車分野におけるGX政策を推進することを目的として、諸外国の自動車メーカー等が日本においてEVの認証を取得するための手続きを調査し、円滑なEVの型式申請に資する手引書の作成を行う。</t>
  </si>
  <si>
    <t>物流・自動車局審査・リコール課
tel:03-5253-8111
(内線42363）</t>
    <rPh sb="0" eb="2">
      <t>ブツリュウ</t>
    </rPh>
    <rPh sb="3" eb="7">
      <t>ジドウシャキョク</t>
    </rPh>
    <rPh sb="7" eb="9">
      <t>シンサ</t>
    </rPh>
    <rPh sb="14" eb="15">
      <t>カ</t>
    </rPh>
    <phoneticPr fontId="1"/>
  </si>
  <si>
    <t>商用自動車等の安全性能に係る調査</t>
    <rPh sb="0" eb="2">
      <t>ショウヨウ</t>
    </rPh>
    <rPh sb="2" eb="5">
      <t>ジドウシャ</t>
    </rPh>
    <rPh sb="5" eb="6">
      <t>ナド</t>
    </rPh>
    <rPh sb="7" eb="11">
      <t>アンゼンセイノウ</t>
    </rPh>
    <rPh sb="12" eb="13">
      <t>カカ</t>
    </rPh>
    <rPh sb="14" eb="16">
      <t>チョウサ</t>
    </rPh>
    <phoneticPr fontId="3"/>
  </si>
  <si>
    <t>デロイトトーマツコンサルティング合同会社</t>
    <rPh sb="16" eb="20">
      <t>ゴウドウガイシャ</t>
    </rPh>
    <phoneticPr fontId="1"/>
  </si>
  <si>
    <t>近年、開発・実用化・普及が進みつつある商用電動車について、市場動向・安全性能等を調査する。</t>
    <rPh sb="34" eb="36">
      <t>アンゼン</t>
    </rPh>
    <phoneticPr fontId="1"/>
  </si>
  <si>
    <t>物流・自動車局技術・環境政策課
tel:03-5253-8111（内線:42254）</t>
    <rPh sb="0" eb="2">
      <t>ブツリュウ</t>
    </rPh>
    <rPh sb="3" eb="7">
      <t>ジドウシャキョク</t>
    </rPh>
    <rPh sb="7" eb="9">
      <t>ギジュツ</t>
    </rPh>
    <rPh sb="10" eb="12">
      <t>カンキョウ</t>
    </rPh>
    <rPh sb="12" eb="14">
      <t>セイサク</t>
    </rPh>
    <rPh sb="14" eb="15">
      <t>カ</t>
    </rPh>
    <rPh sb="33" eb="35">
      <t>ナイセン</t>
    </rPh>
    <phoneticPr fontId="1"/>
  </si>
  <si>
    <t>令和６年度自動車の運転支援システムの特性や車両挙動に係る理解促進の調査業務</t>
    <rPh sb="0" eb="2">
      <t>レイワ</t>
    </rPh>
    <rPh sb="3" eb="5">
      <t>ネンド</t>
    </rPh>
    <rPh sb="5" eb="37">
      <t>ジドウシャノウンテンシエンシステムノトクセイヤシャリョウキョドウニカカルリカイソクシンノチョウサギョウム</t>
    </rPh>
    <phoneticPr fontId="3"/>
  </si>
  <si>
    <t>（独）自動車技術総合機構</t>
    <rPh sb="1" eb="2">
      <t>ドク</t>
    </rPh>
    <rPh sb="3" eb="6">
      <t>ジドウシャ</t>
    </rPh>
    <rPh sb="6" eb="8">
      <t>ギジュツ</t>
    </rPh>
    <rPh sb="8" eb="10">
      <t>ソウゴウ</t>
    </rPh>
    <rPh sb="10" eb="12">
      <t>キコウ</t>
    </rPh>
    <phoneticPr fontId="1"/>
  </si>
  <si>
    <t>運転支援システムの特長、特定の使用環境における機能限界や予防安全における危機回避作動の注意点等を自動車製作車への聴取や実車試験等により調査を行う。</t>
  </si>
  <si>
    <t>物流・自動車局審査・リコール課
tel:03-5253-8111（内線:42354）</t>
    <rPh sb="0" eb="2">
      <t>ブツリュウ</t>
    </rPh>
    <rPh sb="3" eb="7">
      <t>ジドウシャキョク</t>
    </rPh>
    <rPh sb="7" eb="9">
      <t>シンサ</t>
    </rPh>
    <rPh sb="14" eb="15">
      <t>カ</t>
    </rPh>
    <rPh sb="33" eb="35">
      <t>ナイセン</t>
    </rPh>
    <phoneticPr fontId="1"/>
  </si>
  <si>
    <t>大雪時の車両の立ち往生防止対策に関する調査</t>
    <rPh sb="0" eb="3">
      <t>オオユキジ</t>
    </rPh>
    <rPh sb="4" eb="6">
      <t>シャリョウ</t>
    </rPh>
    <rPh sb="7" eb="8">
      <t>タ</t>
    </rPh>
    <rPh sb="9" eb="15">
      <t>オウジョウボウシタイサク</t>
    </rPh>
    <rPh sb="16" eb="17">
      <t>カン</t>
    </rPh>
    <rPh sb="19" eb="21">
      <t>チョウサ</t>
    </rPh>
    <phoneticPr fontId="3"/>
  </si>
  <si>
    <t>（大）福井大学</t>
    <rPh sb="1" eb="2">
      <t>ダイ</t>
    </rPh>
    <rPh sb="3" eb="5">
      <t>フクイ</t>
    </rPh>
    <rPh sb="5" eb="7">
      <t>ダイガク</t>
    </rPh>
    <phoneticPr fontId="1"/>
  </si>
  <si>
    <t>大雪時の車両の立ち往生に対するチェーン装着効果を把握するため、様々なタイヤとチェーンの組み合わせによる試験条件の下、圧雪窪みから車両を発進させる調査を行う。</t>
  </si>
  <si>
    <t>事故車両の保険修理価格に関する調査</t>
    <rPh sb="0" eb="2">
      <t>ジコ</t>
    </rPh>
    <rPh sb="2" eb="4">
      <t>シャリョウ</t>
    </rPh>
    <rPh sb="5" eb="7">
      <t>ホケン</t>
    </rPh>
    <rPh sb="7" eb="9">
      <t>シュウリ</t>
    </rPh>
    <rPh sb="9" eb="11">
      <t>カカク</t>
    </rPh>
    <rPh sb="12" eb="13">
      <t>カン</t>
    </rPh>
    <rPh sb="15" eb="17">
      <t>チョウサ</t>
    </rPh>
    <phoneticPr fontId="3"/>
  </si>
  <si>
    <t>事故車両の保険修理価格に関する施策立案のため、必要な情報を収集・分析し、論点整理するもの。</t>
    <rPh sb="0" eb="4">
      <t>ジコシャリョウ</t>
    </rPh>
    <rPh sb="5" eb="11">
      <t>ホケンシュウリカカク</t>
    </rPh>
    <rPh sb="12" eb="13">
      <t>カン</t>
    </rPh>
    <rPh sb="15" eb="17">
      <t>シサク</t>
    </rPh>
    <rPh sb="17" eb="19">
      <t>リツアン</t>
    </rPh>
    <rPh sb="23" eb="25">
      <t>ヒツヨウ</t>
    </rPh>
    <rPh sb="26" eb="28">
      <t>ジョウホウ</t>
    </rPh>
    <rPh sb="29" eb="31">
      <t>シュウシュウ</t>
    </rPh>
    <rPh sb="32" eb="34">
      <t>ブンセキ</t>
    </rPh>
    <rPh sb="36" eb="38">
      <t>ロンテン</t>
    </rPh>
    <rPh sb="38" eb="40">
      <t>セイリ</t>
    </rPh>
    <phoneticPr fontId="1"/>
  </si>
  <si>
    <t>物流・自動車局自動車整備課
tel:03-5253-8111（内線:42412）</t>
    <rPh sb="0" eb="2">
      <t>ブツリュウ</t>
    </rPh>
    <rPh sb="3" eb="7">
      <t>ジドウシャキョク</t>
    </rPh>
    <rPh sb="7" eb="10">
      <t>ジドウシャ</t>
    </rPh>
    <rPh sb="10" eb="12">
      <t>セイビ</t>
    </rPh>
    <rPh sb="12" eb="13">
      <t>カ</t>
    </rPh>
    <rPh sb="31" eb="33">
      <t>ナイセン</t>
    </rPh>
    <phoneticPr fontId="1"/>
  </si>
  <si>
    <t>自動車の型式指定申請における不正防止に係る調査</t>
    <rPh sb="0" eb="3">
      <t>ジドウシャ</t>
    </rPh>
    <rPh sb="4" eb="6">
      <t>カタシキ</t>
    </rPh>
    <rPh sb="6" eb="8">
      <t>シテイ</t>
    </rPh>
    <rPh sb="8" eb="10">
      <t>シンセイ</t>
    </rPh>
    <rPh sb="14" eb="16">
      <t>フセイ</t>
    </rPh>
    <rPh sb="16" eb="18">
      <t>ボウシ</t>
    </rPh>
    <rPh sb="19" eb="20">
      <t>カカ</t>
    </rPh>
    <rPh sb="21" eb="23">
      <t>チョウサ</t>
    </rPh>
    <phoneticPr fontId="3"/>
  </si>
  <si>
    <t>令和５年以降、複数の自動車メーカーによる自動車の型式指定申請における不正行為が発覚したことを踏まえ、自動車型式認証を取り巻く環境に鑑みながら、不正防止に向けた制度設計に必要な調査を行う。</t>
  </si>
  <si>
    <t>物流・自動車局審査・リコール課
tel:03-5253-8111（内線:42363）</t>
    <rPh sb="0" eb="2">
      <t>ブツリュウ</t>
    </rPh>
    <rPh sb="3" eb="7">
      <t>ジドウシャキョク</t>
    </rPh>
    <rPh sb="7" eb="9">
      <t>シンサ</t>
    </rPh>
    <rPh sb="14" eb="15">
      <t>カ</t>
    </rPh>
    <rPh sb="33" eb="35">
      <t>ナイセン</t>
    </rPh>
    <phoneticPr fontId="1"/>
  </si>
  <si>
    <t>令和６年度　ユーザー代行車検を受検した自動車ユーザーへの点検整備に関する啓発及び調査・分析</t>
  </si>
  <si>
    <t>（株）佐伯コミュニケーションズ</t>
    <rPh sb="0" eb="3">
      <t>カブ</t>
    </rPh>
    <rPh sb="3" eb="5">
      <t>サエキ</t>
    </rPh>
    <phoneticPr fontId="1"/>
  </si>
  <si>
    <t>点検整備記録簿を提示してユーザー車検を行った自動車の使用者を対象とした点検整備の実施に関する調査を実施</t>
    <rPh sb="49" eb="51">
      <t>ジッシ</t>
    </rPh>
    <phoneticPr fontId="1"/>
  </si>
  <si>
    <t>物流・自動車局自動車整備課
tel:03-5253-8111（内線:42423）</t>
    <rPh sb="0" eb="2">
      <t>ブツリュウ</t>
    </rPh>
    <rPh sb="3" eb="7">
      <t>ジドウシャキョク</t>
    </rPh>
    <rPh sb="7" eb="10">
      <t>ジドウシャ</t>
    </rPh>
    <rPh sb="10" eb="12">
      <t>セイビ</t>
    </rPh>
    <rPh sb="12" eb="13">
      <t>カ</t>
    </rPh>
    <rPh sb="31" eb="33">
      <t>ナイセン</t>
    </rPh>
    <phoneticPr fontId="1"/>
  </si>
  <si>
    <t>地域の事業者間連携による自動車整備に係る自律的取組の調査業務</t>
  </si>
  <si>
    <t>（株）オーエムシー</t>
    <rPh sb="0" eb="3">
      <t>カブ</t>
    </rPh>
    <phoneticPr fontId="1"/>
  </si>
  <si>
    <t>自動車整備業が直面する共通課題に対して、今後自動車整備事業者が積極的に連携を行えるよう広く周知・啓発するための好事例の収集や効果的な取組方法についての調査を実施する</t>
  </si>
  <si>
    <t>デジタル技術（VR(Virtual Reality/仮想現実)等）を用いた教材の活用等に係る実証調査等の請負業務</t>
  </si>
  <si>
    <t>（株）さんぽう</t>
    <rPh sb="0" eb="3">
      <t>カブ</t>
    </rPh>
    <phoneticPr fontId="1"/>
  </si>
  <si>
    <t>デジタル教材の活用等に関し、若者に自動車整備の実務（実態）を把握してもらった上で、デジタル教材の作成・活用に反映すべき事項等を調査・分析を行う。</t>
    <rPh sb="9" eb="10">
      <t>トウ</t>
    </rPh>
    <rPh sb="11" eb="12">
      <t>カン</t>
    </rPh>
    <rPh sb="63" eb="65">
      <t>チョウサ</t>
    </rPh>
    <rPh sb="69" eb="70">
      <t>オコナ</t>
    </rPh>
    <phoneticPr fontId="1"/>
  </si>
  <si>
    <t>物流・自動車局自動車整備課
tel:03-5253-8111（内線:42415）</t>
    <rPh sb="0" eb="2">
      <t>ブツリュウ</t>
    </rPh>
    <rPh sb="3" eb="7">
      <t>ジドウシャキョク</t>
    </rPh>
    <rPh sb="7" eb="10">
      <t>ジドウシャ</t>
    </rPh>
    <rPh sb="10" eb="12">
      <t>セイビ</t>
    </rPh>
    <rPh sb="12" eb="13">
      <t>カ</t>
    </rPh>
    <rPh sb="31" eb="33">
      <t>ナイセン</t>
    </rPh>
    <phoneticPr fontId="1"/>
  </si>
  <si>
    <t>令和６年度　多様な乗車姿勢における安全性の検討・調査【業務委託】</t>
  </si>
  <si>
    <t>深いリクライニング姿勢で乗車した際の安全性確保に必要な対策を探ることを目的として、スレッド試験及びそのときの乗員挙動の解析を行う。</t>
    <rPh sb="0" eb="1">
      <t>フカ</t>
    </rPh>
    <rPh sb="9" eb="11">
      <t>シセイ</t>
    </rPh>
    <rPh sb="12" eb="14">
      <t>ジョウシャ</t>
    </rPh>
    <rPh sb="16" eb="17">
      <t>サイ</t>
    </rPh>
    <rPh sb="18" eb="21">
      <t>アンゼンセイ</t>
    </rPh>
    <rPh sb="21" eb="23">
      <t>カクホ</t>
    </rPh>
    <rPh sb="24" eb="26">
      <t>ヒツヨウ</t>
    </rPh>
    <rPh sb="27" eb="29">
      <t>タイサク</t>
    </rPh>
    <rPh sb="30" eb="31">
      <t>サグ</t>
    </rPh>
    <rPh sb="35" eb="37">
      <t>モクテキ</t>
    </rPh>
    <rPh sb="45" eb="47">
      <t>シケン</t>
    </rPh>
    <rPh sb="47" eb="48">
      <t>オヨ</t>
    </rPh>
    <rPh sb="54" eb="58">
      <t>ジョウインキョドウ</t>
    </rPh>
    <rPh sb="59" eb="61">
      <t>カイセキ</t>
    </rPh>
    <rPh sb="62" eb="63">
      <t>オコナ</t>
    </rPh>
    <phoneticPr fontId="1"/>
  </si>
  <si>
    <t>物流・自動車局車両基準・国際課
tel:03-5253-8111（内線:42532）</t>
    <rPh sb="0" eb="2">
      <t>ブツリュウ</t>
    </rPh>
    <rPh sb="3" eb="7">
      <t>ジドウシャキョク</t>
    </rPh>
    <rPh sb="7" eb="9">
      <t>シャリョウ</t>
    </rPh>
    <rPh sb="9" eb="11">
      <t>キジュン</t>
    </rPh>
    <rPh sb="12" eb="14">
      <t>コクサイ</t>
    </rPh>
    <rPh sb="14" eb="15">
      <t>カ</t>
    </rPh>
    <rPh sb="33" eb="35">
      <t>ナイセン</t>
    </rPh>
    <phoneticPr fontId="1"/>
  </si>
  <si>
    <t>リコール届出の分析調査</t>
    <rPh sb="4" eb="6">
      <t>トドケデ</t>
    </rPh>
    <rPh sb="7" eb="9">
      <t>ブンセキ</t>
    </rPh>
    <rPh sb="9" eb="11">
      <t>チョウサ</t>
    </rPh>
    <phoneticPr fontId="6"/>
  </si>
  <si>
    <t>エスアールプランニング（株）</t>
    <rPh sb="11" eb="14">
      <t>カブ</t>
    </rPh>
    <phoneticPr fontId="1"/>
  </si>
  <si>
    <t>随意契約（少額随契）</t>
    <rPh sb="0" eb="2">
      <t>ズイイ</t>
    </rPh>
    <rPh sb="2" eb="4">
      <t>ケイヤク</t>
    </rPh>
    <rPh sb="5" eb="7">
      <t>ショウガク</t>
    </rPh>
    <rPh sb="7" eb="9">
      <t>ズイケイ</t>
    </rPh>
    <phoneticPr fontId="1"/>
  </si>
  <si>
    <t>令和５年度に国土交通省へ届出されたリコール届出内容の調査及びその傾向の分析を行う。</t>
  </si>
  <si>
    <t>物流・自動車局審査・リコール課
tel:03-5253-8111（内線:42353）</t>
    <rPh sb="0" eb="2">
      <t>ブツリュウ</t>
    </rPh>
    <rPh sb="3" eb="7">
      <t>ジドウシャキョク</t>
    </rPh>
    <rPh sb="7" eb="9">
      <t>シンサ</t>
    </rPh>
    <rPh sb="14" eb="15">
      <t>カ</t>
    </rPh>
    <rPh sb="33" eb="35">
      <t>ナイセン</t>
    </rPh>
    <phoneticPr fontId="1"/>
  </si>
  <si>
    <t>自動車整備業界における生産性向上の取組事例等の調査・分析等</t>
    <rPh sb="0" eb="3">
      <t>ジドウシャ</t>
    </rPh>
    <rPh sb="3" eb="5">
      <t>セイビ</t>
    </rPh>
    <rPh sb="5" eb="7">
      <t>ギョウカイ</t>
    </rPh>
    <rPh sb="11" eb="14">
      <t>セイサンセイ</t>
    </rPh>
    <rPh sb="14" eb="16">
      <t>コウジョウ</t>
    </rPh>
    <rPh sb="17" eb="19">
      <t>トリクミ</t>
    </rPh>
    <rPh sb="19" eb="21">
      <t>ジレイ</t>
    </rPh>
    <rPh sb="21" eb="22">
      <t>トウ</t>
    </rPh>
    <rPh sb="23" eb="25">
      <t>チョウサ</t>
    </rPh>
    <rPh sb="26" eb="28">
      <t>ブンセキ</t>
    </rPh>
    <rPh sb="28" eb="29">
      <t>ナド</t>
    </rPh>
    <phoneticPr fontId="6"/>
  </si>
  <si>
    <t>社会システム（株）</t>
    <rPh sb="0" eb="2">
      <t>シャカイ</t>
    </rPh>
    <rPh sb="6" eb="9">
      <t>カブ</t>
    </rPh>
    <phoneticPr fontId="1"/>
  </si>
  <si>
    <t>中小企業の生産性向上に寄与する設備投資を後押しするため、生産性向上の取組事例等の調査・分析を行う。</t>
    <rPh sb="28" eb="31">
      <t>セイサンセイ</t>
    </rPh>
    <rPh sb="31" eb="33">
      <t>コウジョウ</t>
    </rPh>
    <rPh sb="34" eb="36">
      <t>トリクミ</t>
    </rPh>
    <rPh sb="36" eb="38">
      <t>ジレイ</t>
    </rPh>
    <rPh sb="38" eb="39">
      <t>トウ</t>
    </rPh>
    <rPh sb="40" eb="42">
      <t>チョウサ</t>
    </rPh>
    <rPh sb="43" eb="45">
      <t>ブンセキ</t>
    </rPh>
    <rPh sb="46" eb="47">
      <t>オコナ</t>
    </rPh>
    <phoneticPr fontId="1"/>
  </si>
  <si>
    <t>物流・自動車局自動車整備課
tel:03-5253-8111（内線:42413）</t>
    <rPh sb="0" eb="2">
      <t>ブツリュウ</t>
    </rPh>
    <rPh sb="3" eb="7">
      <t>ジドウシャキョク</t>
    </rPh>
    <rPh sb="7" eb="10">
      <t>ジドウシャ</t>
    </rPh>
    <rPh sb="10" eb="12">
      <t>セイビ</t>
    </rPh>
    <rPh sb="12" eb="13">
      <t>カ</t>
    </rPh>
    <rPh sb="31" eb="33">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</si>
</sst>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6"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2"/>
      <color indexed="81"/>
      <name val="ＭＳ Ｐゴシック"/>
      <family val="3"/>
      <charset val="128"/>
    </font>
    <font>
      <sz val="11"/>
      <name val="HGPｺﾞｼｯｸM"/>
      <family val="3"/>
      <charset val="128"/>
    </font>
    <font>
      <sz val="10"/>
      <name val="HGPｺﾞｼｯｸM"/>
      <family val="3"/>
      <charset val="128"/>
    </font>
    <font>
      <sz val="13"/>
      <name val="HGPｺﾞｼｯｸM"/>
      <family val="3"/>
      <charset val="128"/>
    </font>
    <font>
      <sz val="13"/>
      <color theme="1"/>
      <name val="HGPｺﾞｼｯｸM"/>
      <family val="3"/>
    </font>
    <font>
      <sz val="11"/>
      <color theme="1"/>
      <name val="HGPｺﾞｼｯｸM"/>
      <family val="3"/>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0" fontId="3" fillId="0" borderId="0" xfId="0" applyFont="1" applyAlignment="1">
      <alignment vertical="center" wrapText="1"/>
    </xf>
    <xf numFmtId="0" fontId="8" fillId="0" borderId="6" xfId="0" applyFont="1" applyBorder="1" applyAlignment="1">
      <alignment horizontal="center" vertical="center" wrapText="1"/>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179" fontId="9" fillId="2" borderId="6" xfId="0" applyNumberFormat="1" applyFont="1" applyFill="1" applyBorder="1" applyAlignment="1">
      <alignment horizontal="right" vertical="center" shrinkToFit="1"/>
    </xf>
    <xf numFmtId="180" fontId="2" fillId="3" borderId="9" xfId="0" applyNumberFormat="1" applyFont="1" applyFill="1" applyBorder="1" applyAlignment="1">
      <alignment vertical="center"/>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wrapText="1"/>
    </xf>
    <xf numFmtId="181" fontId="2" fillId="2" borderId="6" xfId="0" applyNumberFormat="1" applyFont="1" applyFill="1" applyBorder="1" applyAlignment="1">
      <alignment horizontal="center" vertical="center"/>
    </xf>
    <xf numFmtId="14" fontId="4" fillId="3" borderId="9"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xf>
    <xf numFmtId="0" fontId="7" fillId="3" borderId="4"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4" fillId="3" borderId="4" xfId="0" applyFont="1" applyFill="1" applyBorder="1" applyAlignment="1">
      <alignment horizontal="center" vertical="center"/>
    </xf>
    <xf numFmtId="177" fontId="2" fillId="2" borderId="5" xfId="0" applyNumberFormat="1" applyFont="1" applyFill="1" applyBorder="1" applyAlignment="1">
      <alignment vertical="center" wrapText="1"/>
    </xf>
    <xf numFmtId="177" fontId="2" fillId="2" borderId="6" xfId="0" applyNumberFormat="1" applyFont="1" applyFill="1" applyBorder="1" applyAlignment="1">
      <alignment vertical="center"/>
    </xf>
    <xf numFmtId="0" fontId="4" fillId="3" borderId="10" xfId="0" applyFont="1" applyFill="1" applyBorder="1" applyAlignment="1">
      <alignment horizontal="center" vertical="center"/>
    </xf>
    <xf numFmtId="0" fontId="2" fillId="2" borderId="11" xfId="0" applyNumberFormat="1" applyFont="1" applyFill="1" applyBorder="1" applyAlignment="1">
      <alignment vertical="center"/>
    </xf>
    <xf numFmtId="14" fontId="4" fillId="3" borderId="12" xfId="0" applyNumberFormat="1" applyFont="1" applyFill="1" applyBorder="1" applyAlignment="1">
      <alignment horizontal="center" vertical="center"/>
    </xf>
    <xf numFmtId="178" fontId="11"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79" fontId="13" fillId="0" borderId="6" xfId="0" applyNumberFormat="1" applyFont="1" applyFill="1" applyBorder="1" applyAlignment="1">
      <alignment horizontal="right" vertical="center" shrinkToFit="1"/>
    </xf>
    <xf numFmtId="181" fontId="11" fillId="0" borderId="6" xfId="0" applyNumberFormat="1" applyFont="1" applyFill="1" applyBorder="1" applyAlignment="1">
      <alignment horizontal="center" vertical="center"/>
    </xf>
    <xf numFmtId="177" fontId="11" fillId="0" borderId="5" xfId="0" applyNumberFormat="1" applyFont="1" applyFill="1" applyBorder="1" applyAlignment="1">
      <alignment vertical="center" wrapText="1"/>
    </xf>
    <xf numFmtId="0" fontId="12" fillId="0" borderId="11" xfId="0" applyFont="1" applyFill="1" applyBorder="1">
      <alignment vertical="center"/>
    </xf>
    <xf numFmtId="0" fontId="11" fillId="2" borderId="6" xfId="0" applyFont="1" applyFill="1" applyBorder="1" applyAlignment="1">
      <alignment vertical="center" wrapText="1"/>
    </xf>
    <xf numFmtId="0" fontId="11" fillId="0"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178" fontId="11" fillId="2" borderId="6" xfId="0" applyNumberFormat="1" applyFont="1" applyFill="1" applyBorder="1" applyAlignment="1">
      <alignment horizontal="center" vertical="center" wrapText="1"/>
    </xf>
    <xf numFmtId="14" fontId="11" fillId="0" borderId="6" xfId="0" applyNumberFormat="1" applyFont="1" applyFill="1" applyBorder="1" applyAlignment="1">
      <alignment horizontal="left" vertical="center" wrapText="1"/>
    </xf>
    <xf numFmtId="14" fontId="2" fillId="0" borderId="6" xfId="0" applyNumberFormat="1" applyFont="1" applyFill="1" applyBorder="1" applyAlignment="1">
      <alignment horizontal="left" vertical="center" wrapText="1"/>
    </xf>
    <xf numFmtId="14" fontId="2" fillId="2" borderId="6" xfId="0" applyNumberFormat="1" applyFont="1" applyFill="1" applyBorder="1" applyAlignment="1">
      <alignment horizontal="left" vertical="center"/>
    </xf>
    <xf numFmtId="14" fontId="11" fillId="0" borderId="6" xfId="0" applyNumberFormat="1" applyFont="1" applyFill="1" applyBorder="1" applyAlignment="1">
      <alignment horizontal="left" vertical="center"/>
    </xf>
    <xf numFmtId="0" fontId="2" fillId="0" borderId="0" xfId="0" applyFont="1" applyFill="1">
      <alignment vertical="center"/>
    </xf>
    <xf numFmtId="0" fontId="11" fillId="0" borderId="6" xfId="0" applyFont="1" applyFill="1" applyBorder="1" applyAlignment="1">
      <alignment vertical="center" wrapText="1"/>
    </xf>
    <xf numFmtId="0" fontId="2"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9" fontId="9" fillId="0" borderId="5" xfId="0" applyNumberFormat="1" applyFont="1" applyFill="1" applyBorder="1" applyAlignment="1">
      <alignment horizontal="right" vertical="center" shrinkToFit="1"/>
    </xf>
    <xf numFmtId="181" fontId="2" fillId="0" borderId="5" xfId="0" applyNumberFormat="1" applyFont="1" applyFill="1" applyBorder="1" applyAlignment="1">
      <alignment horizontal="center" vertical="center" wrapText="1"/>
    </xf>
    <xf numFmtId="181" fontId="2" fillId="0" borderId="6" xfId="0" applyNumberFormat="1" applyFont="1" applyFill="1" applyBorder="1" applyAlignment="1">
      <alignment horizontal="center" vertical="center"/>
    </xf>
    <xf numFmtId="14" fontId="2" fillId="0" borderId="6" xfId="0" applyNumberFormat="1" applyFont="1" applyFill="1" applyBorder="1" applyAlignment="1">
      <alignment horizontal="left" vertical="center"/>
    </xf>
    <xf numFmtId="177" fontId="2" fillId="0" borderId="5" xfId="0" applyNumberFormat="1" applyFont="1" applyFill="1" applyBorder="1" applyAlignment="1">
      <alignment vertical="center" wrapText="1"/>
    </xf>
    <xf numFmtId="0" fontId="2" fillId="0" borderId="11" xfId="0" applyFont="1" applyFill="1" applyBorder="1">
      <alignment vertical="center"/>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9" fontId="14" fillId="0" borderId="5" xfId="0" applyNumberFormat="1" applyFont="1" applyFill="1" applyBorder="1" applyAlignment="1">
      <alignment horizontal="right" vertical="center" shrinkToFit="1"/>
    </xf>
    <xf numFmtId="181" fontId="15" fillId="0" borderId="5" xfId="0" applyNumberFormat="1" applyFont="1" applyFill="1" applyBorder="1" applyAlignment="1">
      <alignment horizontal="center" vertical="center" wrapText="1"/>
    </xf>
    <xf numFmtId="181" fontId="15" fillId="0" borderId="6" xfId="0" applyNumberFormat="1" applyFont="1" applyFill="1" applyBorder="1" applyAlignment="1">
      <alignment horizontal="center" vertical="center"/>
    </xf>
  </cellXfs>
  <cellStyles count="1">
    <cellStyle name="標準" xfId="0" builtinId="0"/>
  </cellStyles>
  <dxfs count="4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57"/>
  <sheetViews>
    <sheetView tabSelected="1" view="pageBreakPreview" zoomScale="80" zoomScaleNormal="100" zoomScaleSheetLayoutView="80" workbookViewId="0">
      <pane xSplit="3" ySplit="4" topLeftCell="D5" activePane="bottomRight" state="frozen"/>
      <selection pane="topRight"/>
      <selection pane="bottomLeft"/>
      <selection pane="bottomRight" activeCell="B2" sqref="B2"/>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36328125" style="1" bestFit="1" customWidth="1"/>
    <col min="6" max="6" width="15.6328125" style="2" customWidth="1"/>
    <col min="7" max="7" width="15.6328125" style="3" customWidth="1"/>
    <col min="8" max="9" width="18.7265625" style="1" customWidth="1"/>
    <col min="10" max="10" width="61.1796875" style="1" customWidth="1"/>
    <col min="11" max="11" width="30.6328125" style="1" customWidth="1"/>
    <col min="12" max="12" width="20.6328125" style="1" customWidth="1"/>
    <col min="13" max="13" width="9" style="1" customWidth="1"/>
    <col min="14" max="16384" width="9" style="1"/>
  </cols>
  <sheetData>
    <row r="1" spans="2:13" ht="33" customHeight="1" x14ac:dyDescent="0.2">
      <c r="B1" s="57" t="s">
        <v>16</v>
      </c>
      <c r="C1" s="57"/>
      <c r="D1" s="57"/>
      <c r="E1" s="57"/>
      <c r="F1" s="57"/>
      <c r="G1" s="57"/>
      <c r="H1" s="57"/>
      <c r="I1" s="57"/>
      <c r="J1" s="57"/>
      <c r="K1" s="57"/>
      <c r="L1" s="57"/>
      <c r="M1" s="57"/>
    </row>
    <row r="2" spans="2:13" s="4" customFormat="1" ht="24" customHeight="1" x14ac:dyDescent="0.2">
      <c r="B2" s="6" t="s">
        <v>17</v>
      </c>
      <c r="F2" s="12"/>
      <c r="G2" s="14"/>
    </row>
    <row r="3" spans="2:13" ht="14" x14ac:dyDescent="0.2">
      <c r="H3" s="19"/>
      <c r="I3" s="19"/>
      <c r="J3" s="19"/>
      <c r="K3" s="19"/>
      <c r="M3" s="19" t="s">
        <v>7</v>
      </c>
    </row>
    <row r="4" spans="2:13" s="5" customFormat="1" ht="46.5" customHeight="1" x14ac:dyDescent="0.2">
      <c r="B4" s="7" t="s">
        <v>4</v>
      </c>
      <c r="C4" s="9" t="s">
        <v>5</v>
      </c>
      <c r="D4" s="9" t="s">
        <v>1</v>
      </c>
      <c r="E4" s="9" t="s">
        <v>11</v>
      </c>
      <c r="F4" s="9" t="s">
        <v>6</v>
      </c>
      <c r="G4" s="15" t="s">
        <v>2</v>
      </c>
      <c r="H4" s="9" t="s">
        <v>14</v>
      </c>
      <c r="I4" s="9" t="s">
        <v>8</v>
      </c>
      <c r="J4" s="24" t="s">
        <v>0</v>
      </c>
      <c r="K4" s="24" t="s">
        <v>15</v>
      </c>
      <c r="L4" s="26" t="s">
        <v>3</v>
      </c>
      <c r="M4" s="29" t="s">
        <v>9</v>
      </c>
    </row>
    <row r="5" spans="2:13" ht="101.5" customHeight="1" x14ac:dyDescent="0.2">
      <c r="B5" s="8">
        <v>1</v>
      </c>
      <c r="C5" s="38" t="s">
        <v>18</v>
      </c>
      <c r="D5" s="40" t="s">
        <v>71</v>
      </c>
      <c r="E5" s="42">
        <v>7010001088960</v>
      </c>
      <c r="F5" s="13" t="s">
        <v>12</v>
      </c>
      <c r="G5" s="16">
        <v>27280000</v>
      </c>
      <c r="H5" s="20">
        <v>45383</v>
      </c>
      <c r="I5" s="21" t="s">
        <v>72</v>
      </c>
      <c r="J5" s="44" t="s">
        <v>99</v>
      </c>
      <c r="K5" s="45" t="s">
        <v>73</v>
      </c>
      <c r="L5" s="27" t="s">
        <v>56</v>
      </c>
      <c r="M5" s="30"/>
    </row>
    <row r="6" spans="2:13" ht="101.5" customHeight="1" x14ac:dyDescent="0.2">
      <c r="B6" s="8">
        <v>2</v>
      </c>
      <c r="C6" s="38" t="s">
        <v>22</v>
      </c>
      <c r="D6" s="40" t="s">
        <v>49</v>
      </c>
      <c r="E6" s="42">
        <v>1011105001930</v>
      </c>
      <c r="F6" s="13" t="s">
        <v>12</v>
      </c>
      <c r="G6" s="16">
        <v>22216954</v>
      </c>
      <c r="H6" s="20">
        <v>45383</v>
      </c>
      <c r="I6" s="21" t="s">
        <v>72</v>
      </c>
      <c r="J6" s="44" t="s">
        <v>74</v>
      </c>
      <c r="K6" s="45" t="s">
        <v>73</v>
      </c>
      <c r="L6" s="27" t="s">
        <v>57</v>
      </c>
      <c r="M6" s="30"/>
    </row>
    <row r="7" spans="2:13" ht="101.5" customHeight="1" x14ac:dyDescent="0.2">
      <c r="B7" s="8">
        <v>3</v>
      </c>
      <c r="C7" s="39" t="s">
        <v>109</v>
      </c>
      <c r="D7" s="41" t="s">
        <v>48</v>
      </c>
      <c r="E7" s="32">
        <v>1010405010435</v>
      </c>
      <c r="F7" s="33" t="s">
        <v>12</v>
      </c>
      <c r="G7" s="34">
        <v>14526425</v>
      </c>
      <c r="H7" s="35">
        <v>45383</v>
      </c>
      <c r="I7" s="35" t="s">
        <v>72</v>
      </c>
      <c r="J7" s="43" t="s">
        <v>106</v>
      </c>
      <c r="K7" s="46" t="s">
        <v>107</v>
      </c>
      <c r="L7" s="36" t="s">
        <v>108</v>
      </c>
      <c r="M7" s="37"/>
    </row>
    <row r="8" spans="2:13" ht="101.5" customHeight="1" x14ac:dyDescent="0.2">
      <c r="B8" s="8">
        <v>4</v>
      </c>
      <c r="C8" s="38" t="s">
        <v>23</v>
      </c>
      <c r="D8" s="40" t="s">
        <v>49</v>
      </c>
      <c r="E8" s="42">
        <v>1011105001930</v>
      </c>
      <c r="F8" s="13" t="s">
        <v>12</v>
      </c>
      <c r="G8" s="16">
        <v>559363858</v>
      </c>
      <c r="H8" s="20">
        <v>45383</v>
      </c>
      <c r="I8" s="21" t="s">
        <v>72</v>
      </c>
      <c r="J8" s="44" t="s">
        <v>75</v>
      </c>
      <c r="K8" s="45" t="s">
        <v>73</v>
      </c>
      <c r="L8" s="27" t="s">
        <v>57</v>
      </c>
      <c r="M8" s="30"/>
    </row>
    <row r="9" spans="2:13" ht="176" customHeight="1" x14ac:dyDescent="0.2">
      <c r="B9" s="8">
        <v>5</v>
      </c>
      <c r="C9" s="38" t="s">
        <v>24</v>
      </c>
      <c r="D9" s="40" t="s">
        <v>50</v>
      </c>
      <c r="E9" s="42">
        <v>4010005004660</v>
      </c>
      <c r="F9" s="13" t="s">
        <v>12</v>
      </c>
      <c r="G9" s="16">
        <v>75725721</v>
      </c>
      <c r="H9" s="20">
        <v>45383</v>
      </c>
      <c r="I9" s="21" t="s">
        <v>72</v>
      </c>
      <c r="J9" s="44" t="s">
        <v>76</v>
      </c>
      <c r="K9" s="45" t="s">
        <v>73</v>
      </c>
      <c r="L9" s="27" t="s">
        <v>58</v>
      </c>
      <c r="M9" s="30"/>
    </row>
    <row r="10" spans="2:13" ht="101.5" customHeight="1" x14ac:dyDescent="0.2">
      <c r="B10" s="8">
        <v>6</v>
      </c>
      <c r="C10" s="38" t="s">
        <v>25</v>
      </c>
      <c r="D10" s="40" t="s">
        <v>49</v>
      </c>
      <c r="E10" s="42">
        <v>1011105001930</v>
      </c>
      <c r="F10" s="13" t="s">
        <v>12</v>
      </c>
      <c r="G10" s="16">
        <v>38418859</v>
      </c>
      <c r="H10" s="20">
        <v>45383</v>
      </c>
      <c r="I10" s="21" t="s">
        <v>72</v>
      </c>
      <c r="J10" s="44" t="s">
        <v>77</v>
      </c>
      <c r="K10" s="45" t="s">
        <v>73</v>
      </c>
      <c r="L10" s="27" t="s">
        <v>59</v>
      </c>
      <c r="M10" s="30"/>
    </row>
    <row r="11" spans="2:13" ht="101.5" customHeight="1" x14ac:dyDescent="0.2">
      <c r="B11" s="8">
        <v>7</v>
      </c>
      <c r="C11" s="38" t="s">
        <v>26</v>
      </c>
      <c r="D11" s="40" t="s">
        <v>51</v>
      </c>
      <c r="E11" s="42">
        <v>1010405010435</v>
      </c>
      <c r="F11" s="13" t="s">
        <v>12</v>
      </c>
      <c r="G11" s="16">
        <v>25627802</v>
      </c>
      <c r="H11" s="20">
        <v>45383</v>
      </c>
      <c r="I11" s="21" t="s">
        <v>72</v>
      </c>
      <c r="J11" s="44" t="s">
        <v>78</v>
      </c>
      <c r="K11" s="45" t="s">
        <v>73</v>
      </c>
      <c r="L11" s="27" t="s">
        <v>58</v>
      </c>
      <c r="M11" s="30"/>
    </row>
    <row r="12" spans="2:13" ht="101.5" customHeight="1" x14ac:dyDescent="0.2">
      <c r="B12" s="8">
        <v>8</v>
      </c>
      <c r="C12" s="38" t="s">
        <v>27</v>
      </c>
      <c r="D12" s="40" t="s">
        <v>49</v>
      </c>
      <c r="E12" s="42">
        <v>1011105001930</v>
      </c>
      <c r="F12" s="13" t="s">
        <v>12</v>
      </c>
      <c r="G12" s="16">
        <v>14667779</v>
      </c>
      <c r="H12" s="20">
        <v>45383</v>
      </c>
      <c r="I12" s="21" t="s">
        <v>72</v>
      </c>
      <c r="J12" s="44" t="s">
        <v>79</v>
      </c>
      <c r="K12" s="45" t="s">
        <v>73</v>
      </c>
      <c r="L12" s="27" t="s">
        <v>58</v>
      </c>
      <c r="M12" s="30"/>
    </row>
    <row r="13" spans="2:13" ht="101.5" customHeight="1" x14ac:dyDescent="0.2">
      <c r="B13" s="8">
        <v>9</v>
      </c>
      <c r="C13" s="38" t="s">
        <v>28</v>
      </c>
      <c r="D13" s="40" t="s">
        <v>49</v>
      </c>
      <c r="E13" s="42">
        <v>1011105001930</v>
      </c>
      <c r="F13" s="13" t="s">
        <v>12</v>
      </c>
      <c r="G13" s="16">
        <v>14148970</v>
      </c>
      <c r="H13" s="20">
        <v>45383</v>
      </c>
      <c r="I13" s="21" t="s">
        <v>72</v>
      </c>
      <c r="J13" s="44" t="s">
        <v>80</v>
      </c>
      <c r="K13" s="45" t="s">
        <v>73</v>
      </c>
      <c r="L13" s="27" t="s">
        <v>60</v>
      </c>
      <c r="M13" s="30"/>
    </row>
    <row r="14" spans="2:13" ht="101.5" customHeight="1" x14ac:dyDescent="0.2">
      <c r="B14" s="8">
        <v>10</v>
      </c>
      <c r="C14" s="38" t="s">
        <v>29</v>
      </c>
      <c r="D14" s="40" t="s">
        <v>49</v>
      </c>
      <c r="E14" s="42">
        <v>1011105001930</v>
      </c>
      <c r="F14" s="13" t="s">
        <v>12</v>
      </c>
      <c r="G14" s="16">
        <v>19224247</v>
      </c>
      <c r="H14" s="20">
        <v>45383</v>
      </c>
      <c r="I14" s="21" t="s">
        <v>72</v>
      </c>
      <c r="J14" s="44" t="s">
        <v>81</v>
      </c>
      <c r="K14" s="45" t="s">
        <v>73</v>
      </c>
      <c r="L14" s="27" t="s">
        <v>61</v>
      </c>
      <c r="M14" s="30"/>
    </row>
    <row r="15" spans="2:13" ht="101.5" customHeight="1" x14ac:dyDescent="0.2">
      <c r="B15" s="8">
        <v>11</v>
      </c>
      <c r="C15" s="38" t="s">
        <v>30</v>
      </c>
      <c r="D15" s="40" t="s">
        <v>51</v>
      </c>
      <c r="E15" s="42">
        <v>1010405010435</v>
      </c>
      <c r="F15" s="13" t="s">
        <v>12</v>
      </c>
      <c r="G15" s="16">
        <v>25795160</v>
      </c>
      <c r="H15" s="20">
        <v>45383</v>
      </c>
      <c r="I15" s="21" t="s">
        <v>72</v>
      </c>
      <c r="J15" s="44" t="s">
        <v>82</v>
      </c>
      <c r="K15" s="45" t="s">
        <v>73</v>
      </c>
      <c r="L15" s="27" t="s">
        <v>60</v>
      </c>
      <c r="M15" s="30"/>
    </row>
    <row r="16" spans="2:13" ht="101.5" customHeight="1" x14ac:dyDescent="0.2">
      <c r="B16" s="8">
        <v>12</v>
      </c>
      <c r="C16" s="38" t="s">
        <v>31</v>
      </c>
      <c r="D16" s="40" t="s">
        <v>51</v>
      </c>
      <c r="E16" s="42">
        <v>1010405010435</v>
      </c>
      <c r="F16" s="13" t="s">
        <v>12</v>
      </c>
      <c r="G16" s="16">
        <v>24484759</v>
      </c>
      <c r="H16" s="20">
        <v>45383</v>
      </c>
      <c r="I16" s="21" t="s">
        <v>72</v>
      </c>
      <c r="J16" s="44" t="s">
        <v>83</v>
      </c>
      <c r="K16" s="45" t="s">
        <v>73</v>
      </c>
      <c r="L16" s="27" t="s">
        <v>58</v>
      </c>
      <c r="M16" s="30"/>
    </row>
    <row r="17" spans="2:13" ht="101.5" customHeight="1" x14ac:dyDescent="0.2">
      <c r="B17" s="8">
        <v>13</v>
      </c>
      <c r="C17" s="38" t="s">
        <v>62</v>
      </c>
      <c r="D17" s="40" t="s">
        <v>63</v>
      </c>
      <c r="E17" s="42">
        <v>1010405010435</v>
      </c>
      <c r="F17" s="13" t="s">
        <v>12</v>
      </c>
      <c r="G17" s="16">
        <v>17143408</v>
      </c>
      <c r="H17" s="20">
        <v>45383</v>
      </c>
      <c r="I17" s="21" t="s">
        <v>72</v>
      </c>
      <c r="J17" s="44" t="s">
        <v>84</v>
      </c>
      <c r="K17" s="45" t="s">
        <v>73</v>
      </c>
      <c r="L17" s="27" t="s">
        <v>58</v>
      </c>
      <c r="M17" s="30"/>
    </row>
    <row r="18" spans="2:13" ht="101.5" customHeight="1" x14ac:dyDescent="0.2">
      <c r="B18" s="8">
        <v>14</v>
      </c>
      <c r="C18" s="38" t="s">
        <v>32</v>
      </c>
      <c r="D18" s="40" t="s">
        <v>49</v>
      </c>
      <c r="E18" s="42">
        <v>1011105001930</v>
      </c>
      <c r="F18" s="13" t="s">
        <v>12</v>
      </c>
      <c r="G18" s="16">
        <v>11150954</v>
      </c>
      <c r="H18" s="20">
        <v>45383</v>
      </c>
      <c r="I18" s="21" t="s">
        <v>72</v>
      </c>
      <c r="J18" s="44" t="s">
        <v>85</v>
      </c>
      <c r="K18" s="45" t="s">
        <v>73</v>
      </c>
      <c r="L18" s="27" t="s">
        <v>58</v>
      </c>
      <c r="M18" s="30"/>
    </row>
    <row r="19" spans="2:13" ht="101.5" customHeight="1" x14ac:dyDescent="0.2">
      <c r="B19" s="8">
        <v>15</v>
      </c>
      <c r="C19" s="38" t="s">
        <v>64</v>
      </c>
      <c r="D19" s="40" t="s">
        <v>65</v>
      </c>
      <c r="E19" s="42">
        <v>1011105001930</v>
      </c>
      <c r="F19" s="13" t="s">
        <v>12</v>
      </c>
      <c r="G19" s="16">
        <v>17018703</v>
      </c>
      <c r="H19" s="20">
        <v>45383</v>
      </c>
      <c r="I19" s="21" t="s">
        <v>72</v>
      </c>
      <c r="J19" s="44" t="s">
        <v>86</v>
      </c>
      <c r="K19" s="45" t="s">
        <v>73</v>
      </c>
      <c r="L19" s="27" t="s">
        <v>59</v>
      </c>
      <c r="M19" s="30"/>
    </row>
    <row r="20" spans="2:13" ht="101.5" customHeight="1" x14ac:dyDescent="0.2">
      <c r="B20" s="8">
        <v>16</v>
      </c>
      <c r="C20" s="38" t="s">
        <v>33</v>
      </c>
      <c r="D20" s="40" t="s">
        <v>49</v>
      </c>
      <c r="E20" s="42">
        <v>1011105001930</v>
      </c>
      <c r="F20" s="13" t="s">
        <v>12</v>
      </c>
      <c r="G20" s="16">
        <v>34688370</v>
      </c>
      <c r="H20" s="20">
        <v>45383</v>
      </c>
      <c r="I20" s="21" t="s">
        <v>72</v>
      </c>
      <c r="J20" s="44" t="s">
        <v>87</v>
      </c>
      <c r="K20" s="45" t="s">
        <v>73</v>
      </c>
      <c r="L20" s="27" t="s">
        <v>66</v>
      </c>
      <c r="M20" s="30"/>
    </row>
    <row r="21" spans="2:13" ht="101.5" customHeight="1" x14ac:dyDescent="0.2">
      <c r="B21" s="8">
        <v>17</v>
      </c>
      <c r="C21" s="39" t="s">
        <v>110</v>
      </c>
      <c r="D21" s="41" t="s">
        <v>49</v>
      </c>
      <c r="E21" s="32">
        <v>1011105001930</v>
      </c>
      <c r="F21" s="33" t="s">
        <v>12</v>
      </c>
      <c r="G21" s="34">
        <v>45037789</v>
      </c>
      <c r="H21" s="35">
        <v>45383</v>
      </c>
      <c r="I21" s="35" t="s">
        <v>111</v>
      </c>
      <c r="J21" s="43" t="s">
        <v>112</v>
      </c>
      <c r="K21" s="46" t="s">
        <v>73</v>
      </c>
      <c r="L21" s="36" t="s">
        <v>66</v>
      </c>
      <c r="M21" s="37"/>
    </row>
    <row r="22" spans="2:13" ht="101.5" customHeight="1" x14ac:dyDescent="0.2">
      <c r="B22" s="8">
        <v>18</v>
      </c>
      <c r="C22" s="38" t="s">
        <v>34</v>
      </c>
      <c r="D22" s="40" t="s">
        <v>50</v>
      </c>
      <c r="E22" s="42">
        <v>4010005004660</v>
      </c>
      <c r="F22" s="13" t="s">
        <v>12</v>
      </c>
      <c r="G22" s="16">
        <v>62771044</v>
      </c>
      <c r="H22" s="20">
        <v>45383</v>
      </c>
      <c r="I22" s="21" t="s">
        <v>72</v>
      </c>
      <c r="J22" s="44" t="s">
        <v>88</v>
      </c>
      <c r="K22" s="45" t="s">
        <v>73</v>
      </c>
      <c r="L22" s="27" t="s">
        <v>66</v>
      </c>
      <c r="M22" s="30"/>
    </row>
    <row r="23" spans="2:13" ht="101.5" customHeight="1" x14ac:dyDescent="0.2">
      <c r="B23" s="8">
        <v>19</v>
      </c>
      <c r="C23" s="38" t="s">
        <v>35</v>
      </c>
      <c r="D23" s="40" t="s">
        <v>51</v>
      </c>
      <c r="E23" s="42">
        <v>1010405010435</v>
      </c>
      <c r="F23" s="13" t="s">
        <v>12</v>
      </c>
      <c r="G23" s="16">
        <v>59836704</v>
      </c>
      <c r="H23" s="20">
        <v>45383</v>
      </c>
      <c r="I23" s="21" t="s">
        <v>72</v>
      </c>
      <c r="J23" s="44" t="s">
        <v>89</v>
      </c>
      <c r="K23" s="45" t="s">
        <v>73</v>
      </c>
      <c r="L23" s="27" t="s">
        <v>61</v>
      </c>
      <c r="M23" s="30"/>
    </row>
    <row r="24" spans="2:13" ht="101.5" customHeight="1" x14ac:dyDescent="0.2">
      <c r="B24" s="8">
        <v>20</v>
      </c>
      <c r="C24" s="38" t="s">
        <v>36</v>
      </c>
      <c r="D24" s="40" t="s">
        <v>52</v>
      </c>
      <c r="E24" s="42">
        <v>5010401023057</v>
      </c>
      <c r="F24" s="13" t="s">
        <v>12</v>
      </c>
      <c r="G24" s="16">
        <v>16984000</v>
      </c>
      <c r="H24" s="20">
        <v>45383</v>
      </c>
      <c r="I24" s="21" t="s">
        <v>72</v>
      </c>
      <c r="J24" s="44" t="s">
        <v>90</v>
      </c>
      <c r="K24" s="45" t="s">
        <v>73</v>
      </c>
      <c r="L24" s="27" t="s">
        <v>59</v>
      </c>
      <c r="M24" s="30"/>
    </row>
    <row r="25" spans="2:13" ht="101.5" customHeight="1" x14ac:dyDescent="0.2">
      <c r="B25" s="8">
        <v>21</v>
      </c>
      <c r="C25" s="38" t="s">
        <v>37</v>
      </c>
      <c r="D25" s="40" t="s">
        <v>49</v>
      </c>
      <c r="E25" s="42">
        <v>1011105001930</v>
      </c>
      <c r="F25" s="13" t="s">
        <v>12</v>
      </c>
      <c r="G25" s="16">
        <v>14982756</v>
      </c>
      <c r="H25" s="20">
        <v>45383</v>
      </c>
      <c r="I25" s="21" t="s">
        <v>72</v>
      </c>
      <c r="J25" s="44" t="s">
        <v>91</v>
      </c>
      <c r="K25" s="45" t="s">
        <v>73</v>
      </c>
      <c r="L25" s="27" t="s">
        <v>61</v>
      </c>
      <c r="M25" s="30"/>
    </row>
    <row r="26" spans="2:13" ht="101.5" customHeight="1" x14ac:dyDescent="0.2">
      <c r="B26" s="8">
        <v>22</v>
      </c>
      <c r="C26" s="38" t="s">
        <v>38</v>
      </c>
      <c r="D26" s="40" t="s">
        <v>49</v>
      </c>
      <c r="E26" s="42">
        <v>1011105001930</v>
      </c>
      <c r="F26" s="13" t="s">
        <v>12</v>
      </c>
      <c r="G26" s="16">
        <v>50535868</v>
      </c>
      <c r="H26" s="20">
        <v>45383</v>
      </c>
      <c r="I26" s="21" t="s">
        <v>72</v>
      </c>
      <c r="J26" s="44" t="s">
        <v>101</v>
      </c>
      <c r="K26" s="45" t="s">
        <v>73</v>
      </c>
      <c r="L26" s="27" t="s">
        <v>67</v>
      </c>
      <c r="M26" s="30"/>
    </row>
    <row r="27" spans="2:13" ht="101.5" customHeight="1" x14ac:dyDescent="0.2">
      <c r="B27" s="8">
        <v>23</v>
      </c>
      <c r="C27" s="38" t="s">
        <v>39</v>
      </c>
      <c r="D27" s="40" t="s">
        <v>50</v>
      </c>
      <c r="E27" s="42">
        <v>4010005004660</v>
      </c>
      <c r="F27" s="13" t="s">
        <v>12</v>
      </c>
      <c r="G27" s="16">
        <v>10982496</v>
      </c>
      <c r="H27" s="20">
        <v>45383</v>
      </c>
      <c r="I27" s="21" t="s">
        <v>72</v>
      </c>
      <c r="J27" s="44" t="s">
        <v>102</v>
      </c>
      <c r="K27" s="45" t="s">
        <v>73</v>
      </c>
      <c r="L27" s="27" t="s">
        <v>67</v>
      </c>
      <c r="M27" s="30"/>
    </row>
    <row r="28" spans="2:13" ht="101.5" customHeight="1" x14ac:dyDescent="0.2">
      <c r="B28" s="8">
        <v>24</v>
      </c>
      <c r="C28" s="38" t="s">
        <v>40</v>
      </c>
      <c r="D28" s="40" t="s">
        <v>49</v>
      </c>
      <c r="E28" s="42">
        <v>1011105001930</v>
      </c>
      <c r="F28" s="13" t="s">
        <v>12</v>
      </c>
      <c r="G28" s="16">
        <v>11946269</v>
      </c>
      <c r="H28" s="20">
        <v>45383</v>
      </c>
      <c r="I28" s="21" t="s">
        <v>72</v>
      </c>
      <c r="J28" s="44" t="s">
        <v>100</v>
      </c>
      <c r="K28" s="45" t="s">
        <v>73</v>
      </c>
      <c r="L28" s="27" t="s">
        <v>70</v>
      </c>
      <c r="M28" s="30"/>
    </row>
    <row r="29" spans="2:13" ht="101.5" customHeight="1" x14ac:dyDescent="0.2">
      <c r="B29" s="8">
        <v>25</v>
      </c>
      <c r="C29" s="38" t="s">
        <v>45</v>
      </c>
      <c r="D29" s="40" t="s">
        <v>50</v>
      </c>
      <c r="E29" s="42">
        <v>4010005004660</v>
      </c>
      <c r="F29" s="13" t="s">
        <v>10</v>
      </c>
      <c r="G29" s="16">
        <v>279503991</v>
      </c>
      <c r="H29" s="20">
        <v>45383</v>
      </c>
      <c r="I29" s="21" t="s">
        <v>72</v>
      </c>
      <c r="J29" s="44" t="s">
        <v>92</v>
      </c>
      <c r="K29" s="45" t="s">
        <v>73</v>
      </c>
      <c r="L29" s="27" t="s">
        <v>60</v>
      </c>
      <c r="M29" s="30"/>
    </row>
    <row r="30" spans="2:13" ht="101.5" customHeight="1" x14ac:dyDescent="0.2">
      <c r="B30" s="8">
        <v>26</v>
      </c>
      <c r="C30" s="38" t="s">
        <v>47</v>
      </c>
      <c r="D30" s="40" t="s">
        <v>55</v>
      </c>
      <c r="E30" s="42">
        <v>3010401011971</v>
      </c>
      <c r="F30" s="13" t="s">
        <v>12</v>
      </c>
      <c r="G30" s="16">
        <v>29988200</v>
      </c>
      <c r="H30" s="20">
        <v>45383</v>
      </c>
      <c r="I30" s="21" t="s">
        <v>72</v>
      </c>
      <c r="J30" s="44" t="s">
        <v>103</v>
      </c>
      <c r="K30" s="45" t="s">
        <v>73</v>
      </c>
      <c r="L30" s="27" t="s">
        <v>68</v>
      </c>
      <c r="M30" s="30"/>
    </row>
    <row r="31" spans="2:13" ht="101.5" customHeight="1" x14ac:dyDescent="0.2">
      <c r="B31" s="8">
        <v>27</v>
      </c>
      <c r="C31" s="38" t="s">
        <v>21</v>
      </c>
      <c r="D31" s="40" t="s">
        <v>49</v>
      </c>
      <c r="E31" s="42">
        <v>1011105001930</v>
      </c>
      <c r="F31" s="13" t="s">
        <v>12</v>
      </c>
      <c r="G31" s="16">
        <v>29971742</v>
      </c>
      <c r="H31" s="20">
        <v>45422</v>
      </c>
      <c r="I31" s="21" t="s">
        <v>72</v>
      </c>
      <c r="J31" s="44" t="s">
        <v>93</v>
      </c>
      <c r="K31" s="45" t="s">
        <v>73</v>
      </c>
      <c r="L31" s="27" t="s">
        <v>59</v>
      </c>
      <c r="M31" s="30"/>
    </row>
    <row r="32" spans="2:13" ht="101.5" customHeight="1" x14ac:dyDescent="0.2">
      <c r="B32" s="8">
        <v>28</v>
      </c>
      <c r="C32" s="38" t="s">
        <v>41</v>
      </c>
      <c r="D32" s="40" t="s">
        <v>53</v>
      </c>
      <c r="E32" s="42">
        <v>5010605001676</v>
      </c>
      <c r="F32" s="13" t="s">
        <v>12</v>
      </c>
      <c r="G32" s="16">
        <v>9993390</v>
      </c>
      <c r="H32" s="20">
        <v>45422</v>
      </c>
      <c r="I32" s="21" t="s">
        <v>72</v>
      </c>
      <c r="J32" s="44" t="s">
        <v>94</v>
      </c>
      <c r="K32" s="45" t="s">
        <v>73</v>
      </c>
      <c r="L32" s="27" t="s">
        <v>59</v>
      </c>
      <c r="M32" s="30"/>
    </row>
    <row r="33" spans="2:13" ht="101.5" customHeight="1" x14ac:dyDescent="0.2">
      <c r="B33" s="8">
        <v>29</v>
      </c>
      <c r="C33" s="38" t="s">
        <v>42</v>
      </c>
      <c r="D33" s="40" t="s">
        <v>49</v>
      </c>
      <c r="E33" s="42">
        <v>1011105001930</v>
      </c>
      <c r="F33" s="13" t="s">
        <v>12</v>
      </c>
      <c r="G33" s="16">
        <v>39535738</v>
      </c>
      <c r="H33" s="20">
        <v>45422</v>
      </c>
      <c r="I33" s="21" t="s">
        <v>72</v>
      </c>
      <c r="J33" s="44" t="s">
        <v>95</v>
      </c>
      <c r="K33" s="45" t="s">
        <v>73</v>
      </c>
      <c r="L33" s="27" t="s">
        <v>59</v>
      </c>
      <c r="M33" s="30"/>
    </row>
    <row r="34" spans="2:13" ht="101.5" customHeight="1" x14ac:dyDescent="0.2">
      <c r="B34" s="8">
        <v>30</v>
      </c>
      <c r="C34" s="38" t="s">
        <v>46</v>
      </c>
      <c r="D34" s="40" t="s">
        <v>50</v>
      </c>
      <c r="E34" s="42">
        <v>4010005004660</v>
      </c>
      <c r="F34" s="13" t="s">
        <v>12</v>
      </c>
      <c r="G34" s="16">
        <v>79041879</v>
      </c>
      <c r="H34" s="20">
        <v>45435</v>
      </c>
      <c r="I34" s="21" t="s">
        <v>72</v>
      </c>
      <c r="J34" s="44" t="s">
        <v>104</v>
      </c>
      <c r="K34" s="45" t="s">
        <v>73</v>
      </c>
      <c r="L34" s="27" t="s">
        <v>67</v>
      </c>
      <c r="M34" s="30"/>
    </row>
    <row r="35" spans="2:13" ht="101.5" customHeight="1" x14ac:dyDescent="0.2">
      <c r="B35" s="8">
        <v>31</v>
      </c>
      <c r="C35" s="38" t="s">
        <v>43</v>
      </c>
      <c r="D35" s="40" t="s">
        <v>54</v>
      </c>
      <c r="E35" s="42">
        <v>2010005018547</v>
      </c>
      <c r="F35" s="13" t="s">
        <v>12</v>
      </c>
      <c r="G35" s="16">
        <v>29990455</v>
      </c>
      <c r="H35" s="20">
        <v>45455</v>
      </c>
      <c r="I35" s="21" t="s">
        <v>72</v>
      </c>
      <c r="J35" s="44" t="s">
        <v>96</v>
      </c>
      <c r="K35" s="45" t="s">
        <v>73</v>
      </c>
      <c r="L35" s="27" t="s">
        <v>59</v>
      </c>
      <c r="M35" s="30"/>
    </row>
    <row r="36" spans="2:13" ht="101.5" customHeight="1" x14ac:dyDescent="0.2">
      <c r="B36" s="8">
        <v>32</v>
      </c>
      <c r="C36" s="38" t="s">
        <v>19</v>
      </c>
      <c r="D36" s="40" t="s">
        <v>48</v>
      </c>
      <c r="E36" s="42">
        <v>1010405010435</v>
      </c>
      <c r="F36" s="13" t="s">
        <v>12</v>
      </c>
      <c r="G36" s="16">
        <v>35124408</v>
      </c>
      <c r="H36" s="20">
        <v>45456</v>
      </c>
      <c r="I36" s="21" t="s">
        <v>72</v>
      </c>
      <c r="J36" s="44" t="s">
        <v>97</v>
      </c>
      <c r="K36" s="45" t="s">
        <v>73</v>
      </c>
      <c r="L36" s="27" t="s">
        <v>59</v>
      </c>
      <c r="M36" s="30"/>
    </row>
    <row r="37" spans="2:13" ht="101.5" customHeight="1" x14ac:dyDescent="0.2">
      <c r="B37" s="8">
        <v>33</v>
      </c>
      <c r="C37" s="38" t="s">
        <v>44</v>
      </c>
      <c r="D37" s="40" t="s">
        <v>49</v>
      </c>
      <c r="E37" s="42">
        <v>1011105001930</v>
      </c>
      <c r="F37" s="13" t="s">
        <v>12</v>
      </c>
      <c r="G37" s="16">
        <v>26835294</v>
      </c>
      <c r="H37" s="20">
        <v>45456</v>
      </c>
      <c r="I37" s="21" t="s">
        <v>72</v>
      </c>
      <c r="J37" s="44" t="s">
        <v>98</v>
      </c>
      <c r="K37" s="45" t="s">
        <v>73</v>
      </c>
      <c r="L37" s="27" t="s">
        <v>59</v>
      </c>
      <c r="M37" s="30"/>
    </row>
    <row r="38" spans="2:13" ht="101.5" customHeight="1" x14ac:dyDescent="0.2">
      <c r="B38" s="8">
        <v>34</v>
      </c>
      <c r="C38" s="38" t="s">
        <v>20</v>
      </c>
      <c r="D38" s="40" t="s">
        <v>71</v>
      </c>
      <c r="E38" s="42">
        <v>7010001088960</v>
      </c>
      <c r="F38" s="13" t="s">
        <v>12</v>
      </c>
      <c r="G38" s="16">
        <v>88000000</v>
      </c>
      <c r="H38" s="20">
        <v>45478</v>
      </c>
      <c r="I38" s="21" t="s">
        <v>72</v>
      </c>
      <c r="J38" s="44" t="s">
        <v>105</v>
      </c>
      <c r="K38" s="45" t="s">
        <v>73</v>
      </c>
      <c r="L38" s="27" t="s">
        <v>69</v>
      </c>
      <c r="M38" s="30"/>
    </row>
    <row r="39" spans="2:13" s="47" customFormat="1" ht="101.5" customHeight="1" x14ac:dyDescent="0.2">
      <c r="B39" s="8">
        <v>35</v>
      </c>
      <c r="C39" s="48" t="s">
        <v>113</v>
      </c>
      <c r="D39" s="49" t="s">
        <v>114</v>
      </c>
      <c r="E39" s="32">
        <v>7010001088960</v>
      </c>
      <c r="F39" s="50" t="s">
        <v>12</v>
      </c>
      <c r="G39" s="62">
        <f>38280000-16064400</f>
        <v>22215600</v>
      </c>
      <c r="H39" s="63">
        <v>45506</v>
      </c>
      <c r="I39" s="64">
        <v>45639</v>
      </c>
      <c r="J39" s="44" t="s">
        <v>116</v>
      </c>
      <c r="K39" s="54" t="s">
        <v>117</v>
      </c>
      <c r="L39" s="55" t="s">
        <v>118</v>
      </c>
      <c r="M39" s="56"/>
    </row>
    <row r="40" spans="2:13" s="47" customFormat="1" ht="101.5" customHeight="1" x14ac:dyDescent="0.2">
      <c r="B40" s="8">
        <v>36</v>
      </c>
      <c r="C40" s="48" t="s">
        <v>119</v>
      </c>
      <c r="D40" s="49" t="s">
        <v>120</v>
      </c>
      <c r="E40" s="32">
        <v>9010001027685</v>
      </c>
      <c r="F40" s="50" t="s">
        <v>12</v>
      </c>
      <c r="G40" s="51">
        <v>9996800</v>
      </c>
      <c r="H40" s="52">
        <v>45524</v>
      </c>
      <c r="I40" s="53" t="s">
        <v>115</v>
      </c>
      <c r="J40" s="44" t="s">
        <v>121</v>
      </c>
      <c r="K40" s="54" t="s">
        <v>117</v>
      </c>
      <c r="L40" s="55" t="s">
        <v>122</v>
      </c>
      <c r="M40" s="56"/>
    </row>
    <row r="41" spans="2:13" s="47" customFormat="1" ht="101.5" customHeight="1" x14ac:dyDescent="0.2">
      <c r="B41" s="8">
        <v>37</v>
      </c>
      <c r="C41" s="48" t="s">
        <v>123</v>
      </c>
      <c r="D41" s="49" t="s">
        <v>114</v>
      </c>
      <c r="E41" s="32">
        <v>7010001088960</v>
      </c>
      <c r="F41" s="50" t="s">
        <v>12</v>
      </c>
      <c r="G41" s="51">
        <v>35200000</v>
      </c>
      <c r="H41" s="52">
        <v>45524</v>
      </c>
      <c r="I41" s="53" t="s">
        <v>115</v>
      </c>
      <c r="J41" s="44" t="s">
        <v>124</v>
      </c>
      <c r="K41" s="54" t="s">
        <v>117</v>
      </c>
      <c r="L41" s="55" t="s">
        <v>125</v>
      </c>
      <c r="M41" s="56"/>
    </row>
    <row r="42" spans="2:13" s="47" customFormat="1" ht="101.5" customHeight="1" x14ac:dyDescent="0.2">
      <c r="B42" s="8">
        <v>38</v>
      </c>
      <c r="C42" s="48" t="s">
        <v>126</v>
      </c>
      <c r="D42" s="49" t="s">
        <v>127</v>
      </c>
      <c r="E42" s="32">
        <v>4010001054032</v>
      </c>
      <c r="F42" s="50" t="s">
        <v>12</v>
      </c>
      <c r="G42" s="51">
        <v>49500000</v>
      </c>
      <c r="H42" s="52">
        <v>45534</v>
      </c>
      <c r="I42" s="53" t="s">
        <v>115</v>
      </c>
      <c r="J42" s="44" t="s">
        <v>128</v>
      </c>
      <c r="K42" s="54" t="s">
        <v>117</v>
      </c>
      <c r="L42" s="55" t="s">
        <v>118</v>
      </c>
      <c r="M42" s="56"/>
    </row>
    <row r="43" spans="2:13" s="47" customFormat="1" ht="101.5" customHeight="1" x14ac:dyDescent="0.2">
      <c r="B43" s="61">
        <v>39</v>
      </c>
      <c r="C43" s="48" t="s">
        <v>129</v>
      </c>
      <c r="D43" s="49" t="s">
        <v>130</v>
      </c>
      <c r="E43" s="32">
        <v>1010405010435</v>
      </c>
      <c r="F43" s="50" t="s">
        <v>12</v>
      </c>
      <c r="G43" s="51">
        <v>32407201</v>
      </c>
      <c r="H43" s="52">
        <v>45555</v>
      </c>
      <c r="I43" s="53" t="s">
        <v>115</v>
      </c>
      <c r="J43" s="44" t="s">
        <v>131</v>
      </c>
      <c r="K43" s="54" t="s">
        <v>117</v>
      </c>
      <c r="L43" s="55" t="s">
        <v>122</v>
      </c>
      <c r="M43" s="56"/>
    </row>
    <row r="44" spans="2:13" s="47" customFormat="1" ht="101.5" customHeight="1" x14ac:dyDescent="0.2">
      <c r="B44" s="61">
        <v>40</v>
      </c>
      <c r="C44" s="48" t="s">
        <v>132</v>
      </c>
      <c r="D44" s="49" t="s">
        <v>133</v>
      </c>
      <c r="E44" s="32">
        <v>4010005004660</v>
      </c>
      <c r="F44" s="50" t="s">
        <v>12</v>
      </c>
      <c r="G44" s="51">
        <v>11886256</v>
      </c>
      <c r="H44" s="52">
        <v>45565</v>
      </c>
      <c r="I44" s="53" t="s">
        <v>115</v>
      </c>
      <c r="J44" s="44" t="s">
        <v>134</v>
      </c>
      <c r="K44" s="54" t="s">
        <v>117</v>
      </c>
      <c r="L44" s="55" t="s">
        <v>135</v>
      </c>
      <c r="M44" s="56"/>
    </row>
    <row r="45" spans="2:13" s="47" customFormat="1" ht="101.5" customHeight="1" x14ac:dyDescent="0.2">
      <c r="B45" s="61">
        <v>41</v>
      </c>
      <c r="C45" s="48" t="s">
        <v>136</v>
      </c>
      <c r="D45" s="49" t="s">
        <v>137</v>
      </c>
      <c r="E45" s="32">
        <v>7010001088960</v>
      </c>
      <c r="F45" s="50" t="s">
        <v>12</v>
      </c>
      <c r="G45" s="51">
        <v>9790000</v>
      </c>
      <c r="H45" s="52">
        <v>45569</v>
      </c>
      <c r="I45" s="53" t="s">
        <v>115</v>
      </c>
      <c r="J45" s="44" t="s">
        <v>138</v>
      </c>
      <c r="K45" s="54" t="s">
        <v>117</v>
      </c>
      <c r="L45" s="55" t="s">
        <v>139</v>
      </c>
      <c r="M45" s="56"/>
    </row>
    <row r="46" spans="2:13" s="47" customFormat="1" ht="101.5" customHeight="1" x14ac:dyDescent="0.2">
      <c r="B46" s="61">
        <v>42</v>
      </c>
      <c r="C46" s="48" t="s">
        <v>140</v>
      </c>
      <c r="D46" s="49" t="s">
        <v>141</v>
      </c>
      <c r="E46" s="32">
        <v>6012405000493</v>
      </c>
      <c r="F46" s="50" t="s">
        <v>12</v>
      </c>
      <c r="G46" s="51">
        <v>10937428</v>
      </c>
      <c r="H46" s="52">
        <v>45573</v>
      </c>
      <c r="I46" s="53" t="s">
        <v>115</v>
      </c>
      <c r="J46" s="44" t="s">
        <v>142</v>
      </c>
      <c r="K46" s="54" t="s">
        <v>117</v>
      </c>
      <c r="L46" s="55" t="s">
        <v>143</v>
      </c>
      <c r="M46" s="56"/>
    </row>
    <row r="47" spans="2:13" s="47" customFormat="1" ht="101.5" customHeight="1" x14ac:dyDescent="0.2">
      <c r="B47" s="61">
        <v>43</v>
      </c>
      <c r="C47" s="48" t="s">
        <v>144</v>
      </c>
      <c r="D47" s="49" t="s">
        <v>145</v>
      </c>
      <c r="E47" s="32">
        <v>4210005005077</v>
      </c>
      <c r="F47" s="50" t="s">
        <v>12</v>
      </c>
      <c r="G47" s="51">
        <v>9460000</v>
      </c>
      <c r="H47" s="52">
        <v>45581</v>
      </c>
      <c r="I47" s="53" t="s">
        <v>115</v>
      </c>
      <c r="J47" s="44" t="s">
        <v>146</v>
      </c>
      <c r="K47" s="54" t="s">
        <v>117</v>
      </c>
      <c r="L47" s="55" t="s">
        <v>143</v>
      </c>
      <c r="M47" s="56"/>
    </row>
    <row r="48" spans="2:13" s="47" customFormat="1" ht="101.5" customHeight="1" x14ac:dyDescent="0.2">
      <c r="B48" s="61">
        <v>44</v>
      </c>
      <c r="C48" s="48" t="s">
        <v>147</v>
      </c>
      <c r="D48" s="49" t="s">
        <v>137</v>
      </c>
      <c r="E48" s="32">
        <v>7010001088960</v>
      </c>
      <c r="F48" s="50" t="s">
        <v>12</v>
      </c>
      <c r="G48" s="51">
        <v>14850000</v>
      </c>
      <c r="H48" s="52">
        <v>45593</v>
      </c>
      <c r="I48" s="53" t="s">
        <v>115</v>
      </c>
      <c r="J48" s="44" t="s">
        <v>148</v>
      </c>
      <c r="K48" s="54" t="s">
        <v>117</v>
      </c>
      <c r="L48" s="55" t="s">
        <v>149</v>
      </c>
      <c r="M48" s="56"/>
    </row>
    <row r="49" spans="2:13" s="47" customFormat="1" ht="101.5" customHeight="1" x14ac:dyDescent="0.2">
      <c r="B49" s="61">
        <v>45</v>
      </c>
      <c r="C49" s="48" t="s">
        <v>150</v>
      </c>
      <c r="D49" s="49" t="s">
        <v>137</v>
      </c>
      <c r="E49" s="32">
        <v>7010001088960</v>
      </c>
      <c r="F49" s="50" t="s">
        <v>12</v>
      </c>
      <c r="G49" s="51">
        <v>16500000</v>
      </c>
      <c r="H49" s="52">
        <v>45595</v>
      </c>
      <c r="I49" s="53" t="s">
        <v>115</v>
      </c>
      <c r="J49" s="44" t="s">
        <v>151</v>
      </c>
      <c r="K49" s="54" t="s">
        <v>117</v>
      </c>
      <c r="L49" s="55" t="s">
        <v>152</v>
      </c>
      <c r="M49" s="56"/>
    </row>
    <row r="50" spans="2:13" s="47" customFormat="1" ht="101.5" customHeight="1" x14ac:dyDescent="0.2">
      <c r="B50" s="61">
        <v>46</v>
      </c>
      <c r="C50" s="48" t="s">
        <v>153</v>
      </c>
      <c r="D50" s="49" t="s">
        <v>154</v>
      </c>
      <c r="E50" s="32">
        <v>4320001001168</v>
      </c>
      <c r="F50" s="50" t="s">
        <v>12</v>
      </c>
      <c r="G50" s="51">
        <v>9460000</v>
      </c>
      <c r="H50" s="52">
        <v>45597</v>
      </c>
      <c r="I50" s="53" t="s">
        <v>115</v>
      </c>
      <c r="J50" s="44" t="s">
        <v>155</v>
      </c>
      <c r="K50" s="54" t="s">
        <v>117</v>
      </c>
      <c r="L50" s="55" t="s">
        <v>156</v>
      </c>
      <c r="M50" s="56"/>
    </row>
    <row r="51" spans="2:13" s="47" customFormat="1" ht="101.5" customHeight="1" x14ac:dyDescent="0.2">
      <c r="B51" s="61">
        <v>47</v>
      </c>
      <c r="C51" s="48" t="s">
        <v>157</v>
      </c>
      <c r="D51" s="49" t="s">
        <v>158</v>
      </c>
      <c r="E51" s="32">
        <v>9011101039249</v>
      </c>
      <c r="F51" s="50" t="s">
        <v>12</v>
      </c>
      <c r="G51" s="51">
        <v>48708000</v>
      </c>
      <c r="H51" s="52">
        <v>45602</v>
      </c>
      <c r="I51" s="53" t="s">
        <v>115</v>
      </c>
      <c r="J51" s="44" t="s">
        <v>159</v>
      </c>
      <c r="K51" s="54" t="s">
        <v>117</v>
      </c>
      <c r="L51" s="55" t="s">
        <v>156</v>
      </c>
      <c r="M51" s="56"/>
    </row>
    <row r="52" spans="2:13" s="47" customFormat="1" ht="101.5" customHeight="1" x14ac:dyDescent="0.2">
      <c r="B52" s="61">
        <v>48</v>
      </c>
      <c r="C52" s="48" t="s">
        <v>160</v>
      </c>
      <c r="D52" s="49" t="s">
        <v>161</v>
      </c>
      <c r="E52" s="32">
        <v>6011301002736</v>
      </c>
      <c r="F52" s="50" t="s">
        <v>12</v>
      </c>
      <c r="G52" s="51">
        <v>24893000</v>
      </c>
      <c r="H52" s="52">
        <v>45622</v>
      </c>
      <c r="I52" s="53" t="s">
        <v>115</v>
      </c>
      <c r="J52" s="44" t="s">
        <v>162</v>
      </c>
      <c r="K52" s="54" t="s">
        <v>117</v>
      </c>
      <c r="L52" s="55" t="s">
        <v>163</v>
      </c>
      <c r="M52" s="56"/>
    </row>
    <row r="53" spans="2:13" s="47" customFormat="1" ht="101.5" customHeight="1" x14ac:dyDescent="0.2">
      <c r="B53" s="61">
        <v>49</v>
      </c>
      <c r="C53" s="48" t="s">
        <v>164</v>
      </c>
      <c r="D53" s="49" t="s">
        <v>141</v>
      </c>
      <c r="E53" s="32">
        <v>6012405000493</v>
      </c>
      <c r="F53" s="50" t="s">
        <v>12</v>
      </c>
      <c r="G53" s="51">
        <v>19941860</v>
      </c>
      <c r="H53" s="52">
        <v>45625</v>
      </c>
      <c r="I53" s="53" t="s">
        <v>115</v>
      </c>
      <c r="J53" s="44" t="s">
        <v>165</v>
      </c>
      <c r="K53" s="54" t="s">
        <v>117</v>
      </c>
      <c r="L53" s="55" t="s">
        <v>166</v>
      </c>
      <c r="M53" s="56"/>
    </row>
    <row r="54" spans="2:13" s="47" customFormat="1" ht="101.5" customHeight="1" x14ac:dyDescent="0.2">
      <c r="B54" s="61">
        <v>50</v>
      </c>
      <c r="C54" s="48" t="s">
        <v>167</v>
      </c>
      <c r="D54" s="49" t="s">
        <v>168</v>
      </c>
      <c r="E54" s="32">
        <v>1010901035043</v>
      </c>
      <c r="F54" s="50" t="s">
        <v>169</v>
      </c>
      <c r="G54" s="51">
        <v>926755</v>
      </c>
      <c r="H54" s="52">
        <v>45631</v>
      </c>
      <c r="I54" s="53" t="s">
        <v>115</v>
      </c>
      <c r="J54" s="44" t="s">
        <v>170</v>
      </c>
      <c r="K54" s="54" t="s">
        <v>117</v>
      </c>
      <c r="L54" s="55" t="s">
        <v>171</v>
      </c>
      <c r="M54" s="56"/>
    </row>
    <row r="55" spans="2:13" s="47" customFormat="1" ht="101.5" customHeight="1" x14ac:dyDescent="0.2">
      <c r="B55" s="61">
        <v>51</v>
      </c>
      <c r="C55" s="48" t="s">
        <v>172</v>
      </c>
      <c r="D55" s="49" t="s">
        <v>173</v>
      </c>
      <c r="E55" s="32">
        <v>1013201015327</v>
      </c>
      <c r="F55" s="50" t="s">
        <v>12</v>
      </c>
      <c r="G55" s="51">
        <v>4400000</v>
      </c>
      <c r="H55" s="52">
        <v>45650</v>
      </c>
      <c r="I55" s="53" t="s">
        <v>115</v>
      </c>
      <c r="J55" s="44" t="s">
        <v>174</v>
      </c>
      <c r="K55" s="54" t="s">
        <v>117</v>
      </c>
      <c r="L55" s="55" t="s">
        <v>175</v>
      </c>
      <c r="M55" s="56"/>
    </row>
    <row r="56" spans="2:13" ht="12" customHeight="1" x14ac:dyDescent="0.2">
      <c r="B56" s="8"/>
      <c r="C56" s="10"/>
      <c r="D56" s="10"/>
      <c r="E56" s="11"/>
      <c r="F56" s="13"/>
      <c r="G56" s="17"/>
      <c r="H56" s="21"/>
      <c r="I56" s="21"/>
      <c r="J56" s="25"/>
      <c r="K56" s="25"/>
      <c r="L56" s="28"/>
      <c r="M56" s="30"/>
    </row>
    <row r="57" spans="2:13" s="5" customFormat="1" ht="30" customHeight="1" x14ac:dyDescent="0.2">
      <c r="B57" s="58" t="s">
        <v>13</v>
      </c>
      <c r="C57" s="59"/>
      <c r="D57" s="59"/>
      <c r="E57" s="59"/>
      <c r="F57" s="60"/>
      <c r="G57" s="18">
        <f>SUBTOTAL(109,G5:G56)</f>
        <v>2193616892</v>
      </c>
      <c r="H57" s="22"/>
      <c r="I57" s="23"/>
      <c r="J57" s="23"/>
      <c r="K57" s="23"/>
      <c r="L57" s="23"/>
      <c r="M57" s="31"/>
    </row>
  </sheetData>
  <mergeCells count="2">
    <mergeCell ref="B1:M1"/>
    <mergeCell ref="B57:F57"/>
  </mergeCells>
  <phoneticPr fontId="1"/>
  <conditionalFormatting sqref="M5:M6 J5:J6 J8:J20 M8:M20 M22:M38 B38:F38 J22:J38 C22:F37 C8:F20 B8 B10 B12 B14 B16 B18 B20 B22 B24 B26 B28 B30 B32 B34 B36 B5:F6 B56:M56 B39:B55">
    <cfRule type="expression" dxfId="45" priority="117" stopIfTrue="1">
      <formula>AND(#REF!="内訳")</formula>
    </cfRule>
    <cfRule type="expression" dxfId="44" priority="118" stopIfTrue="1">
      <formula>AND(#REF!="小計")</formula>
    </cfRule>
  </conditionalFormatting>
  <conditionalFormatting sqref="B57">
    <cfRule type="expression" dxfId="43" priority="57" stopIfTrue="1">
      <formula>AND(#REF!="内訳")</formula>
    </cfRule>
    <cfRule type="expression" dxfId="42" priority="58" stopIfTrue="1">
      <formula>AND(#REF!="小計")</formula>
    </cfRule>
  </conditionalFormatting>
  <conditionalFormatting sqref="H57 B7">
    <cfRule type="expression" dxfId="41" priority="55" stopIfTrue="1">
      <formula>AND(#REF!="内訳")</formula>
    </cfRule>
    <cfRule type="expression" dxfId="40" priority="56" stopIfTrue="1">
      <formula>AND(#REF!="小計")</formula>
    </cfRule>
  </conditionalFormatting>
  <conditionalFormatting sqref="I57:M57">
    <cfRule type="expression" dxfId="39" priority="53" stopIfTrue="1">
      <formula>AND(#REF!="内訳")</formula>
    </cfRule>
    <cfRule type="expression" dxfId="38" priority="54" stopIfTrue="1">
      <formula>AND(#REF!="小計")</formula>
    </cfRule>
  </conditionalFormatting>
  <conditionalFormatting sqref="G57">
    <cfRule type="expression" dxfId="37" priority="51" stopIfTrue="1">
      <formula>AND(#REF!="内訳")</formula>
    </cfRule>
    <cfRule type="expression" dxfId="36" priority="52" stopIfTrue="1">
      <formula>AND(#REF!="小計")</formula>
    </cfRule>
  </conditionalFormatting>
  <conditionalFormatting sqref="G5:G6 G8:G20 G22:G38">
    <cfRule type="expression" dxfId="35" priority="47" stopIfTrue="1">
      <formula>AND(#REF!="内訳")</formula>
    </cfRule>
    <cfRule type="expression" dxfId="34" priority="48" stopIfTrue="1">
      <formula>AND(#REF!="小計")</formula>
    </cfRule>
  </conditionalFormatting>
  <conditionalFormatting sqref="H5:H6 H8:H20 H22:H38">
    <cfRule type="expression" dxfId="33" priority="45" stopIfTrue="1">
      <formula>AND(#REF!="内訳")</formula>
    </cfRule>
    <cfRule type="expression" dxfId="32" priority="46" stopIfTrue="1">
      <formula>AND(#REF!="小計")</formula>
    </cfRule>
  </conditionalFormatting>
  <conditionalFormatting sqref="L5:L6 L8:L20 L22:L38">
    <cfRule type="expression" dxfId="31" priority="43" stopIfTrue="1">
      <formula>AND(#REF!="内訳")</formula>
    </cfRule>
    <cfRule type="expression" dxfId="30" priority="44" stopIfTrue="1">
      <formula>AND(#REF!="小計")</formula>
    </cfRule>
  </conditionalFormatting>
  <conditionalFormatting sqref="I5:I6 I8:I20 I22:I38">
    <cfRule type="expression" dxfId="29" priority="39" stopIfTrue="1">
      <formula>AND(#REF!="内訳")</formula>
    </cfRule>
    <cfRule type="expression" dxfId="28" priority="40" stopIfTrue="1">
      <formula>AND(#REF!="小計")</formula>
    </cfRule>
  </conditionalFormatting>
  <conditionalFormatting sqref="K5:K6 K8:K20 K22:K38">
    <cfRule type="expression" dxfId="27" priority="37" stopIfTrue="1">
      <formula>AND(#REF!="内訳")</formula>
    </cfRule>
    <cfRule type="expression" dxfId="26" priority="38" stopIfTrue="1">
      <formula>AND(#REF!="小計")</formula>
    </cfRule>
  </conditionalFormatting>
  <conditionalFormatting sqref="C7:K7 M7">
    <cfRule type="expression" dxfId="25" priority="33" stopIfTrue="1">
      <formula>AND(#REF!="内訳")</formula>
    </cfRule>
    <cfRule type="expression" dxfId="24" priority="34" stopIfTrue="1">
      <formula>AND(#REF!="小計")</formula>
    </cfRule>
  </conditionalFormatting>
  <conditionalFormatting sqref="L7">
    <cfRule type="expression" dxfId="23" priority="31" stopIfTrue="1">
      <formula>AND(#REF!="内訳")</formula>
    </cfRule>
    <cfRule type="expression" dxfId="22" priority="32" stopIfTrue="1">
      <formula>AND(#REF!="小計")</formula>
    </cfRule>
  </conditionalFormatting>
  <conditionalFormatting sqref="B9 B11 B13 B15 B17 B19 B21 B23 B25 B27 B29 B31 B33 B35 B37">
    <cfRule type="expression" dxfId="21" priority="27" stopIfTrue="1">
      <formula>AND(#REF!="内訳")</formula>
    </cfRule>
    <cfRule type="expression" dxfId="20" priority="28" stopIfTrue="1">
      <formula>AND(#REF!="小計")</formula>
    </cfRule>
  </conditionalFormatting>
  <conditionalFormatting sqref="C21:K21 M21">
    <cfRule type="expression" dxfId="19" priority="23" stopIfTrue="1">
      <formula>AND(#REF!="内訳")</formula>
    </cfRule>
    <cfRule type="expression" dxfId="18" priority="24" stopIfTrue="1">
      <formula>AND(#REF!="小計")</formula>
    </cfRule>
  </conditionalFormatting>
  <conditionalFormatting sqref="L21">
    <cfRule type="expression" dxfId="17" priority="21" stopIfTrue="1">
      <formula>AND(#REF!="内訳")</formula>
    </cfRule>
    <cfRule type="expression" dxfId="16" priority="22" stopIfTrue="1">
      <formula>AND(#REF!="小計")</formula>
    </cfRule>
  </conditionalFormatting>
  <conditionalFormatting sqref="M39:M55 C39:F55 J39:J55">
    <cfRule type="expression" dxfId="15" priority="15" stopIfTrue="1">
      <formula>AND(#REF!="内訳")</formula>
    </cfRule>
    <cfRule type="expression" dxfId="14" priority="16" stopIfTrue="1">
      <formula>AND(#REF!="小計")</formula>
    </cfRule>
  </conditionalFormatting>
  <conditionalFormatting sqref="G40:G55">
    <cfRule type="expression" dxfId="13" priority="13" stopIfTrue="1">
      <formula>AND(#REF!="内訳")</formula>
    </cfRule>
    <cfRule type="expression" dxfId="12" priority="14" stopIfTrue="1">
      <formula>AND(#REF!="小計")</formula>
    </cfRule>
  </conditionalFormatting>
  <conditionalFormatting sqref="H39:H55">
    <cfRule type="expression" dxfId="11" priority="11" stopIfTrue="1">
      <formula>AND(#REF!="内訳")</formula>
    </cfRule>
    <cfRule type="expression" dxfId="10" priority="12" stopIfTrue="1">
      <formula>AND(#REF!="小計")</formula>
    </cfRule>
  </conditionalFormatting>
  <conditionalFormatting sqref="L39:L55">
    <cfRule type="expression" dxfId="9" priority="9" stopIfTrue="1">
      <formula>AND(#REF!="内訳")</formula>
    </cfRule>
    <cfRule type="expression" dxfId="8" priority="10" stopIfTrue="1">
      <formula>AND(#REF!="小計")</formula>
    </cfRule>
  </conditionalFormatting>
  <conditionalFormatting sqref="I40:I55">
    <cfRule type="expression" dxfId="7" priority="7" stopIfTrue="1">
      <formula>AND(#REF!="内訳")</formula>
    </cfRule>
    <cfRule type="expression" dxfId="6" priority="8" stopIfTrue="1">
      <formula>AND(#REF!="小計")</formula>
    </cfRule>
  </conditionalFormatting>
  <conditionalFormatting sqref="K39:K55">
    <cfRule type="expression" dxfId="5" priority="5" stopIfTrue="1">
      <formula>AND(#REF!="内訳")</formula>
    </cfRule>
    <cfRule type="expression" dxfId="4" priority="6" stopIfTrue="1">
      <formula>AND(#REF!="小計")</formula>
    </cfRule>
  </conditionalFormatting>
  <conditionalFormatting sqref="G39">
    <cfRule type="expression" dxfId="3" priority="3" stopIfTrue="1">
      <formula>AND(#REF!="内訳")</formula>
    </cfRule>
    <cfRule type="expression" dxfId="2" priority="4" stopIfTrue="1">
      <formula>AND(#REF!="小計")</formula>
    </cfRule>
  </conditionalFormatting>
  <conditionalFormatting sqref="I39">
    <cfRule type="expression" dxfId="1" priority="1" stopIfTrue="1">
      <formula>AND(#REF!="内訳")</formula>
    </cfRule>
    <cfRule type="expression" dxfId="0" priority="2" stopIfTrue="1">
      <formula>AND(#REF!="小計")</formula>
    </cfRule>
  </conditionalFormatting>
  <dataValidations count="4">
    <dataValidation type="custom" allowBlank="1" showInputMessage="1" showErrorMessage="1" error="半角数字で入力してください。_x000a_" sqref="G8:G9 G6 G11:G20 G22:G55" xr:uid="{384891FC-1A3C-418E-8489-760974DAD78D}">
      <formula1>(LEN(G6)=LENB(G6))*ISERROR(SEARCH(",",G6))</formula1>
    </dataValidation>
    <dataValidation type="custom" allowBlank="1" showInputMessage="1" showErrorMessage="1" error="半角数字で入力して下さい。" sqref="H32:H37" xr:uid="{92A0AA2F-C558-46AD-A069-ECCE59B17B80}">
      <formula1>(LEN(H32)=LENB(H32))*ISERROR(SEARCH(",",H32))</formula1>
    </dataValidation>
    <dataValidation type="custom" allowBlank="1" showInputMessage="1" showErrorMessage="1" error="原則全角で入力して下さい。_x000a_" sqref="D5:D55" xr:uid="{75EB76C8-1E4E-4D91-8502-4B5D2D98D660}">
      <formula1>D5=DBCS(D5)</formula1>
    </dataValidation>
    <dataValidation type="list" allowBlank="1" showInputMessage="1" showErrorMessage="1" sqref="F8:F20 F5:F6 F22:F56"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7" fitToHeight="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車検勘定</vt:lpstr>
      <vt:lpstr>車検勘定!Print_Area</vt:lpstr>
      <vt:lpstr>車検勘定!Print_Titles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