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5年度分依頼\02委託調査費（四半期毎）\04.公表\R6第3四半期時点\"/>
    </mc:Choice>
  </mc:AlternateContent>
  <xr:revisionPtr revIDLastSave="0" documentId="13_ncr:1_{06263E49-4D9C-4FA5-B9A6-4F9E5225FF82}" xr6:coauthVersionLast="47" xr6:coauthVersionMax="47" xr10:uidLastSave="{00000000-0000-0000-0000-000000000000}"/>
  <bookViews>
    <workbookView xWindow="-120" yWindow="-16320" windowWidth="29040" windowHeight="15720" tabRatio="611" xr2:uid="{00000000-000D-0000-FFFF-FFFF00000000}"/>
  </bookViews>
  <sheets>
    <sheet name="空港整備勘定" sheetId="23" r:id="rId1"/>
  </sheets>
  <definedNames>
    <definedName name="_xlnm._FilterDatabase" localSheetId="0" hidden="1">空港整備勘定!$A$4:$M$34</definedName>
    <definedName name="_xlnm.Print_Area" localSheetId="0">空港整備勘定!$B$1:$M$35</definedName>
    <definedName name="_xlnm.Print_Titles" localSheetId="0">空港整備勘定!$1:$4</definedName>
    <definedName name="公益法人リスト">#REF!</definedName>
    <definedName name="公益法人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23" l="1"/>
  <c r="G35" i="23" l="1"/>
</calcChain>
</file>

<file path=xl/sharedStrings.xml><?xml version="1.0" encoding="utf-8"?>
<sst xmlns="http://schemas.openxmlformats.org/spreadsheetml/2006/main" count="196" uniqueCount="162">
  <si>
    <t>随意契約（企画競争）</t>
    <rPh sb="0" eb="2">
      <t>ズイイ</t>
    </rPh>
    <rPh sb="2" eb="4">
      <t>ケイヤク</t>
    </rPh>
    <rPh sb="5" eb="7">
      <t>キカク</t>
    </rPh>
    <rPh sb="7" eb="9">
      <t>キョウソウ</t>
    </rPh>
    <phoneticPr fontId="1"/>
  </si>
  <si>
    <t>調査概要</t>
    <rPh sb="0" eb="2">
      <t>チョウサ</t>
    </rPh>
    <rPh sb="2" eb="4">
      <t>ガイヨウ</t>
    </rPh>
    <phoneticPr fontId="1"/>
  </si>
  <si>
    <t>契約の相手方
法人名称</t>
    <rPh sb="0" eb="2">
      <t>ケイヤク</t>
    </rPh>
    <rPh sb="3" eb="5">
      <t>アイテ</t>
    </rPh>
    <rPh sb="5" eb="6">
      <t>カタ</t>
    </rPh>
    <rPh sb="7" eb="9">
      <t>ホウジン</t>
    </rPh>
    <rPh sb="9" eb="11">
      <t>メイショウ</t>
    </rPh>
    <phoneticPr fontId="1"/>
  </si>
  <si>
    <t>契約金額</t>
    <rPh sb="0" eb="2">
      <t>ケイヤク</t>
    </rPh>
    <rPh sb="2" eb="4">
      <t>キンガク</t>
    </rPh>
    <phoneticPr fontId="1"/>
  </si>
  <si>
    <t>部局等名</t>
    <rPh sb="0" eb="2">
      <t>ブキョク</t>
    </rPh>
    <rPh sb="2" eb="3">
      <t>トウ</t>
    </rPh>
    <rPh sb="3" eb="4">
      <t>メイ</t>
    </rPh>
    <phoneticPr fontId="1"/>
  </si>
  <si>
    <t>番号</t>
    <rPh sb="0" eb="2">
      <t>バンゴウ</t>
    </rPh>
    <phoneticPr fontId="1"/>
  </si>
  <si>
    <t>物品役務等の名称
及びその明細</t>
    <rPh sb="0" eb="2">
      <t>ブッピン</t>
    </rPh>
    <rPh sb="2" eb="5">
      <t>エキムトウ</t>
    </rPh>
    <rPh sb="6" eb="8">
      <t>メイショウ</t>
    </rPh>
    <rPh sb="9" eb="10">
      <t>オヨ</t>
    </rPh>
    <rPh sb="13" eb="15">
      <t>メイサイ</t>
    </rPh>
    <phoneticPr fontId="1"/>
  </si>
  <si>
    <t>随意契約（少額随契）</t>
    <rPh sb="0" eb="2">
      <t>ズイイ</t>
    </rPh>
    <rPh sb="2" eb="4">
      <t>ケイヤク</t>
    </rPh>
    <rPh sb="5" eb="7">
      <t>ショウガク</t>
    </rPh>
    <rPh sb="7" eb="9">
      <t>ズイケイ</t>
    </rPh>
    <phoneticPr fontId="1"/>
  </si>
  <si>
    <t>契約形態の別</t>
    <rPh sb="0" eb="2">
      <t>ケイヤク</t>
    </rPh>
    <rPh sb="2" eb="4">
      <t>ケイタイ</t>
    </rPh>
    <rPh sb="5" eb="6">
      <t>ベツ</t>
    </rPh>
    <phoneticPr fontId="1"/>
  </si>
  <si>
    <t>（単位：円）</t>
    <rPh sb="1" eb="3">
      <t>タンイ</t>
    </rPh>
    <rPh sb="4" eb="5">
      <t>エン</t>
    </rPh>
    <phoneticPr fontId="1"/>
  </si>
  <si>
    <t>契約締結日
（変更）</t>
    <rPh sb="0" eb="2">
      <t>ケイヤク</t>
    </rPh>
    <rPh sb="2" eb="4">
      <t>テイケツ</t>
    </rPh>
    <rPh sb="4" eb="5">
      <t>ビ</t>
    </rPh>
    <rPh sb="7" eb="9">
      <t>ヘンコウ</t>
    </rPh>
    <phoneticPr fontId="1"/>
  </si>
  <si>
    <t>備考</t>
    <rPh sb="0" eb="2">
      <t>ビコウ</t>
    </rPh>
    <phoneticPr fontId="1"/>
  </si>
  <si>
    <t>一般競争入札（総合評価方式）</t>
    <rPh sb="0" eb="2">
      <t>イッパン</t>
    </rPh>
    <rPh sb="2" eb="4">
      <t>キョウソウ</t>
    </rPh>
    <rPh sb="4" eb="6">
      <t>ニュウサツ</t>
    </rPh>
    <rPh sb="7" eb="9">
      <t>ソウゴウ</t>
    </rPh>
    <rPh sb="9" eb="11">
      <t>ヒョウカ</t>
    </rPh>
    <rPh sb="11" eb="13">
      <t>ホウシキ</t>
    </rPh>
    <phoneticPr fontId="1"/>
  </si>
  <si>
    <t>法人番号</t>
    <rPh sb="0" eb="2">
      <t>ホウジン</t>
    </rPh>
    <rPh sb="2" eb="4">
      <t>バンゴウ</t>
    </rPh>
    <phoneticPr fontId="1"/>
  </si>
  <si>
    <t>一般競争入札</t>
    <rPh sb="0" eb="2">
      <t>イッパン</t>
    </rPh>
    <rPh sb="2" eb="4">
      <t>キョウソウ</t>
    </rPh>
    <rPh sb="4" eb="6">
      <t>ニュウサツ</t>
    </rPh>
    <phoneticPr fontId="1"/>
  </si>
  <si>
    <t>随意契約（公募）</t>
    <rPh sb="0" eb="2">
      <t>ズイイ</t>
    </rPh>
    <rPh sb="2" eb="4">
      <t>ケイヤク</t>
    </rPh>
    <rPh sb="5" eb="7">
      <t>コウボ</t>
    </rPh>
    <phoneticPr fontId="1"/>
  </si>
  <si>
    <t>合　計</t>
    <rPh sb="0" eb="1">
      <t>ゴウ</t>
    </rPh>
    <rPh sb="2" eb="3">
      <t>ケイ</t>
    </rPh>
    <phoneticPr fontId="1"/>
  </si>
  <si>
    <t>契約締結日
（当初）</t>
    <rPh sb="0" eb="2">
      <t>ケイヤク</t>
    </rPh>
    <rPh sb="2" eb="4">
      <t>テイケツ</t>
    </rPh>
    <rPh sb="4" eb="5">
      <t>ビ</t>
    </rPh>
    <rPh sb="7" eb="9">
      <t>トウショ</t>
    </rPh>
    <phoneticPr fontId="1"/>
  </si>
  <si>
    <t>成果物</t>
    <rPh sb="0" eb="3">
      <t>セイカブツ</t>
    </rPh>
    <phoneticPr fontId="1"/>
  </si>
  <si>
    <t>【会計名：自動車安全特別会計空港整備勘定】</t>
    <rPh sb="1" eb="2">
      <t>カイ</t>
    </rPh>
    <rPh sb="2" eb="3">
      <t>ケイ</t>
    </rPh>
    <rPh sb="3" eb="4">
      <t>メイ</t>
    </rPh>
    <rPh sb="5" eb="8">
      <t>ジドウシャ</t>
    </rPh>
    <rPh sb="8" eb="10">
      <t>アンゼン</t>
    </rPh>
    <rPh sb="10" eb="12">
      <t>トクベツ</t>
    </rPh>
    <rPh sb="12" eb="14">
      <t>カイケイ</t>
    </rPh>
    <rPh sb="14" eb="16">
      <t>クウコウ</t>
    </rPh>
    <rPh sb="16" eb="18">
      <t>セイビ</t>
    </rPh>
    <rPh sb="18" eb="20">
      <t>カンジョウ</t>
    </rPh>
    <phoneticPr fontId="1"/>
  </si>
  <si>
    <t>令和5年度 委託調査費に関する契約状況</t>
    <phoneticPr fontId="1"/>
  </si>
  <si>
    <t>効果的な防災教育に関する検討業務</t>
    <phoneticPr fontId="1"/>
  </si>
  <si>
    <t>（一社）北海道開発技術センタ－</t>
    <rPh sb="1" eb="2">
      <t>イチ</t>
    </rPh>
    <rPh sb="2" eb="3">
      <t>シャ</t>
    </rPh>
    <phoneticPr fontId="1"/>
  </si>
  <si>
    <t xml:space="preserve">
災害に強くしなやかな国土の構築に資するため、防災に関する住民意識の向上、地域防災を担う人材の育成等の「自助」及び「共助」の強化を推進するための検討を行う。</t>
  </si>
  <si>
    <t>北海道開発局事業振興部防災課企画係
tel：011-709-2311
(内5459)</t>
  </si>
  <si>
    <t>日本海溝・千島海溝沿いの巨大地震におけるＴＥＣーＦＯＲＣＥ活動計画検討業務</t>
    <phoneticPr fontId="1"/>
  </si>
  <si>
    <t>（株）ドーコン</t>
    <phoneticPr fontId="1"/>
  </si>
  <si>
    <t>北海道開発局管内の日本海溝・千島海溝沿いの巨大地震発生時のTEC-FORCE 活動計画について検討を行うことにより、北海道開発局の災害対応能力の強化を図る。</t>
  </si>
  <si>
    <t>北海道開発局事業振興部防災課計画係
tel：011-709-2311
（内線5947）</t>
    <rPh sb="0" eb="3">
      <t>ホッカイドウ</t>
    </rPh>
    <rPh sb="3" eb="6">
      <t>カイハツキョク</t>
    </rPh>
    <rPh sb="6" eb="11">
      <t>ジギョウシンコウブ</t>
    </rPh>
    <rPh sb="11" eb="14">
      <t>ボウサイカ</t>
    </rPh>
    <rPh sb="14" eb="17">
      <t>ケイカクガカリ</t>
    </rPh>
    <rPh sb="36" eb="38">
      <t>ナイセン</t>
    </rPh>
    <phoneticPr fontId="1"/>
  </si>
  <si>
    <t>令和5年度　北海道型地域構造の保持・形成に向けた生産空間に関する調査検討業務</t>
    <rPh sb="0" eb="2">
      <t>レイワ</t>
    </rPh>
    <rPh sb="3" eb="5">
      <t>ネンド</t>
    </rPh>
    <rPh sb="6" eb="9">
      <t>ホッカイドウ</t>
    </rPh>
    <rPh sb="9" eb="10">
      <t>ガタ</t>
    </rPh>
    <rPh sb="10" eb="12">
      <t>チイキ</t>
    </rPh>
    <rPh sb="12" eb="14">
      <t>コウゾウ</t>
    </rPh>
    <rPh sb="15" eb="17">
      <t>ホジ</t>
    </rPh>
    <rPh sb="18" eb="20">
      <t>ケイセイ</t>
    </rPh>
    <rPh sb="21" eb="22">
      <t>ム</t>
    </rPh>
    <rPh sb="24" eb="26">
      <t>セイサン</t>
    </rPh>
    <rPh sb="26" eb="28">
      <t>クウカン</t>
    </rPh>
    <rPh sb="29" eb="30">
      <t>カン</t>
    </rPh>
    <rPh sb="32" eb="34">
      <t>チョウサ</t>
    </rPh>
    <rPh sb="34" eb="36">
      <t>ケントウ</t>
    </rPh>
    <rPh sb="36" eb="38">
      <t>ギョウム</t>
    </rPh>
    <phoneticPr fontId="1"/>
  </si>
  <si>
    <t>パシフィックコンサルタンツ（株）</t>
    <rPh sb="13" eb="16">
      <t>カブ</t>
    </rPh>
    <phoneticPr fontId="1"/>
  </si>
  <si>
    <t>第８期北海道総合開発計画において示された北海道型地域構造の保持・形成について、強靱で自律的な生産空間の確立に向けて、カーボンニュートラルや地域住民の幸福感や満足感の視点も踏まえた生産空間のあり方の検討とともに、地域住民が住み続けられる環境づくりを目指し検討が進められている各地域での取組をさらに推進するための調査を行う。</t>
    <phoneticPr fontId="1"/>
  </si>
  <si>
    <t>北海道開発局開発監理部開発調整課
tel：011-709-2311（内線5477）</t>
    <rPh sb="0" eb="3">
      <t>ホッカイドウ</t>
    </rPh>
    <rPh sb="3" eb="6">
      <t>カイハツキョク</t>
    </rPh>
    <rPh sb="6" eb="8">
      <t>カイハツ</t>
    </rPh>
    <rPh sb="8" eb="11">
      <t>カンリブ</t>
    </rPh>
    <rPh sb="11" eb="13">
      <t>カイハツ</t>
    </rPh>
    <rPh sb="13" eb="16">
      <t>チョウセイカ</t>
    </rPh>
    <rPh sb="34" eb="36">
      <t>ナイセン</t>
    </rPh>
    <phoneticPr fontId="1"/>
  </si>
  <si>
    <t>国際航空旅客動態調査</t>
    <rPh sb="0" eb="2">
      <t>コクサイ</t>
    </rPh>
    <rPh sb="2" eb="4">
      <t>コウクウ</t>
    </rPh>
    <rPh sb="4" eb="6">
      <t>リョキャク</t>
    </rPh>
    <rPh sb="6" eb="8">
      <t>ドウタイ</t>
    </rPh>
    <rPh sb="8" eb="10">
      <t>チョウサ</t>
    </rPh>
    <phoneticPr fontId="5"/>
  </si>
  <si>
    <t>国際航空旅客動態調査パシフィックコンサルタンツ・アーバントラフィックエンジニアリング・R・T・ジオリサーチ・エスピー研・トラビ入札参加グループ</t>
    <rPh sb="0" eb="2">
      <t>コクサイ</t>
    </rPh>
    <rPh sb="2" eb="4">
      <t>コウクウ</t>
    </rPh>
    <rPh sb="4" eb="6">
      <t>リョカク</t>
    </rPh>
    <rPh sb="6" eb="8">
      <t>ドウタイ</t>
    </rPh>
    <rPh sb="8" eb="10">
      <t>チョウサ</t>
    </rPh>
    <rPh sb="58" eb="59">
      <t>ケン</t>
    </rPh>
    <rPh sb="63" eb="65">
      <t>ニュウサツ</t>
    </rPh>
    <rPh sb="65" eb="67">
      <t>サンカ</t>
    </rPh>
    <phoneticPr fontId="5"/>
  </si>
  <si>
    <t>－</t>
    <phoneticPr fontId="1"/>
  </si>
  <si>
    <t>本業務は、国際航空旅客の個人属性・国内流動・国際流動・アクセス交通機関及び空港選択理由等を把握し、国際航空旅客の総合的な動態を捉え、国際航空旅客の需要動向予測、空港アクセス手段の分析等のための基礎資料を得るものである。</t>
    <phoneticPr fontId="1"/>
  </si>
  <si>
    <t>航空局空港計画課計画係
tel：03-5253-8111
内線(49217)</t>
    <rPh sb="0" eb="3">
      <t>コウクウキョク</t>
    </rPh>
    <rPh sb="3" eb="5">
      <t>クウコウ</t>
    </rPh>
    <rPh sb="5" eb="7">
      <t>ケイカク</t>
    </rPh>
    <rPh sb="7" eb="8">
      <t>カ</t>
    </rPh>
    <rPh sb="8" eb="10">
      <t>ケイカク</t>
    </rPh>
    <rPh sb="10" eb="11">
      <t>カカリ</t>
    </rPh>
    <rPh sb="29" eb="31">
      <t>ナイセン</t>
    </rPh>
    <phoneticPr fontId="1"/>
  </si>
  <si>
    <t>空港制限区域内における無人運転車両の導入に向けた共通インフラ及び運用ルールに係る調査</t>
    <rPh sb="0" eb="1">
      <t>ソラ</t>
    </rPh>
    <phoneticPr fontId="5"/>
  </si>
  <si>
    <t>(株)三菱総合研究所</t>
    <rPh sb="0" eb="3">
      <t>カブ</t>
    </rPh>
    <phoneticPr fontId="1"/>
  </si>
  <si>
    <t>本業務は、空港制限区域内における乗員・乗客や手荷物・貨物等の輸送を想定した自動運転レベル４相当の実証実験及び有識者会議、WGを運営し、自動走行の更なる拡充に向けた課題等を抽出し、今後検証すべき項目の検討を行い、空港制限区域内における自動運転レベル４相当の要件、共通インフラガイダンス（仮称）、運用ルール及び自動運転検討状況の国際動向等について整理を行うものである。</t>
    <rPh sb="0" eb="1">
      <t>ホン</t>
    </rPh>
    <rPh sb="1" eb="3">
      <t>ギョウム</t>
    </rPh>
    <rPh sb="5" eb="7">
      <t>クウコウ</t>
    </rPh>
    <rPh sb="7" eb="9">
      <t>セイゲン</t>
    </rPh>
    <rPh sb="9" eb="12">
      <t>クイキナイ</t>
    </rPh>
    <rPh sb="16" eb="18">
      <t>ジョウイン</t>
    </rPh>
    <rPh sb="19" eb="21">
      <t>ジョウキャク</t>
    </rPh>
    <rPh sb="22" eb="25">
      <t>テニモツ</t>
    </rPh>
    <rPh sb="26" eb="28">
      <t>カモツ</t>
    </rPh>
    <rPh sb="28" eb="29">
      <t>トウ</t>
    </rPh>
    <rPh sb="30" eb="32">
      <t>ユソウ</t>
    </rPh>
    <rPh sb="33" eb="35">
      <t>ソウテイ</t>
    </rPh>
    <rPh sb="37" eb="39">
      <t>ジドウ</t>
    </rPh>
    <rPh sb="39" eb="41">
      <t>ウンテン</t>
    </rPh>
    <rPh sb="45" eb="47">
      <t>ソウトウ</t>
    </rPh>
    <rPh sb="48" eb="50">
      <t>ジッショウ</t>
    </rPh>
    <rPh sb="50" eb="52">
      <t>ジッケン</t>
    </rPh>
    <rPh sb="52" eb="53">
      <t>オヨ</t>
    </rPh>
    <rPh sb="54" eb="57">
      <t>ユウシキシャ</t>
    </rPh>
    <rPh sb="57" eb="59">
      <t>カイギ</t>
    </rPh>
    <rPh sb="63" eb="65">
      <t>ウンエイ</t>
    </rPh>
    <rPh sb="67" eb="69">
      <t>ジドウ</t>
    </rPh>
    <rPh sb="69" eb="71">
      <t>ソウコウ</t>
    </rPh>
    <rPh sb="72" eb="73">
      <t>サラ</t>
    </rPh>
    <rPh sb="75" eb="77">
      <t>カクジュウ</t>
    </rPh>
    <rPh sb="78" eb="79">
      <t>ム</t>
    </rPh>
    <rPh sb="81" eb="83">
      <t>カダイ</t>
    </rPh>
    <rPh sb="83" eb="84">
      <t>トウ</t>
    </rPh>
    <rPh sb="85" eb="87">
      <t>チュウシュツ</t>
    </rPh>
    <rPh sb="89" eb="91">
      <t>コンゴ</t>
    </rPh>
    <rPh sb="91" eb="93">
      <t>ケンショウ</t>
    </rPh>
    <rPh sb="96" eb="98">
      <t>コウモク</t>
    </rPh>
    <rPh sb="99" eb="101">
      <t>ケントウ</t>
    </rPh>
    <rPh sb="102" eb="103">
      <t>オコナ</t>
    </rPh>
    <rPh sb="105" eb="107">
      <t>クウコウ</t>
    </rPh>
    <rPh sb="107" eb="109">
      <t>セイゲン</t>
    </rPh>
    <rPh sb="109" eb="112">
      <t>クイキナイ</t>
    </rPh>
    <rPh sb="116" eb="118">
      <t>ジドウ</t>
    </rPh>
    <rPh sb="118" eb="120">
      <t>ウンテン</t>
    </rPh>
    <rPh sb="124" eb="126">
      <t>ソウトウ</t>
    </rPh>
    <rPh sb="127" eb="129">
      <t>ヨウケン</t>
    </rPh>
    <rPh sb="130" eb="132">
      <t>キョウツウ</t>
    </rPh>
    <rPh sb="142" eb="144">
      <t>カショウ</t>
    </rPh>
    <rPh sb="146" eb="148">
      <t>ウンヨウ</t>
    </rPh>
    <rPh sb="151" eb="152">
      <t>オヨ</t>
    </rPh>
    <rPh sb="153" eb="155">
      <t>ジドウ</t>
    </rPh>
    <rPh sb="155" eb="157">
      <t>ウンテン</t>
    </rPh>
    <rPh sb="157" eb="159">
      <t>ケントウ</t>
    </rPh>
    <rPh sb="159" eb="161">
      <t>ジョウキョウ</t>
    </rPh>
    <rPh sb="162" eb="164">
      <t>コクサイ</t>
    </rPh>
    <rPh sb="164" eb="166">
      <t>ドウコウ</t>
    </rPh>
    <rPh sb="166" eb="167">
      <t>トウ</t>
    </rPh>
    <rPh sb="171" eb="173">
      <t>セイリ</t>
    </rPh>
    <rPh sb="174" eb="175">
      <t>オコナ</t>
    </rPh>
    <phoneticPr fontId="1"/>
  </si>
  <si>
    <t>航空局空港技術課評価技術係
tel：03-5253-8111
内線(49520)</t>
    <rPh sb="0" eb="3">
      <t>コウクウキョク</t>
    </rPh>
    <rPh sb="3" eb="5">
      <t>クウコウ</t>
    </rPh>
    <rPh sb="5" eb="8">
      <t>ギジュツカ</t>
    </rPh>
    <rPh sb="8" eb="10">
      <t>ヒョウカ</t>
    </rPh>
    <rPh sb="10" eb="12">
      <t>ギジュツ</t>
    </rPh>
    <rPh sb="12" eb="13">
      <t>カカリ</t>
    </rPh>
    <rPh sb="31" eb="33">
      <t>ナイセン</t>
    </rPh>
    <phoneticPr fontId="1"/>
  </si>
  <si>
    <t>航空需要予測手法改善調査業務</t>
    <rPh sb="0" eb="2">
      <t>コウクウ</t>
    </rPh>
    <rPh sb="2" eb="4">
      <t>ジュヨウ</t>
    </rPh>
    <rPh sb="4" eb="6">
      <t>ヨソク</t>
    </rPh>
    <rPh sb="6" eb="8">
      <t>シュホウ</t>
    </rPh>
    <rPh sb="8" eb="10">
      <t>カイゼン</t>
    </rPh>
    <rPh sb="10" eb="12">
      <t>チョウサ</t>
    </rPh>
    <rPh sb="12" eb="14">
      <t>ギョウム</t>
    </rPh>
    <phoneticPr fontId="1"/>
  </si>
  <si>
    <t>エム・アール・アイ　リサーチアソシエイツ（株）</t>
    <phoneticPr fontId="1"/>
  </si>
  <si>
    <t>航空需要予測は、国土交通省航空局による首都圏空港機能強化策の検討や空港整備の事業規模算定など航空政策検討のための基礎資料であり、国土技術政策総合研究所では、最新の航空需要の動向把握を進め、航空市場環境の動向を反映するため航空需要予測の改善を継続的に行っている。
本業務は、国土技術政策総合研究所が構築した航空需要予測モデル（以下、「国総研モデル」という。）について、少子高齢化等、新型コロナウイルス感染症の影響を適切に推計するためのモデルの改善、ウクライナ情勢の影響を適切に推計するたためのモデル改善の方針検討、訪日外国人の国内周遊に関する基礎データの作成方法の検討を行うものである。</t>
    <rPh sb="0" eb="2">
      <t>コウクウ</t>
    </rPh>
    <rPh sb="2" eb="4">
      <t>ジュヨウ</t>
    </rPh>
    <rPh sb="4" eb="6">
      <t>ヨソク</t>
    </rPh>
    <rPh sb="8" eb="13">
      <t>コクドコウツウショウ</t>
    </rPh>
    <rPh sb="13" eb="16">
      <t>コウクウキョク</t>
    </rPh>
    <rPh sb="19" eb="22">
      <t>シュトケン</t>
    </rPh>
    <rPh sb="22" eb="24">
      <t>クウコウ</t>
    </rPh>
    <rPh sb="24" eb="26">
      <t>キノウ</t>
    </rPh>
    <rPh sb="26" eb="28">
      <t>キョウカ</t>
    </rPh>
    <rPh sb="28" eb="29">
      <t>サク</t>
    </rPh>
    <rPh sb="30" eb="32">
      <t>ケントウ</t>
    </rPh>
    <rPh sb="33" eb="35">
      <t>クウコウ</t>
    </rPh>
    <rPh sb="35" eb="37">
      <t>セイビ</t>
    </rPh>
    <rPh sb="38" eb="40">
      <t>ジギョウ</t>
    </rPh>
    <rPh sb="40" eb="42">
      <t>キボ</t>
    </rPh>
    <rPh sb="42" eb="44">
      <t>サンテイ</t>
    </rPh>
    <rPh sb="46" eb="48">
      <t>コウクウ</t>
    </rPh>
    <rPh sb="48" eb="50">
      <t>セイサク</t>
    </rPh>
    <rPh sb="50" eb="52">
      <t>ケントウ</t>
    </rPh>
    <rPh sb="56" eb="58">
      <t>キソ</t>
    </rPh>
    <rPh sb="58" eb="60">
      <t>シリョウ</t>
    </rPh>
    <rPh sb="64" eb="75">
      <t>コクドギジュツセイサクソウゴウケンキュウショ</t>
    </rPh>
    <rPh sb="78" eb="80">
      <t>サイシン</t>
    </rPh>
    <rPh sb="81" eb="83">
      <t>コウクウ</t>
    </rPh>
    <rPh sb="83" eb="85">
      <t>ジュヨウ</t>
    </rPh>
    <rPh sb="86" eb="88">
      <t>ドウコウ</t>
    </rPh>
    <rPh sb="88" eb="90">
      <t>ハアク</t>
    </rPh>
    <rPh sb="91" eb="92">
      <t>スス</t>
    </rPh>
    <rPh sb="94" eb="96">
      <t>コウクウ</t>
    </rPh>
    <rPh sb="96" eb="98">
      <t>シジョウ</t>
    </rPh>
    <rPh sb="98" eb="100">
      <t>カンキョウ</t>
    </rPh>
    <rPh sb="101" eb="103">
      <t>ドウコウ</t>
    </rPh>
    <rPh sb="104" eb="106">
      <t>ハンエイ</t>
    </rPh>
    <rPh sb="110" eb="112">
      <t>コウクウ</t>
    </rPh>
    <rPh sb="112" eb="114">
      <t>ジュヨウ</t>
    </rPh>
    <rPh sb="114" eb="116">
      <t>ヨソク</t>
    </rPh>
    <rPh sb="117" eb="119">
      <t>カイゼン</t>
    </rPh>
    <rPh sb="120" eb="123">
      <t>ケイゾクテキ</t>
    </rPh>
    <rPh sb="124" eb="125">
      <t>オコナ</t>
    </rPh>
    <rPh sb="136" eb="147">
      <t>コクドギジュツセイサクソウゴウケンキュウショ</t>
    </rPh>
    <rPh sb="148" eb="150">
      <t>コウチク</t>
    </rPh>
    <rPh sb="152" eb="154">
      <t>コウクウ</t>
    </rPh>
    <rPh sb="154" eb="156">
      <t>ジュヨウ</t>
    </rPh>
    <rPh sb="156" eb="158">
      <t>ヨソク</t>
    </rPh>
    <rPh sb="162" eb="164">
      <t>イカ</t>
    </rPh>
    <rPh sb="166" eb="167">
      <t>コク</t>
    </rPh>
    <rPh sb="167" eb="169">
      <t>ソウケン</t>
    </rPh>
    <rPh sb="183" eb="185">
      <t>ショウシ</t>
    </rPh>
    <rPh sb="185" eb="188">
      <t>コウレイカ</t>
    </rPh>
    <rPh sb="188" eb="189">
      <t>トウ</t>
    </rPh>
    <rPh sb="190" eb="192">
      <t>シンガタ</t>
    </rPh>
    <rPh sb="199" eb="202">
      <t>カンセンショウ</t>
    </rPh>
    <rPh sb="203" eb="205">
      <t>エイキョウ</t>
    </rPh>
    <rPh sb="206" eb="208">
      <t>テキセツ</t>
    </rPh>
    <rPh sb="209" eb="211">
      <t>スイケイ</t>
    </rPh>
    <rPh sb="220" eb="222">
      <t>カイゼン</t>
    </rPh>
    <rPh sb="228" eb="230">
      <t>ジョウセイ</t>
    </rPh>
    <rPh sb="231" eb="233">
      <t>エイキョウ</t>
    </rPh>
    <rPh sb="234" eb="236">
      <t>テキセツ</t>
    </rPh>
    <rPh sb="237" eb="239">
      <t>スイケイ</t>
    </rPh>
    <rPh sb="248" eb="250">
      <t>カイゼン</t>
    </rPh>
    <rPh sb="251" eb="253">
      <t>ホウシン</t>
    </rPh>
    <rPh sb="253" eb="255">
      <t>ケントウ</t>
    </rPh>
    <rPh sb="256" eb="258">
      <t>ホウニチ</t>
    </rPh>
    <rPh sb="258" eb="261">
      <t>ガイコクジン</t>
    </rPh>
    <rPh sb="262" eb="264">
      <t>コクナイ</t>
    </rPh>
    <rPh sb="264" eb="266">
      <t>シュウユウ</t>
    </rPh>
    <rPh sb="267" eb="268">
      <t>カン</t>
    </rPh>
    <rPh sb="270" eb="272">
      <t>キソ</t>
    </rPh>
    <rPh sb="276" eb="278">
      <t>サクセイ</t>
    </rPh>
    <rPh sb="278" eb="280">
      <t>ホウホウ</t>
    </rPh>
    <rPh sb="281" eb="283">
      <t>ケントウ</t>
    </rPh>
    <rPh sb="284" eb="285">
      <t>オコナ</t>
    </rPh>
    <phoneticPr fontId="1"/>
  </si>
  <si>
    <t>空港研究部
空港計画研究室
電話:046-844-5032</t>
    <rPh sb="0" eb="2">
      <t>クウコウ</t>
    </rPh>
    <rPh sb="2" eb="5">
      <t>ケンキュウブ</t>
    </rPh>
    <rPh sb="6" eb="8">
      <t>クウコウ</t>
    </rPh>
    <rPh sb="8" eb="10">
      <t>ケイカク</t>
    </rPh>
    <rPh sb="10" eb="13">
      <t>ケンキュウシツ</t>
    </rPh>
    <rPh sb="14" eb="16">
      <t>デンワ</t>
    </rPh>
    <phoneticPr fontId="1"/>
  </si>
  <si>
    <t>新千歳空港受入機能調査検討業務</t>
    <rPh sb="0" eb="15">
      <t>シン</t>
    </rPh>
    <phoneticPr fontId="1"/>
  </si>
  <si>
    <t>道央圏を中心とした航空需要等について調査を行うとともに、空港機能の強化に関する検討を行う。</t>
    <phoneticPr fontId="1"/>
  </si>
  <si>
    <t>AI技術を活用した空港地上支援業務（グランドハンドリング）のDX化に係る実証調査</t>
  </si>
  <si>
    <t>株式会社三菱総合研究所</t>
  </si>
  <si>
    <t>－</t>
  </si>
  <si>
    <t>本業務は、空港の地上支援業務（グランドハンドリング）（以下、「グラハン」という。）の生産性向上の実現に向け、エプロン内グラハン作業可視化の実証調査及びDX化に向けた検証分析を行うものである。</t>
  </si>
  <si>
    <t>航空ネットワーク企画課空港業務係
tel：03-5253-8111
内線(49107)</t>
    <rPh sb="11" eb="13">
      <t>クウコウ</t>
    </rPh>
    <rPh sb="13" eb="15">
      <t>ギョウム</t>
    </rPh>
    <rPh sb="15" eb="16">
      <t>カカリ</t>
    </rPh>
    <phoneticPr fontId="3"/>
  </si>
  <si>
    <t>令和５年度東京国際空港施設整備計画検討調査</t>
  </si>
  <si>
    <t>株式会社日本空港コンサルタンツ</t>
    <rPh sb="0" eb="4">
      <t>カブシキガイシャ</t>
    </rPh>
    <rPh sb="4" eb="6">
      <t>ニホン</t>
    </rPh>
    <rPh sb="6" eb="8">
      <t>クウコウ</t>
    </rPh>
    <phoneticPr fontId="13"/>
  </si>
  <si>
    <t>本業務は、東京国際空港（羽田空港）が抱える用地内に多様な機能の存在による狭隘化等の課題解決を図るため、土地の有効利用に関する検討やヒアリング、整備調整資料作成、整備工程の検討及び東京国際空港に新たに求められる機能の調査を行うものである。</t>
  </si>
  <si>
    <t>航空局空港計画課機能最適化係
tel：03-5253-8111
内線(49247)</t>
    <rPh sb="0" eb="3">
      <t>コウクウキョク</t>
    </rPh>
    <rPh sb="3" eb="5">
      <t>クウコウ</t>
    </rPh>
    <rPh sb="5" eb="7">
      <t>ケイカク</t>
    </rPh>
    <rPh sb="7" eb="8">
      <t>カ</t>
    </rPh>
    <rPh sb="8" eb="10">
      <t>キノウ</t>
    </rPh>
    <rPh sb="10" eb="12">
      <t>サイテキ</t>
    </rPh>
    <rPh sb="12" eb="13">
      <t>カ</t>
    </rPh>
    <rPh sb="13" eb="14">
      <t>ガカリ</t>
    </rPh>
    <rPh sb="32" eb="34">
      <t>ナイセン</t>
    </rPh>
    <phoneticPr fontId="1"/>
  </si>
  <si>
    <t>持続可能な航空燃料（SAF）の導入促進に向けた検討調査</t>
  </si>
  <si>
    <t>株式会社三菱総合研究所</t>
    <rPh sb="0" eb="4">
      <t>カブシキガイシャ</t>
    </rPh>
    <rPh sb="4" eb="6">
      <t>ミツビシ</t>
    </rPh>
    <rPh sb="6" eb="8">
      <t>ソウゴウ</t>
    </rPh>
    <rPh sb="8" eb="11">
      <t>ケンキュウショ</t>
    </rPh>
    <phoneticPr fontId="13"/>
  </si>
  <si>
    <t>本業務は、2024年以降に開始されるICAOのCORSIA 第1フェーズを見据え、我が国としてのカーボンオフセットの達成に向けて必要な対応を検討するため、SAFの原料調達を取り巻く業界構造や、CORSIA適格燃料取得に関する対応、世界のSAF・バイオ燃料市場における製造・供給側の動向を調査し、直近の国内でのSAFの確保に向けた課題整理を行うものである。</t>
  </si>
  <si>
    <t>航空局航空戦略室ＳＡＦ導入推進係
tel：03-5253-8111
内線(48175)</t>
    <rPh sb="0" eb="3">
      <t>コウクウキョク</t>
    </rPh>
    <rPh sb="3" eb="8">
      <t>コウクウセンリャクシツ</t>
    </rPh>
    <rPh sb="11" eb="13">
      <t>ドウニュウ</t>
    </rPh>
    <rPh sb="13" eb="15">
      <t>スイシン</t>
    </rPh>
    <rPh sb="15" eb="16">
      <t>カカリ</t>
    </rPh>
    <rPh sb="34" eb="36">
      <t>ナイセン</t>
    </rPh>
    <phoneticPr fontId="1"/>
  </si>
  <si>
    <t>「持続可能な航空燃料（SAF）」広報・プロモーション関連業務委託</t>
  </si>
  <si>
    <t>株式会社オーエムシー</t>
    <rPh sb="0" eb="4">
      <t>カブシキカイシャ</t>
    </rPh>
    <phoneticPr fontId="3"/>
  </si>
  <si>
    <t>本業務は、CO2 削減の切り札と期待される SAF については、今後の利用拡大を見据え、航空機利用者を中心に知名度・理解度の向上を図っていく必要があることから、日本における航空分野の脱炭素化、SAFについての広報 PR動画の制作 、 航空局HP（国内向け）のリニューアル、PR ポスター の制作 、 外部向けPR資料の制作）を行うものである。</t>
  </si>
  <si>
    <t>空港除雪の省力化・自動化に向けた技術検討調査</t>
  </si>
  <si>
    <t>日本工営株式会社　東京支店</t>
  </si>
  <si>
    <t>　本業務では、除雪車両等の自動化の技術開発動向を調査し、空港除雪車両の自動化のために必要となる改造等の仕様を検討し、実証実験の計画を作成する。また、省力化のための運転支援ガイダンスシステムについて使用状況を検証し、今後のさらなる導入に向けて仕様向上の検討等を実施するものである。</t>
    <rPh sb="74" eb="77">
      <t>ショウリョクカ</t>
    </rPh>
    <phoneticPr fontId="3"/>
  </si>
  <si>
    <t>航空局空港技術課技術支援係
tel：03-5253-8111
内線(49524)</t>
    <rPh sb="0" eb="3">
      <t>コウクウキョク</t>
    </rPh>
    <rPh sb="3" eb="5">
      <t>クウコウ</t>
    </rPh>
    <rPh sb="5" eb="8">
      <t>ギジュツカ</t>
    </rPh>
    <rPh sb="8" eb="10">
      <t>ギジュツ</t>
    </rPh>
    <rPh sb="10" eb="12">
      <t>シエン</t>
    </rPh>
    <rPh sb="12" eb="13">
      <t>ガカリ</t>
    </rPh>
    <rPh sb="31" eb="33">
      <t>ナイセン</t>
    </rPh>
    <phoneticPr fontId="1"/>
  </si>
  <si>
    <t>航空旅客動態調査</t>
  </si>
  <si>
    <t>本業務は、我が国における国内航空旅客の流動パターン（出発地・出発空港・乗換空港・目的空港・目的地等）、旅行目的・個人属性等の基礎的調査を行うとともに、空港アクセス・イグレスの実態、航空利用者の意識、航空運賃の実態等の基礎データについて、アンケート調査による流動実態調査を実施するものである。当該調査により得られた基礎的データを集計し、国内航空旅客の流動特性を把握することにより、今後の我が国における空港整備のための基礎資料を得る。</t>
    <rPh sb="0" eb="3">
      <t>ホンギョウム</t>
    </rPh>
    <phoneticPr fontId="3"/>
  </si>
  <si>
    <t>持続可能な航空燃料（SAF）のサプライチェーン構築に資する調査</t>
  </si>
  <si>
    <t>みずほリサーチ＆テクノロジーズ株式会社</t>
    <rPh sb="15" eb="19">
      <t>カブシキガイシャ</t>
    </rPh>
    <phoneticPr fontId="13"/>
  </si>
  <si>
    <t>本業務は、2024年以降に開始されるICAOのCORSIA 第1フェーズを見据え、我が国としてのカーボンオフセットの達成に向けて必要な対応を検討するため、SAFのサプライチェーン構築に資する調査や、地産地消モデル構築について調査・検討、SAF等の脱炭素手段の利活用に係る動向調査を行うものである。</t>
    <rPh sb="0" eb="3">
      <t>ホンギョウム</t>
    </rPh>
    <phoneticPr fontId="3"/>
  </si>
  <si>
    <t>国管理空港の財務状況等の把握に関する調査</t>
  </si>
  <si>
    <t>菅原正明公認会計士・税理士事務所</t>
    <rPh sb="0" eb="2">
      <t>スガハラ</t>
    </rPh>
    <rPh sb="2" eb="4">
      <t>マサアキ</t>
    </rPh>
    <rPh sb="4" eb="6">
      <t>コウニン</t>
    </rPh>
    <rPh sb="6" eb="9">
      <t>カイケイシ</t>
    </rPh>
    <rPh sb="10" eb="13">
      <t>ゼイリシ</t>
    </rPh>
    <rPh sb="13" eb="16">
      <t>ジムショ</t>
    </rPh>
    <phoneticPr fontId="3"/>
  </si>
  <si>
    <t>令和４年度分の空港整備勘定の財務状況について把握し、企業会計の考え方を取り入れた試算等を行う。</t>
  </si>
  <si>
    <t>航空局空港経営改革推進室
tel：03-5253-8111
内線(49133)</t>
    <rPh sb="0" eb="3">
      <t>コウクウキョク</t>
    </rPh>
    <rPh sb="3" eb="5">
      <t>クウコウ</t>
    </rPh>
    <rPh sb="5" eb="7">
      <t>ケイエイ</t>
    </rPh>
    <rPh sb="7" eb="9">
      <t>カイカク</t>
    </rPh>
    <rPh sb="9" eb="12">
      <t>スイシンシツ</t>
    </rPh>
    <rPh sb="30" eb="32">
      <t>ナイセン</t>
    </rPh>
    <phoneticPr fontId="1"/>
  </si>
  <si>
    <t>「空のカーボンニュートラル」シンポジウムの開催業務委託</t>
  </si>
  <si>
    <t>株式会社ウルフスタイル</t>
    <rPh sb="0" eb="4">
      <t>カブシキカイシャ</t>
    </rPh>
    <phoneticPr fontId="3"/>
  </si>
  <si>
    <t>本業務は、CO2削減の切り札と期待されるSAFについては、今後の利用拡大を見据え、航空機利用者を中心に知名度・理解度の向上を図っていく必要があることから、日本における航空分野の脱炭素化、SAFについての理解を深めるために行うシンポジウムの開催に関する仕様を定めたものである。</t>
  </si>
  <si>
    <t>空港での代替燃料の基準策定及び国際標準化に係る調査</t>
  </si>
  <si>
    <t>株式会社野村総合研究所</t>
    <rPh sb="0" eb="4">
      <t>カブシキガイシャ</t>
    </rPh>
    <rPh sb="4" eb="6">
      <t>ノムラ</t>
    </rPh>
    <rPh sb="6" eb="8">
      <t>ソウゴウ</t>
    </rPh>
    <rPh sb="8" eb="11">
      <t>ケンキュウジョ</t>
    </rPh>
    <phoneticPr fontId="3"/>
  </si>
  <si>
    <t>航空脱炭素化に向けて、代替燃料（SAF、水素）の導入促進に関する議論が進められているところ、代替燃料を機体に供給した際の安全性についての検討状況について、国際標準やICAOの議論動向を調査する。また、代替燃料を使用した際の影響について航空機の騒音、排出物についての議論動向も調査する。</t>
    <rPh sb="0" eb="2">
      <t>コウクウ</t>
    </rPh>
    <rPh sb="2" eb="3">
      <t>ダツ</t>
    </rPh>
    <rPh sb="3" eb="6">
      <t>タンソカ</t>
    </rPh>
    <rPh sb="7" eb="8">
      <t>ム</t>
    </rPh>
    <rPh sb="11" eb="13">
      <t>ダイタイ</t>
    </rPh>
    <rPh sb="13" eb="15">
      <t>ネンリョウ</t>
    </rPh>
    <rPh sb="20" eb="22">
      <t>スイソ</t>
    </rPh>
    <rPh sb="24" eb="26">
      <t>ドウニュウ</t>
    </rPh>
    <rPh sb="26" eb="28">
      <t>ソクシン</t>
    </rPh>
    <rPh sb="29" eb="30">
      <t>カン</t>
    </rPh>
    <rPh sb="32" eb="34">
      <t>ギロン</t>
    </rPh>
    <rPh sb="35" eb="36">
      <t>スス</t>
    </rPh>
    <rPh sb="46" eb="48">
      <t>ダイタイ</t>
    </rPh>
    <rPh sb="48" eb="50">
      <t>ネンリョウ</t>
    </rPh>
    <rPh sb="51" eb="53">
      <t>キタイ</t>
    </rPh>
    <rPh sb="54" eb="56">
      <t>キョウキュウ</t>
    </rPh>
    <rPh sb="58" eb="59">
      <t>サイ</t>
    </rPh>
    <rPh sb="60" eb="63">
      <t>アンゼンセイ</t>
    </rPh>
    <rPh sb="68" eb="70">
      <t>ケントウ</t>
    </rPh>
    <rPh sb="70" eb="72">
      <t>ジョウキョウ</t>
    </rPh>
    <rPh sb="77" eb="79">
      <t>コクサイ</t>
    </rPh>
    <rPh sb="79" eb="81">
      <t>ヒョウジュン</t>
    </rPh>
    <rPh sb="87" eb="89">
      <t>ギロン</t>
    </rPh>
    <rPh sb="89" eb="91">
      <t>ドウコウ</t>
    </rPh>
    <rPh sb="92" eb="94">
      <t>チョウサ</t>
    </rPh>
    <rPh sb="100" eb="102">
      <t>ダイタイ</t>
    </rPh>
    <rPh sb="102" eb="104">
      <t>ネンリョウ</t>
    </rPh>
    <rPh sb="105" eb="107">
      <t>シヨウ</t>
    </rPh>
    <rPh sb="109" eb="110">
      <t>サイ</t>
    </rPh>
    <rPh sb="111" eb="113">
      <t>エイキョウ</t>
    </rPh>
    <rPh sb="117" eb="120">
      <t>コウクウキ</t>
    </rPh>
    <rPh sb="121" eb="123">
      <t>ソウオン</t>
    </rPh>
    <rPh sb="124" eb="127">
      <t>ハイシュツブツ</t>
    </rPh>
    <rPh sb="132" eb="134">
      <t>ギロン</t>
    </rPh>
    <rPh sb="134" eb="136">
      <t>ドウコウ</t>
    </rPh>
    <rPh sb="137" eb="139">
      <t>チョウサ</t>
    </rPh>
    <phoneticPr fontId="3"/>
  </si>
  <si>
    <t>航空局航空機安全課
tel：03-5253-8111
内線(50341)</t>
    <rPh sb="0" eb="3">
      <t>コウクウキョク</t>
    </rPh>
    <phoneticPr fontId="14"/>
  </si>
  <si>
    <t>小型航空機による貨物輸送効率化に関する調査</t>
    <rPh sb="0" eb="2">
      <t>コガタ</t>
    </rPh>
    <rPh sb="2" eb="5">
      <t>コウクウキ</t>
    </rPh>
    <rPh sb="8" eb="10">
      <t>カモツ</t>
    </rPh>
    <rPh sb="10" eb="12">
      <t>ユソウ</t>
    </rPh>
    <rPh sb="12" eb="15">
      <t>コウリツカ</t>
    </rPh>
    <rPh sb="16" eb="17">
      <t>カン</t>
    </rPh>
    <rPh sb="19" eb="21">
      <t>チョウサ</t>
    </rPh>
    <phoneticPr fontId="3"/>
  </si>
  <si>
    <t>中央復建コンサルタンツ株式会社</t>
    <rPh sb="0" eb="2">
      <t>チュウオウ</t>
    </rPh>
    <rPh sb="2" eb="4">
      <t>フッケン</t>
    </rPh>
    <rPh sb="11" eb="15">
      <t>カブシキガイシャ</t>
    </rPh>
    <phoneticPr fontId="13"/>
  </si>
  <si>
    <t>本業務は、航空貨物輸送、特に地方空港において航空機材の小型化が進み、従来のコンテナ搭載から人力作業によるバラ積み搭載へと移行している。その結果、搭降載にかかる時間や人的負担の増加、荷崩れ・破損・品質劣化のリスク増加など、輸送品質･輸送効率の低下が課題となっている。
そこで、地方空港においても輸送力を確保し、我が国の物流機能強化に貢献するため、小型機による貨物輸送の現状や課題を整理するとともに、関係事業者の意見を伺いながら、輸送コスト・輸送品質等を考慮した効果的な対策案の検討を行うものである。</t>
    <rPh sb="0" eb="3">
      <t>ホンギョウム</t>
    </rPh>
    <phoneticPr fontId="3"/>
  </si>
  <si>
    <t>航空局航空戦略室
tel：03-5253-8111
内線(49425)</t>
    <rPh sb="0" eb="3">
      <t>コウクウキョク</t>
    </rPh>
    <rPh sb="3" eb="8">
      <t>コウクウセンリャクシツ</t>
    </rPh>
    <rPh sb="26" eb="28">
      <t>ナイセン</t>
    </rPh>
    <phoneticPr fontId="1"/>
  </si>
  <si>
    <t>空港建築施設脱炭素化に関する検討調査</t>
  </si>
  <si>
    <t>空港建築施設脱炭素化に関する検討調査梓設計・港湾空港総合技術センター設計共同体（代表者：株式会社梓設計）</t>
    <rPh sb="40" eb="43">
      <t>ダイヒョウシャ</t>
    </rPh>
    <rPh sb="44" eb="51">
      <t>カブシキガイシャアズサセッケイ</t>
    </rPh>
    <phoneticPr fontId="3"/>
  </si>
  <si>
    <t>－</t>
    <phoneticPr fontId="5"/>
  </si>
  <si>
    <t>空港建築施設脱炭素化検討のためのエネルギー消費性能計算プログラム活用における課題に加えて、「空港脱炭素化事業推進のためのマニュアル［空港建築施設編］初版(令和4年12月) 国土交通省 航空局」（以下、「マニュアル」という。）使用における課題や、最新の脱炭素化技術の動向等を整理し、マニュアル改定に資する検討を行う。</t>
    <phoneticPr fontId="5"/>
  </si>
  <si>
    <t>航空局空港計画課
tel：03-5253-8111
内線(49218)</t>
    <rPh sb="0" eb="3">
      <t>コウクウキョク</t>
    </rPh>
    <rPh sb="3" eb="5">
      <t>クウコウ</t>
    </rPh>
    <rPh sb="5" eb="7">
      <t>ケイカク</t>
    </rPh>
    <rPh sb="7" eb="8">
      <t>カ</t>
    </rPh>
    <phoneticPr fontId="5"/>
  </si>
  <si>
    <t>バーティポート計画ガイドライン（仮称）策定に向けた基礎調査</t>
  </si>
  <si>
    <t>株式会社日本空港コンサルタンツ</t>
    <rPh sb="0" eb="4">
      <t>カブシキガイシャ</t>
    </rPh>
    <rPh sb="4" eb="6">
      <t>ニホン</t>
    </rPh>
    <rPh sb="6" eb="8">
      <t>クウコウ</t>
    </rPh>
    <phoneticPr fontId="3"/>
  </si>
  <si>
    <t>バーティポート計画ガイドライン（仮称）（以下、ガイドライン）の策定に向けた基礎調査として、ガイドラインの具体策の計画・検討及び既設ヘリポートの施設整理等に関する調査を実施する。またバーティポートへ導入可能なカーボンニュートラル技術の検討を行うため、広島空港におけるカーボンニュートラル化の取り組み内容を参考として調査を行う。</t>
    <phoneticPr fontId="5"/>
  </si>
  <si>
    <t>航空局空港計画課
tel：03-5253-8111
内線(49538)</t>
    <rPh sb="0" eb="3">
      <t>コウクウキョク</t>
    </rPh>
    <rPh sb="3" eb="5">
      <t>クウコウ</t>
    </rPh>
    <rPh sb="5" eb="7">
      <t>ケイカク</t>
    </rPh>
    <rPh sb="7" eb="8">
      <t>カ</t>
    </rPh>
    <phoneticPr fontId="5"/>
  </si>
  <si>
    <t>空港周辺における安全かつ効率的な運航を実現するための測位衛星を活用した新たな進入方式等に関する調査</t>
  </si>
  <si>
    <t>一般財団法人運輸総合研究所</t>
    <rPh sb="0" eb="13">
      <t>イッパンザイダンホウジンウンユソウゴウケンキュウショ</t>
    </rPh>
    <phoneticPr fontId="3"/>
  </si>
  <si>
    <t>欧米等において導入が検討／運用が行われている新たな進入方式に関して、文献調査、ヒアリング調査による情報収集等を行い、我が国の安全対策の検討・運航承認基準の策定に係る検討を実施する。</t>
    <phoneticPr fontId="5"/>
  </si>
  <si>
    <t>航空局安全政策課
tel：03-5253-8111
内線(50123)</t>
    <rPh sb="0" eb="3">
      <t>コウクウキョク</t>
    </rPh>
    <rPh sb="3" eb="5">
      <t>アンゼン</t>
    </rPh>
    <rPh sb="5" eb="7">
      <t>セイサク</t>
    </rPh>
    <rPh sb="7" eb="8">
      <t>カ</t>
    </rPh>
    <phoneticPr fontId="5"/>
  </si>
  <si>
    <t>空港脱炭素化推進に関する検討調査</t>
    <rPh sb="0" eb="2">
      <t>クウコウ</t>
    </rPh>
    <rPh sb="2" eb="3">
      <t>ダツ</t>
    </rPh>
    <rPh sb="3" eb="5">
      <t>タンソ</t>
    </rPh>
    <rPh sb="5" eb="6">
      <t>カ</t>
    </rPh>
    <rPh sb="6" eb="8">
      <t>スイシン</t>
    </rPh>
    <rPh sb="9" eb="10">
      <t>カン</t>
    </rPh>
    <rPh sb="12" eb="14">
      <t>ケントウ</t>
    </rPh>
    <rPh sb="14" eb="16">
      <t>チョウサ</t>
    </rPh>
    <phoneticPr fontId="5"/>
  </si>
  <si>
    <t>パシフィックコンサルタンツ株式会社</t>
    <rPh sb="13" eb="17">
      <t>カブシキカイシャ</t>
    </rPh>
    <phoneticPr fontId="5"/>
  </si>
  <si>
    <t>空港脱炭素化の更なる促進・加速化のため、空港建築施設の省エネや空港車両のEV・FCV化、再エネ導入促進等について、最先端の技術動向等を踏まえ脱炭素化に向けた検討を行う。</t>
    <rPh sb="81" eb="82">
      <t>オコナ</t>
    </rPh>
    <phoneticPr fontId="5"/>
  </si>
  <si>
    <t>航空局空港計画課
tel：03-5253-8111
内線(49238)</t>
    <rPh sb="0" eb="3">
      <t>コウクウキョク</t>
    </rPh>
    <rPh sb="3" eb="5">
      <t>クウコウ</t>
    </rPh>
    <rPh sb="5" eb="7">
      <t>ケイカク</t>
    </rPh>
    <rPh sb="7" eb="8">
      <t>カ</t>
    </rPh>
    <phoneticPr fontId="5"/>
  </si>
  <si>
    <t>サブオービタル飛行等に使用する空港等の運用要件及び周辺空域管理等に関する国際動向調査</t>
  </si>
  <si>
    <t>有人宇宙システム株式会社</t>
    <rPh sb="0" eb="2">
      <t>ユウジン</t>
    </rPh>
    <rPh sb="2" eb="4">
      <t>ウチュウ</t>
    </rPh>
    <rPh sb="8" eb="12">
      <t>カブシキガイシャ</t>
    </rPh>
    <phoneticPr fontId="5"/>
  </si>
  <si>
    <t>サブオービタル飛行について、先行して開発・検討が進んでいる米国等や国際機関における検討状況の調査と分析を行い、我が国における制度の方向性の検討を行う。</t>
    <phoneticPr fontId="5"/>
  </si>
  <si>
    <t>航空局航空戦略室
tel：03-5253-8111
内線(49258)</t>
    <rPh sb="0" eb="3">
      <t>コウクウキョク</t>
    </rPh>
    <rPh sb="3" eb="5">
      <t>コウクウ</t>
    </rPh>
    <rPh sb="5" eb="8">
      <t>センリャクシツ</t>
    </rPh>
    <phoneticPr fontId="5"/>
  </si>
  <si>
    <t>ビジネスジェットの今後の利用に関する調査</t>
  </si>
  <si>
    <t>株式会社レイメイ</t>
    <rPh sb="0" eb="4">
      <t>カブシキガイシャ</t>
    </rPh>
    <phoneticPr fontId="5"/>
  </si>
  <si>
    <t>新型コロナウイルス感染症の前後におけるビジネスジェット市場の変化を把握するとともに、日本におけるビジネスジェットに必要な受入環境整備の課題を調査する。</t>
    <phoneticPr fontId="5"/>
  </si>
  <si>
    <t>航空局総務課企画室
tel：03-5253-8111
内線(48194)</t>
    <rPh sb="0" eb="3">
      <t>コウクウキョク</t>
    </rPh>
    <rPh sb="3" eb="6">
      <t>ソウムカ</t>
    </rPh>
    <rPh sb="6" eb="8">
      <t>キカク</t>
    </rPh>
    <rPh sb="8" eb="9">
      <t>シツ</t>
    </rPh>
    <phoneticPr fontId="5"/>
  </si>
  <si>
    <t>無人運転車両の交差点走行を想定した実証実験</t>
  </si>
  <si>
    <t>全日本空輸株式会社・株式会社豊田自動織機・日本信号株式会社共同企業体</t>
  </si>
  <si>
    <t>東京国際空港の制限区域内において、信号設備（信号機、信号制御機）、実証実験車両、同運行管理システム（以下「FMS」という。）及び中央監視制御装置等を用いて有人運転車両及び無人運転車両が混在する交差点における走行を想定した円滑性、安全性、信号設備の有効性、運用方法、走行ルール等を検証する。</t>
    <phoneticPr fontId="5"/>
  </si>
  <si>
    <t>航空局空港技術課
tel：03-5253-8111
内線(49515)</t>
    <rPh sb="0" eb="3">
      <t>コウクウキョク</t>
    </rPh>
    <rPh sb="3" eb="5">
      <t>クウコウ</t>
    </rPh>
    <rPh sb="5" eb="7">
      <t>ギジュツ</t>
    </rPh>
    <rPh sb="7" eb="8">
      <t>カ</t>
    </rPh>
    <phoneticPr fontId="5"/>
  </si>
  <si>
    <t>自動走行GSEの導入に伴う交差点の交通制御検討調査</t>
    <phoneticPr fontId="1"/>
  </si>
  <si>
    <t>（株）三菱総合研究所</t>
    <rPh sb="0" eb="3">
      <t>カブ</t>
    </rPh>
    <rPh sb="3" eb="10">
      <t>ミツビシソウゴウケンキュウジョ</t>
    </rPh>
    <phoneticPr fontId="1"/>
  </si>
  <si>
    <t>空港制限区域内において自動走行GSE の導入割合を増加させた場合に必要と考えられる交差点における交通制御に関して、国土交通省航空局が作成する共通インフラガイダンスに反映することを目的として、シミュレーションの実施により信号機を設置すべき交差点の要件を整理するもの
である。</t>
    <phoneticPr fontId="1"/>
  </si>
  <si>
    <t>空港研究部
空港計画研究室
電話:046-844-5032</t>
    <phoneticPr fontId="1"/>
  </si>
  <si>
    <t>https://www.mlit.go.jp/koku/15_bf_000181.html</t>
    <phoneticPr fontId="1"/>
  </si>
  <si>
    <t>防災教育における効果的な実施方法の検討、災害発生時に備えた関係機関による連携の取組に関する検討等をとりまとめた報告書を作成した。</t>
    <rPh sb="42" eb="43">
      <t>カン</t>
    </rPh>
    <rPh sb="45" eb="47">
      <t>ケントウ</t>
    </rPh>
    <phoneticPr fontId="1"/>
  </si>
  <si>
    <t>内閣府の日本海溝・千島海溝周辺海溝型地震における具体的な応急対策活動に関する計画を踏まえ、TEC-FORCE受援計画を更新したほか、冬期発災時特有の災害対応についてノウハウ集を作成した。</t>
    <rPh sb="0" eb="3">
      <t>ナイカクフ</t>
    </rPh>
    <rPh sb="41" eb="42">
      <t>フ</t>
    </rPh>
    <rPh sb="54" eb="56">
      <t>ジュエン</t>
    </rPh>
    <rPh sb="56" eb="58">
      <t>ケイカク</t>
    </rPh>
    <rPh sb="59" eb="61">
      <t>コウシン</t>
    </rPh>
    <rPh sb="66" eb="68">
      <t>トウキ</t>
    </rPh>
    <rPh sb="68" eb="70">
      <t>ハッサイ</t>
    </rPh>
    <rPh sb="70" eb="71">
      <t>ジ</t>
    </rPh>
    <rPh sb="71" eb="73">
      <t>トクユウ</t>
    </rPh>
    <rPh sb="74" eb="76">
      <t>サイガイ</t>
    </rPh>
    <rPh sb="76" eb="78">
      <t>タイオウ</t>
    </rPh>
    <rPh sb="86" eb="87">
      <t>シュウ</t>
    </rPh>
    <rPh sb="88" eb="90">
      <t>サクセイ</t>
    </rPh>
    <phoneticPr fontId="1"/>
  </si>
  <si>
    <t>左記調査概要について、検討等を行い、報告書を作成した。</t>
    <rPh sb="0" eb="2">
      <t>サキ</t>
    </rPh>
    <rPh sb="2" eb="4">
      <t>チョウサ</t>
    </rPh>
    <rPh sb="4" eb="6">
      <t>ガイヨウ</t>
    </rPh>
    <rPh sb="11" eb="13">
      <t>ケントウ</t>
    </rPh>
    <rPh sb="13" eb="14">
      <t>トウ</t>
    </rPh>
    <rPh sb="15" eb="16">
      <t>オコナ</t>
    </rPh>
    <rPh sb="18" eb="21">
      <t>ホウコクショ</t>
    </rPh>
    <rPh sb="22" eb="24">
      <t>サクセイ</t>
    </rPh>
    <phoneticPr fontId="1"/>
  </si>
  <si>
    <t>道央圏を中心とした航空需要等について調査を行うとともに、空港機能の強化に関する検討を行った。</t>
  </si>
  <si>
    <t>空港制限区域内における乗員・乗客や手荷物・貨物等の輸送を想定した自動運転レベル４相当の実証実験及び有識者会議、WGを運営し、自動走行の更なる拡充に向けた課題等を抽出し、今後検証すべき項目の検討を行った。また、空港制限区域内における自動運転レベル４相当の要件、共通インフラガイダンス（仮称）、運用ルール及び自動運転検討状況の国際動向等について整理を行った。</t>
    <rPh sb="173" eb="174">
      <t>オコナ</t>
    </rPh>
    <phoneticPr fontId="1"/>
  </si>
  <si>
    <t>東京国際空港(羽田空港)の施設整備計画の検討調査を行った。</t>
    <rPh sb="0" eb="6">
      <t>トウキョウコクサイクウコウ</t>
    </rPh>
    <rPh sb="7" eb="9">
      <t>ハネダ</t>
    </rPh>
    <rPh sb="9" eb="11">
      <t>クウコウ</t>
    </rPh>
    <rPh sb="13" eb="15">
      <t>シセツ</t>
    </rPh>
    <rPh sb="15" eb="17">
      <t>セイビ</t>
    </rPh>
    <rPh sb="17" eb="19">
      <t>ケイカク</t>
    </rPh>
    <rPh sb="20" eb="22">
      <t>ケントウ</t>
    </rPh>
    <rPh sb="22" eb="24">
      <t>チョウサ</t>
    </rPh>
    <rPh sb="25" eb="26">
      <t>オコナ</t>
    </rPh>
    <phoneticPr fontId="1"/>
  </si>
  <si>
    <t>持続可能な航空燃料（SAF）の導入促進に向けた検討調査報告書</t>
    <rPh sb="0" eb="2">
      <t>ジゾク</t>
    </rPh>
    <rPh sb="2" eb="4">
      <t>カノウ</t>
    </rPh>
    <rPh sb="5" eb="7">
      <t>コウクウ</t>
    </rPh>
    <rPh sb="7" eb="9">
      <t>ネンリョウ</t>
    </rPh>
    <rPh sb="15" eb="17">
      <t>ドウニュウ</t>
    </rPh>
    <rPh sb="17" eb="19">
      <t>ソクシン</t>
    </rPh>
    <rPh sb="20" eb="21">
      <t>ム</t>
    </rPh>
    <rPh sb="23" eb="25">
      <t>ケントウ</t>
    </rPh>
    <rPh sb="25" eb="27">
      <t>チョウサ</t>
    </rPh>
    <rPh sb="27" eb="30">
      <t>ホウコクショ</t>
    </rPh>
    <phoneticPr fontId="1"/>
  </si>
  <si>
    <t>リニューアル後の航空局HP
https://www.mlit.go.jp/koku/koku_tk8_000007.html
https://www.mlit.go.jp/koku/jigyousha.html
上記ページ内に、制作した広報PR動画、PRポスター、外部向けPR資料のリンクあり。</t>
    <rPh sb="6" eb="7">
      <t>ゴ</t>
    </rPh>
    <rPh sb="8" eb="11">
      <t>コウクウキョク</t>
    </rPh>
    <rPh sb="106" eb="108">
      <t>ジョウキ</t>
    </rPh>
    <rPh sb="111" eb="112">
      <t>ナイ</t>
    </rPh>
    <rPh sb="114" eb="116">
      <t>セイサク</t>
    </rPh>
    <rPh sb="118" eb="120">
      <t>コウホウ</t>
    </rPh>
    <rPh sb="122" eb="124">
      <t>ドウガ</t>
    </rPh>
    <rPh sb="132" eb="134">
      <t>ガイブ</t>
    </rPh>
    <rPh sb="134" eb="135">
      <t>ム</t>
    </rPh>
    <rPh sb="138" eb="140">
      <t>シリョウ</t>
    </rPh>
    <phoneticPr fontId="1"/>
  </si>
  <si>
    <t>除雪車両等の自動化の技術開発動向を調査し、空港除雪車両の自動化に向けた仕様の整理、実証実験の計画を作成した。また、省力化のための運転支援ガイダンスシステムについて使用状況や今後の課題等をオペレータへヒアリングを行い、報告書を作成した。</t>
    <rPh sb="32" eb="33">
      <t>ム</t>
    </rPh>
    <rPh sb="38" eb="40">
      <t>セイリ</t>
    </rPh>
    <rPh sb="49" eb="51">
      <t>サクセイ</t>
    </rPh>
    <rPh sb="86" eb="88">
      <t>コンゴ</t>
    </rPh>
    <rPh sb="89" eb="91">
      <t>カダイ</t>
    </rPh>
    <rPh sb="91" eb="92">
      <t>ナド</t>
    </rPh>
    <rPh sb="105" eb="106">
      <t>オコナ</t>
    </rPh>
    <rPh sb="108" eb="111">
      <t>ホウコクショ</t>
    </rPh>
    <rPh sb="112" eb="114">
      <t>サクセイ</t>
    </rPh>
    <phoneticPr fontId="1"/>
  </si>
  <si>
    <t>2024年2月21日にシンポジウムを開催し、依託先による業務を含めて滞りなく完了した。
（開催結果を含む参考URL）
https://www.mlit.go.jp/koku/koku_fr8_000026.html</t>
    <rPh sb="4" eb="5">
      <t>ネン</t>
    </rPh>
    <rPh sb="6" eb="7">
      <t>ガツ</t>
    </rPh>
    <rPh sb="9" eb="10">
      <t>ヒ</t>
    </rPh>
    <rPh sb="18" eb="20">
      <t>カイサイ</t>
    </rPh>
    <rPh sb="22" eb="25">
      <t>イタクサキ</t>
    </rPh>
    <rPh sb="28" eb="30">
      <t>ギョウム</t>
    </rPh>
    <rPh sb="31" eb="32">
      <t>フク</t>
    </rPh>
    <rPh sb="34" eb="35">
      <t>トドコオ</t>
    </rPh>
    <rPh sb="38" eb="40">
      <t>カンリョウ</t>
    </rPh>
    <rPh sb="45" eb="47">
      <t>カイサイ</t>
    </rPh>
    <rPh sb="47" eb="49">
      <t>ケッカ</t>
    </rPh>
    <rPh sb="50" eb="51">
      <t>フク</t>
    </rPh>
    <rPh sb="52" eb="54">
      <t>サンコウ</t>
    </rPh>
    <phoneticPr fontId="1"/>
  </si>
  <si>
    <t>代替燃料を機体に供給した際の安全性についての検討状況及び代替燃料を使用した際の影響について航空機の騒音、排出物についての議論動向についての調査結果をまとめた報告書を作成した。</t>
    <rPh sb="26" eb="27">
      <t>オヨ</t>
    </rPh>
    <rPh sb="69" eb="71">
      <t>チョウサ</t>
    </rPh>
    <rPh sb="71" eb="73">
      <t>ケッカ</t>
    </rPh>
    <rPh sb="78" eb="81">
      <t>ホウコクショ</t>
    </rPh>
    <rPh sb="82" eb="84">
      <t>サクセイ</t>
    </rPh>
    <phoneticPr fontId="1"/>
  </si>
  <si>
    <t>小型航空機による貨物輸送効率化に関する調査報告書。</t>
    <rPh sb="0" eb="2">
      <t>コガタ</t>
    </rPh>
    <rPh sb="2" eb="5">
      <t>コウクウキ</t>
    </rPh>
    <rPh sb="8" eb="10">
      <t>カモツ</t>
    </rPh>
    <rPh sb="10" eb="12">
      <t>ユソウ</t>
    </rPh>
    <rPh sb="12" eb="15">
      <t>コウリツカ</t>
    </rPh>
    <rPh sb="16" eb="17">
      <t>カン</t>
    </rPh>
    <rPh sb="19" eb="21">
      <t>チョウサ</t>
    </rPh>
    <rPh sb="21" eb="24">
      <t>ホウコクショ</t>
    </rPh>
    <phoneticPr fontId="1"/>
  </si>
  <si>
    <t>バーティポート計画ガイドライン（仮称）策定に向けた基礎調査報告書。</t>
    <rPh sb="7" eb="9">
      <t>ケイカク</t>
    </rPh>
    <rPh sb="16" eb="18">
      <t>カショウ</t>
    </rPh>
    <rPh sb="19" eb="21">
      <t>サクテイ</t>
    </rPh>
    <rPh sb="22" eb="23">
      <t>ム</t>
    </rPh>
    <rPh sb="25" eb="27">
      <t>キソ</t>
    </rPh>
    <rPh sb="27" eb="29">
      <t>チョウサ</t>
    </rPh>
    <rPh sb="29" eb="30">
      <t>ホウ</t>
    </rPh>
    <rPh sb="30" eb="31">
      <t>コク</t>
    </rPh>
    <rPh sb="31" eb="32">
      <t>ショ</t>
    </rPh>
    <phoneticPr fontId="1"/>
  </si>
  <si>
    <t>空港周辺における安全かつ効率的な運航を実現するための測位衛星を活用した新たな進入方式等に関する調査報告書。</t>
    <rPh sb="49" eb="52">
      <t>ホウコクショ</t>
    </rPh>
    <phoneticPr fontId="1"/>
  </si>
  <si>
    <t>諸外国におけるサブオービタル飛行等に関する制度設計に基づいた具体的な整備・運用状況及び宇宙港の整備・運用状況の調査と分析を行った。</t>
    <rPh sb="0" eb="3">
      <t>ショガイコク</t>
    </rPh>
    <rPh sb="14" eb="16">
      <t>ヒコウ</t>
    </rPh>
    <rPh sb="16" eb="17">
      <t>トウ</t>
    </rPh>
    <rPh sb="18" eb="19">
      <t>カン</t>
    </rPh>
    <rPh sb="21" eb="23">
      <t>セイド</t>
    </rPh>
    <rPh sb="23" eb="25">
      <t>セッケイ</t>
    </rPh>
    <rPh sb="26" eb="27">
      <t>モト</t>
    </rPh>
    <rPh sb="30" eb="33">
      <t>グタイテキ</t>
    </rPh>
    <rPh sb="34" eb="36">
      <t>セイビ</t>
    </rPh>
    <rPh sb="37" eb="39">
      <t>ウンヨウ</t>
    </rPh>
    <rPh sb="39" eb="41">
      <t>ジョウキョウ</t>
    </rPh>
    <rPh sb="41" eb="42">
      <t>オヨ</t>
    </rPh>
    <rPh sb="43" eb="45">
      <t>ウチュウ</t>
    </rPh>
    <rPh sb="45" eb="46">
      <t>コウ</t>
    </rPh>
    <rPh sb="47" eb="49">
      <t>セイビ</t>
    </rPh>
    <rPh sb="50" eb="52">
      <t>ウンヨウ</t>
    </rPh>
    <rPh sb="52" eb="54">
      <t>ジョウキョウ</t>
    </rPh>
    <phoneticPr fontId="1"/>
  </si>
  <si>
    <t>新型コロナウイルス感染症前後における海外のビジネスジェット運航状況等を調査し、日本における課題について考察した調査報告書を作成した。</t>
    <rPh sb="0" eb="2">
      <t>シンガタ</t>
    </rPh>
    <rPh sb="9" eb="12">
      <t>カンセンショウ</t>
    </rPh>
    <rPh sb="12" eb="14">
      <t>ゼンゴ</t>
    </rPh>
    <rPh sb="18" eb="20">
      <t>カイガイ</t>
    </rPh>
    <rPh sb="29" eb="31">
      <t>ウンコウ</t>
    </rPh>
    <rPh sb="31" eb="33">
      <t>ジョウキョウ</t>
    </rPh>
    <rPh sb="33" eb="34">
      <t>トウ</t>
    </rPh>
    <rPh sb="35" eb="37">
      <t>チョウサ</t>
    </rPh>
    <rPh sb="39" eb="41">
      <t>ニホン</t>
    </rPh>
    <rPh sb="45" eb="47">
      <t>カダイ</t>
    </rPh>
    <rPh sb="51" eb="53">
      <t>コウサツ</t>
    </rPh>
    <rPh sb="55" eb="57">
      <t>チョウサ</t>
    </rPh>
    <rPh sb="57" eb="60">
      <t>ホウコクショ</t>
    </rPh>
    <rPh sb="61" eb="63">
      <t>サクセイ</t>
    </rPh>
    <phoneticPr fontId="1"/>
  </si>
  <si>
    <t>東京国際空港の制限区域内において、信号設備（信号機、信号制御機）、実証実験車両、同運行管理システム（以下「FMS」という。）及び中央監視制御装置等を用いて有人運転車両及び無人運転車両が混在する交差点における走行を想定した円滑性、安全性、信号設備の有効性、運用方法、走行ルール等の検証を行った。</t>
    <rPh sb="142" eb="143">
      <t>オコナ</t>
    </rPh>
    <phoneticPr fontId="1"/>
  </si>
  <si>
    <t>空港除雪における雪質データ等の活用に関する実証実験</t>
  </si>
  <si>
    <t>北海道エアポート株式会社</t>
    <rPh sb="0" eb="3">
      <t>ホッカイドウ</t>
    </rPh>
    <rPh sb="8" eb="10">
      <t>カブシキ</t>
    </rPh>
    <rPh sb="10" eb="12">
      <t>カイシャ</t>
    </rPh>
    <phoneticPr fontId="5"/>
  </si>
  <si>
    <t>本業務は、空港除雪車の自動化に向けて雪質等とロータリ除雪車の操作状況を把握し、これらの関係性について検証を行うものである。</t>
    <rPh sb="0" eb="1">
      <t>ホン</t>
    </rPh>
    <rPh sb="1" eb="3">
      <t>ギョウム</t>
    </rPh>
    <rPh sb="53" eb="54">
      <t>オコナ</t>
    </rPh>
    <phoneticPr fontId="5"/>
  </si>
  <si>
    <t>空港除雪車の自動化に向けて雪質等とロータリ除雪車の操作状況を把握し、これらの関係性について報告書を作成した。</t>
    <rPh sb="45" eb="48">
      <t>ホウコクショ</t>
    </rPh>
    <rPh sb="49" eb="51">
      <t>サクセイ</t>
    </rPh>
    <phoneticPr fontId="5"/>
  </si>
  <si>
    <t>航空局空港技術課
tel：03-5253-8111
内線(49524)</t>
    <rPh sb="0" eb="3">
      <t>コウクウキョク</t>
    </rPh>
    <rPh sb="3" eb="5">
      <t>クウコウ</t>
    </rPh>
    <rPh sb="5" eb="8">
      <t>ギジュツカ</t>
    </rPh>
    <phoneticPr fontId="5"/>
  </si>
  <si>
    <t>中部国際空港の物流網等における実質CO２排出量に係る供給体制の調査</t>
  </si>
  <si>
    <t>株式会社日本総合研究所</t>
    <rPh sb="0" eb="4">
      <t>カブシキカイシャ</t>
    </rPh>
    <rPh sb="4" eb="11">
      <t>ニホンソウゴウケンキュウジョ</t>
    </rPh>
    <phoneticPr fontId="5"/>
  </si>
  <si>
    <t>　中部国際空港の更なる脱炭素化を進める必要があるため、水素供給の実態を調査し、水素利活用に向けた空港の役割を整理するための現状調査を行うものである。</t>
  </si>
  <si>
    <t>中部圏において、供給可能な水素の分類、CO2排出量の算出、外部環境の整理、中部国際空港における水素供給ケースのシミュレーションや課題整理を行った。</t>
    <rPh sb="0" eb="3">
      <t>チュウブケン</t>
    </rPh>
    <rPh sb="8" eb="10">
      <t>キョウキュウ</t>
    </rPh>
    <rPh sb="10" eb="12">
      <t>カノウ</t>
    </rPh>
    <rPh sb="13" eb="15">
      <t>スイソ</t>
    </rPh>
    <rPh sb="16" eb="18">
      <t>ブンルイ</t>
    </rPh>
    <rPh sb="22" eb="25">
      <t>ハイシュツリョウ</t>
    </rPh>
    <rPh sb="26" eb="28">
      <t>サンシュツ</t>
    </rPh>
    <rPh sb="29" eb="31">
      <t>ガイブ</t>
    </rPh>
    <rPh sb="31" eb="33">
      <t>カンキョウ</t>
    </rPh>
    <rPh sb="34" eb="36">
      <t>セイリ</t>
    </rPh>
    <rPh sb="37" eb="39">
      <t>チュウブ</t>
    </rPh>
    <rPh sb="39" eb="41">
      <t>コクサイ</t>
    </rPh>
    <rPh sb="41" eb="43">
      <t>クウコウ</t>
    </rPh>
    <rPh sb="47" eb="49">
      <t>スイソ</t>
    </rPh>
    <rPh sb="49" eb="51">
      <t>キョウキュウ</t>
    </rPh>
    <rPh sb="64" eb="66">
      <t>カダイ</t>
    </rPh>
    <rPh sb="66" eb="68">
      <t>セイリ</t>
    </rPh>
    <rPh sb="69" eb="70">
      <t>オコナ</t>
    </rPh>
    <phoneticPr fontId="5"/>
  </si>
  <si>
    <t>航空局近畿圏・中部圏空港課
tel：03-5253-8111
内線(49634)</t>
    <rPh sb="0" eb="3">
      <t>コウクウキョク</t>
    </rPh>
    <rPh sb="3" eb="6">
      <t>キンキケン</t>
    </rPh>
    <rPh sb="7" eb="10">
      <t>チュウブケン</t>
    </rPh>
    <rPh sb="10" eb="13">
      <t>クウコウカ</t>
    </rPh>
    <phoneticPr fontId="5"/>
  </si>
  <si>
    <t>国内空港等を拠点としたサブオービタル飛行等の実施可能性検討のための制限表面形状の３Dデータベース作成業務</t>
  </si>
  <si>
    <t>株式会社ワイヤードコミュニケーション</t>
    <rPh sb="0" eb="4">
      <t>カブシキカイシャ</t>
    </rPh>
    <phoneticPr fontId="5"/>
  </si>
  <si>
    <t>サブオービタル飛行等が想定される国内空港の現行の制限表面、サブオービタル飛行等に必要と想定される制限表面の3Dデータを作成するもの。</t>
    <rPh sb="18" eb="20">
      <t>クウコウ</t>
    </rPh>
    <rPh sb="43" eb="45">
      <t>ソウテイ</t>
    </rPh>
    <rPh sb="59" eb="61">
      <t>サクセイ</t>
    </rPh>
    <phoneticPr fontId="5"/>
  </si>
  <si>
    <t>現行及びサブオービタル飛行等に必要と想定される制限表面の3Dデータ</t>
    <rPh sb="2" eb="3">
      <t>オヨ</t>
    </rPh>
    <phoneticPr fontId="5"/>
  </si>
  <si>
    <t>航空局航空戦略室
tel：03-5253-8111
内線(49428)</t>
    <rPh sb="0" eb="3">
      <t>コウクウキョク</t>
    </rPh>
    <rPh sb="3" eb="5">
      <t>コウクウ</t>
    </rPh>
    <rPh sb="5" eb="8">
      <t>センリャクシツ</t>
    </rPh>
    <phoneticPr fontId="5"/>
  </si>
  <si>
    <t>北海道開発局港湾空港部空港・防災課
tel：011-709-2311（内5633）</t>
    <rPh sb="0" eb="3">
      <t>ホッカイドウ</t>
    </rPh>
    <rPh sb="3" eb="6">
      <t>カイハツキョク</t>
    </rPh>
    <rPh sb="6" eb="8">
      <t>コウワン</t>
    </rPh>
    <rPh sb="8" eb="10">
      <t>クウコウ</t>
    </rPh>
    <rPh sb="10" eb="11">
      <t>ブ</t>
    </rPh>
    <rPh sb="11" eb="13">
      <t>クウコウ</t>
    </rPh>
    <rPh sb="14" eb="17">
      <t>ボウサイカ</t>
    </rPh>
    <rPh sb="35" eb="36">
      <t>ナイ</t>
    </rPh>
    <phoneticPr fontId="1"/>
  </si>
  <si>
    <t>航空需要予測モデルについて、少子高齢化等による航空需要への影響についての検証、在日外国人の国内周遊に関する基礎データの構築、新型コロナウイルスによる国際航空需要への影響の整理、ウクライナ情勢による国際航空需要への整理の上、報告書を作成した。</t>
    <phoneticPr fontId="1"/>
  </si>
  <si>
    <t>空港制限区域内において自動走行ＧＳＥ増加を見越した信号機設置交差点の要件整理について、信号機設置要否の検証項目の設定、シミュレーションの実施、信号機設置交差点の要件整理の上、報告書を作成した。</t>
    <rPh sb="0" eb="2">
      <t>クウコウ</t>
    </rPh>
    <rPh sb="2" eb="4">
      <t>セイゲン</t>
    </rPh>
    <rPh sb="4" eb="6">
      <t>クイキ</t>
    </rPh>
    <rPh sb="6" eb="7">
      <t>ナイ</t>
    </rPh>
    <rPh sb="11" eb="13">
      <t>ジドウ</t>
    </rPh>
    <rPh sb="13" eb="15">
      <t>ソウコウ</t>
    </rPh>
    <rPh sb="18" eb="20">
      <t>ゾウカ</t>
    </rPh>
    <rPh sb="21" eb="23">
      <t>ミコ</t>
    </rPh>
    <rPh sb="25" eb="28">
      <t>シンゴウキ</t>
    </rPh>
    <rPh sb="28" eb="30">
      <t>セッチ</t>
    </rPh>
    <rPh sb="30" eb="33">
      <t>コウサテン</t>
    </rPh>
    <rPh sb="34" eb="36">
      <t>ヨウケン</t>
    </rPh>
    <rPh sb="36" eb="38">
      <t>セイリ</t>
    </rPh>
    <rPh sb="43" eb="46">
      <t>シンゴウキ</t>
    </rPh>
    <rPh sb="46" eb="48">
      <t>セッチ</t>
    </rPh>
    <rPh sb="48" eb="50">
      <t>ヨウヒ</t>
    </rPh>
    <rPh sb="51" eb="53">
      <t>ケンショウ</t>
    </rPh>
    <rPh sb="53" eb="55">
      <t>コウモク</t>
    </rPh>
    <rPh sb="56" eb="58">
      <t>セッテイ</t>
    </rPh>
    <rPh sb="68" eb="70">
      <t>ジッシ</t>
    </rPh>
    <rPh sb="71" eb="74">
      <t>シンゴウキ</t>
    </rPh>
    <rPh sb="74" eb="76">
      <t>セッチ</t>
    </rPh>
    <rPh sb="76" eb="79">
      <t>コウサテン</t>
    </rPh>
    <rPh sb="80" eb="82">
      <t>ヨウケン</t>
    </rPh>
    <rPh sb="82" eb="84">
      <t>セイリ</t>
    </rPh>
    <rPh sb="85" eb="86">
      <t>ウエ</t>
    </rPh>
    <rPh sb="87" eb="90">
      <t>ホウコクショ</t>
    </rPh>
    <rPh sb="91" eb="93">
      <t>サクセイ</t>
    </rPh>
    <phoneticPr fontId="1"/>
  </si>
  <si>
    <r>
      <t>令和８年４</t>
    </r>
    <r>
      <rPr>
        <sz val="11"/>
        <rFont val="HGPｺﾞｼｯｸM"/>
        <family val="3"/>
        <charset val="128"/>
      </rPr>
      <t>月公表予定</t>
    </r>
    <rPh sb="0" eb="2">
      <t>レイワ</t>
    </rPh>
    <rPh sb="3" eb="4">
      <t>ネン</t>
    </rPh>
    <rPh sb="5" eb="6">
      <t>ガツ</t>
    </rPh>
    <rPh sb="6" eb="8">
      <t>コウヒョウ</t>
    </rPh>
    <rPh sb="8" eb="10">
      <t>ヨテイ</t>
    </rPh>
    <phoneticPr fontId="1"/>
  </si>
  <si>
    <t>令和７年４月公表予定</t>
    <rPh sb="0" eb="1">
      <t>レイ</t>
    </rPh>
    <rPh sb="1" eb="2">
      <t>ワ</t>
    </rPh>
    <rPh sb="3" eb="4">
      <t>ネン</t>
    </rPh>
    <rPh sb="5" eb="6">
      <t>ガツ</t>
    </rPh>
    <rPh sb="6" eb="10">
      <t>コウヒョウヨテイ</t>
    </rPh>
    <phoneticPr fontId="1"/>
  </si>
  <si>
    <t>空港建築施設脱炭素化に関する検討調査報告書</t>
    <rPh sb="0" eb="2">
      <t>クウコウ</t>
    </rPh>
    <rPh sb="2" eb="4">
      <t>ケンチク</t>
    </rPh>
    <rPh sb="4" eb="6">
      <t>シセツ</t>
    </rPh>
    <rPh sb="6" eb="7">
      <t>ダツ</t>
    </rPh>
    <rPh sb="7" eb="9">
      <t>タンソ</t>
    </rPh>
    <rPh sb="9" eb="10">
      <t>カ</t>
    </rPh>
    <rPh sb="11" eb="12">
      <t>カン</t>
    </rPh>
    <rPh sb="14" eb="16">
      <t>ケントウ</t>
    </rPh>
    <rPh sb="16" eb="18">
      <t>チョウサ</t>
    </rPh>
    <rPh sb="18" eb="21">
      <t>ホウコクショ</t>
    </rPh>
    <phoneticPr fontId="1"/>
  </si>
  <si>
    <t>空港脱炭素化推進に関する検討調査報告書
空港分野におけるCO2削減に関する検討会（第9回）
https://www.mlit.go.jp/koku/koku_tk9_000113.html</t>
    <rPh sb="0" eb="2">
      <t>クウコウ</t>
    </rPh>
    <rPh sb="2" eb="3">
      <t>ダツ</t>
    </rPh>
    <rPh sb="3" eb="5">
      <t>タンソ</t>
    </rPh>
    <rPh sb="5" eb="6">
      <t>カ</t>
    </rPh>
    <rPh sb="6" eb="8">
      <t>スイシン</t>
    </rPh>
    <rPh sb="9" eb="10">
      <t>カン</t>
    </rPh>
    <rPh sb="12" eb="14">
      <t>ケントウ</t>
    </rPh>
    <rPh sb="14" eb="16">
      <t>チョウサ</t>
    </rPh>
    <rPh sb="16" eb="19">
      <t>ホウコクショ</t>
    </rPh>
    <phoneticPr fontId="1"/>
  </si>
  <si>
    <t>先進技術導入による空港地上支援業務の生産性向上に向け、福岡空港において、AI映像解析技術を活用したスポット運用可視化システムの実証調査及び検討委員会、WGを運営し、可視化システムの導入に係る効果・課題の検証を行い、報告書を作成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</si>
</sst>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 "/>
    <numFmt numFmtId="178" formatCode="0_ "/>
    <numFmt numFmtId="179" formatCode="#,##0_ ;[Red]\-#,##0\ "/>
    <numFmt numFmtId="180" formatCode="#,##0;&quot;△ &quot;#,##0"/>
    <numFmt numFmtId="181" formatCode="[$-411]ggge&quot;年&quot;m&quot;月&quot;d&quot;日&quot;;@"/>
  </numFmts>
  <fonts count="21" x14ac:knownFonts="1">
    <font>
      <sz val="11"/>
      <name val="ＭＳ Ｐゴシック"/>
      <family val="3"/>
    </font>
    <font>
      <sz val="6"/>
      <name val="ＭＳ Ｐゴシック"/>
      <family val="3"/>
    </font>
    <font>
      <sz val="11"/>
      <name val="HGPｺﾞｼｯｸM"/>
      <family val="3"/>
    </font>
    <font>
      <b/>
      <u/>
      <sz val="22"/>
      <name val="HGPｺﾞｼｯｸM"/>
      <family val="3"/>
    </font>
    <font>
      <sz val="12"/>
      <name val="HGPｺﾞｼｯｸM"/>
      <family val="3"/>
    </font>
    <font>
      <b/>
      <sz val="11"/>
      <name val="HGPｺﾞｼｯｸM"/>
      <family val="3"/>
    </font>
    <font>
      <b/>
      <sz val="18"/>
      <name val="HGPｺﾞｼｯｸM"/>
      <family val="3"/>
    </font>
    <font>
      <b/>
      <u/>
      <sz val="12"/>
      <name val="HGPｺﾞｼｯｸM"/>
      <family val="3"/>
    </font>
    <font>
      <b/>
      <sz val="12"/>
      <name val="HGPｺﾞｼｯｸM"/>
      <family val="3"/>
    </font>
    <font>
      <sz val="10"/>
      <name val="HGPｺﾞｼｯｸM"/>
      <family val="3"/>
    </font>
    <font>
      <sz val="13"/>
      <name val="HGPｺﾞｼｯｸM"/>
      <family val="3"/>
    </font>
    <font>
      <sz val="11"/>
      <name val="ＭＳ Ｐゴシック"/>
      <family val="3"/>
      <charset val="128"/>
    </font>
    <font>
      <sz val="11"/>
      <color theme="1"/>
      <name val="HGPｺﾞｼｯｸM"/>
      <family val="3"/>
      <charset val="128"/>
    </font>
    <font>
      <sz val="10"/>
      <color theme="1"/>
      <name val="HGPｺﾞｼｯｸM"/>
      <family val="3"/>
      <charset val="128"/>
    </font>
    <font>
      <sz val="13"/>
      <color theme="1"/>
      <name val="HGPｺﾞｼｯｸM"/>
      <family val="3"/>
      <charset val="128"/>
    </font>
    <font>
      <u/>
      <sz val="11"/>
      <color theme="10"/>
      <name val="ＭＳ Ｐゴシック"/>
      <family val="3"/>
    </font>
    <font>
      <sz val="13"/>
      <color theme="1"/>
      <name val="HGPｺﾞｼｯｸM"/>
      <family val="3"/>
    </font>
    <font>
      <sz val="11"/>
      <color theme="1"/>
      <name val="HGPｺﾞｼｯｸM"/>
      <family val="3"/>
    </font>
    <font>
      <sz val="10"/>
      <color theme="1"/>
      <name val="HGPｺﾞｼｯｸM"/>
      <family val="3"/>
    </font>
    <font>
      <u/>
      <sz val="11"/>
      <color theme="1"/>
      <name val="ＭＳ Ｐゴシック"/>
      <family val="3"/>
    </font>
    <font>
      <sz val="11"/>
      <name val="HGPｺﾞｼｯｸM"/>
      <family val="3"/>
      <charset val="128"/>
    </font>
  </fonts>
  <fills count="5">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rgb="FFFFFF00"/>
        <bgColor indexed="64"/>
      </patternFill>
    </fill>
  </fills>
  <borders count="13">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1" fillId="0" borderId="0">
      <alignment vertical="center"/>
    </xf>
    <xf numFmtId="0" fontId="15" fillId="0" borderId="0" applyNumberFormat="0" applyFill="0" applyBorder="0" applyAlignment="0" applyProtection="0">
      <alignment vertical="center"/>
    </xf>
  </cellStyleXfs>
  <cellXfs count="70">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76" fontId="2" fillId="0" borderId="0" xfId="0" applyNumberFormat="1"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3"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178" fontId="2" fillId="2" borderId="5" xfId="0" applyNumberFormat="1" applyFont="1" applyFill="1" applyBorder="1" applyAlignment="1">
      <alignment horizontal="center" vertical="center" wrapText="1"/>
    </xf>
    <xf numFmtId="0" fontId="4" fillId="0" borderId="0" xfId="0" applyFont="1" applyAlignment="1">
      <alignment vertical="center" wrapText="1"/>
    </xf>
    <xf numFmtId="0" fontId="9" fillId="0" borderId="5" xfId="0" applyFont="1" applyBorder="1" applyAlignment="1">
      <alignment horizontal="center" vertical="center" wrapText="1"/>
    </xf>
    <xf numFmtId="176" fontId="4" fillId="0" borderId="0" xfId="0" applyNumberFormat="1" applyFont="1">
      <alignment vertical="center"/>
    </xf>
    <xf numFmtId="176" fontId="8" fillId="3" borderId="4" xfId="0" applyNumberFormat="1" applyFont="1" applyFill="1" applyBorder="1" applyAlignment="1">
      <alignment horizontal="center" vertical="center"/>
    </xf>
    <xf numFmtId="179" fontId="10" fillId="2" borderId="5" xfId="0" applyNumberFormat="1" applyFont="1" applyFill="1" applyBorder="1" applyAlignment="1">
      <alignment horizontal="right" vertical="center" shrinkToFit="1"/>
    </xf>
    <xf numFmtId="180" fontId="2" fillId="3" borderId="8" xfId="0" applyNumberFormat="1" applyFont="1" applyFill="1" applyBorder="1" applyAlignment="1">
      <alignment vertical="center"/>
    </xf>
    <xf numFmtId="0" fontId="4" fillId="0" borderId="0" xfId="0" applyFont="1" applyFill="1" applyAlignment="1">
      <alignment horizontal="right" vertical="center"/>
    </xf>
    <xf numFmtId="181" fontId="2" fillId="2" borderId="5" xfId="0" applyNumberFormat="1" applyFont="1" applyFill="1" applyBorder="1" applyAlignment="1">
      <alignment horizontal="center" vertical="center"/>
    </xf>
    <xf numFmtId="14" fontId="5" fillId="3" borderId="8" xfId="0" applyNumberFormat="1" applyFont="1" applyFill="1" applyBorder="1" applyAlignment="1">
      <alignment horizontal="center" vertical="center"/>
    </xf>
    <xf numFmtId="14" fontId="5" fillId="3" borderId="6" xfId="0" applyNumberFormat="1" applyFont="1" applyFill="1" applyBorder="1" applyAlignment="1">
      <alignment horizontal="center" vertical="center"/>
    </xf>
    <xf numFmtId="0" fontId="8" fillId="3" borderId="4" xfId="0" applyFont="1" applyFill="1" applyBorder="1" applyAlignment="1">
      <alignment horizontal="center" vertical="center"/>
    </xf>
    <xf numFmtId="14" fontId="2" fillId="2" borderId="5" xfId="0" applyNumberFormat="1" applyFont="1" applyFill="1" applyBorder="1" applyAlignment="1">
      <alignment horizontal="center" vertical="center"/>
    </xf>
    <xf numFmtId="0" fontId="5" fillId="3" borderId="4" xfId="0" applyFont="1" applyFill="1" applyBorder="1" applyAlignment="1">
      <alignment horizontal="center" vertical="center"/>
    </xf>
    <xf numFmtId="177" fontId="2" fillId="2" borderId="5" xfId="0" applyNumberFormat="1" applyFont="1" applyFill="1" applyBorder="1" applyAlignment="1">
      <alignment vertical="center"/>
    </xf>
    <xf numFmtId="0" fontId="5" fillId="3" borderId="9" xfId="0" applyFont="1" applyFill="1" applyBorder="1" applyAlignment="1">
      <alignment horizontal="center" vertical="center"/>
    </xf>
    <xf numFmtId="0" fontId="2" fillId="2" borderId="10" xfId="0" applyNumberFormat="1" applyFont="1" applyFill="1" applyBorder="1" applyAlignment="1">
      <alignment vertical="center"/>
    </xf>
    <xf numFmtId="14" fontId="5" fillId="3" borderId="11" xfId="0" applyNumberFormat="1" applyFont="1" applyFill="1" applyBorder="1" applyAlignment="1">
      <alignment horizontal="center" vertical="center"/>
    </xf>
    <xf numFmtId="177" fontId="12" fillId="0" borderId="5" xfId="0" applyNumberFormat="1" applyFont="1" applyFill="1" applyBorder="1" applyAlignment="1">
      <alignment vertical="center" wrapText="1"/>
    </xf>
    <xf numFmtId="0" fontId="12" fillId="0" borderId="0" xfId="0" applyFont="1" applyFill="1">
      <alignment vertical="center"/>
    </xf>
    <xf numFmtId="0" fontId="2" fillId="0" borderId="0" xfId="0" applyFont="1" applyFill="1">
      <alignment vertical="center"/>
    </xf>
    <xf numFmtId="0" fontId="2" fillId="4" borderId="0" xfId="0" applyFont="1" applyFill="1">
      <alignment vertical="center"/>
    </xf>
    <xf numFmtId="179" fontId="16" fillId="0" borderId="5" xfId="0" applyNumberFormat="1" applyFont="1" applyFill="1" applyBorder="1" applyAlignment="1">
      <alignment horizontal="right" vertical="center" shrinkToFit="1"/>
    </xf>
    <xf numFmtId="0" fontId="17" fillId="0" borderId="2" xfId="0" applyFont="1" applyFill="1" applyBorder="1" applyAlignment="1">
      <alignment horizontal="center" vertical="center" wrapText="1"/>
    </xf>
    <xf numFmtId="178" fontId="17" fillId="0" borderId="5"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179" fontId="14" fillId="0" borderId="5" xfId="0" applyNumberFormat="1" applyFont="1" applyFill="1" applyBorder="1" applyAlignment="1">
      <alignment horizontal="right" vertical="center" shrinkToFit="1"/>
    </xf>
    <xf numFmtId="181" fontId="12" fillId="0" borderId="5" xfId="0" applyNumberFormat="1" applyFont="1" applyFill="1" applyBorder="1" applyAlignment="1">
      <alignment horizontal="center" vertical="center"/>
    </xf>
    <xf numFmtId="0" fontId="17" fillId="0" borderId="10" xfId="0" applyNumberFormat="1" applyFont="1" applyFill="1" applyBorder="1" applyAlignment="1">
      <alignment vertical="center"/>
    </xf>
    <xf numFmtId="181" fontId="12" fillId="0" borderId="5" xfId="0" applyNumberFormat="1" applyFont="1" applyFill="1" applyBorder="1" applyAlignment="1">
      <alignment horizontal="center" vertical="center" wrapText="1"/>
    </xf>
    <xf numFmtId="14" fontId="12" fillId="0" borderId="5" xfId="0" applyNumberFormat="1" applyFont="1" applyFill="1" applyBorder="1" applyAlignment="1">
      <alignment horizontal="left" vertical="center" wrapText="1"/>
    </xf>
    <xf numFmtId="177" fontId="17" fillId="0" borderId="5" xfId="0" applyNumberFormat="1" applyFont="1" applyFill="1" applyBorder="1" applyAlignment="1">
      <alignment vertical="center" wrapText="1"/>
    </xf>
    <xf numFmtId="178" fontId="12" fillId="0" borderId="5"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2" fillId="0" borderId="10" xfId="0" applyNumberFormat="1" applyFont="1" applyFill="1" applyBorder="1" applyAlignment="1">
      <alignment vertical="center"/>
    </xf>
    <xf numFmtId="14" fontId="17" fillId="0" borderId="5" xfId="0" applyNumberFormat="1" applyFont="1" applyFill="1" applyBorder="1" applyAlignment="1">
      <alignment horizontal="left" vertical="center" wrapText="1"/>
    </xf>
    <xf numFmtId="14" fontId="19" fillId="0" borderId="5" xfId="2" applyNumberFormat="1" applyFont="1" applyFill="1" applyBorder="1" applyAlignment="1">
      <alignment horizontal="left" vertical="center" wrapText="1"/>
    </xf>
    <xf numFmtId="0" fontId="12" fillId="0" borderId="10" xfId="0" applyFont="1" applyFill="1" applyBorder="1">
      <alignment vertical="center"/>
    </xf>
    <xf numFmtId="181" fontId="17" fillId="0" borderId="5" xfId="0" applyNumberFormat="1" applyFont="1" applyFill="1" applyBorder="1" applyAlignment="1">
      <alignment horizontal="center" vertical="center"/>
    </xf>
    <xf numFmtId="0" fontId="17" fillId="0" borderId="10" xfId="0" applyFont="1" applyFill="1" applyBorder="1">
      <alignment vertical="center"/>
    </xf>
    <xf numFmtId="0" fontId="12" fillId="0" borderId="5" xfId="0" applyFont="1" applyFill="1" applyBorder="1" applyAlignment="1">
      <alignment horizontal="left" vertical="center" wrapText="1"/>
    </xf>
    <xf numFmtId="0" fontId="12" fillId="0" borderId="12" xfId="0" applyFont="1" applyFill="1" applyBorder="1" applyAlignment="1">
      <alignment horizontal="left" vertical="center" wrapText="1"/>
    </xf>
    <xf numFmtId="177" fontId="12" fillId="0" borderId="12" xfId="0" applyNumberFormat="1" applyFont="1" applyFill="1" applyBorder="1" applyAlignment="1">
      <alignment vertical="center" wrapText="1"/>
    </xf>
    <xf numFmtId="0" fontId="17" fillId="0" borderId="5" xfId="0" applyFont="1" applyFill="1" applyBorder="1" applyAlignment="1">
      <alignment horizontal="left" vertical="center" wrapText="1"/>
    </xf>
    <xf numFmtId="178" fontId="13" fillId="0" borderId="5" xfId="0" applyNumberFormat="1" applyFont="1" applyFill="1" applyBorder="1" applyAlignment="1">
      <alignment horizontal="center" vertical="center" wrapText="1"/>
    </xf>
    <xf numFmtId="179" fontId="13" fillId="0" borderId="5" xfId="0" applyNumberFormat="1" applyFont="1" applyFill="1" applyBorder="1" applyAlignment="1">
      <alignment horizontal="right" vertical="center" shrinkToFit="1"/>
    </xf>
    <xf numFmtId="181" fontId="13" fillId="0" borderId="5" xfId="0" applyNumberFormat="1" applyFont="1" applyFill="1" applyBorder="1" applyAlignment="1">
      <alignment horizontal="center" vertical="center"/>
    </xf>
    <xf numFmtId="177" fontId="13" fillId="0" borderId="5" xfId="0" applyNumberFormat="1" applyFont="1" applyFill="1" applyBorder="1" applyAlignment="1">
      <alignment vertical="center" wrapText="1"/>
    </xf>
    <xf numFmtId="0" fontId="18" fillId="0" borderId="10" xfId="0" applyNumberFormat="1" applyFont="1" applyFill="1" applyBorder="1" applyAlignment="1">
      <alignment vertical="center"/>
    </xf>
    <xf numFmtId="0" fontId="13" fillId="0" borderId="10" xfId="0" applyFont="1" applyFill="1" applyBorder="1">
      <alignment vertical="center"/>
    </xf>
    <xf numFmtId="14" fontId="13" fillId="0" borderId="5" xfId="0" applyNumberFormat="1" applyFont="1" applyFill="1" applyBorder="1" applyAlignment="1">
      <alignment horizontal="left" vertical="center" wrapText="1"/>
    </xf>
    <xf numFmtId="14" fontId="20" fillId="0" borderId="5" xfId="0" applyNumberFormat="1" applyFont="1" applyFill="1" applyBorder="1" applyAlignment="1">
      <alignment horizontal="left" vertical="center" wrapText="1"/>
    </xf>
    <xf numFmtId="14" fontId="2" fillId="0" borderId="5" xfId="0" applyNumberFormat="1" applyFont="1" applyFill="1" applyBorder="1" applyAlignment="1">
      <alignment horizontal="left" vertical="center"/>
    </xf>
    <xf numFmtId="14" fontId="20" fillId="0" borderId="5" xfId="0" applyNumberFormat="1" applyFont="1" applyFill="1" applyBorder="1" applyAlignment="1">
      <alignment horizontal="left" vertical="center"/>
    </xf>
    <xf numFmtId="14" fontId="12" fillId="0" borderId="5" xfId="0" applyNumberFormat="1" applyFont="1" applyFill="1" applyBorder="1" applyAlignment="1">
      <alignment horizontal="left" vertical="center"/>
    </xf>
    <xf numFmtId="0" fontId="6" fillId="0" borderId="0" xfId="0" applyFont="1" applyFill="1" applyAlignment="1">
      <alignment horizontal="center" vertical="center"/>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cellXfs>
  <cellStyles count="3">
    <cellStyle name="ハイパーリンク" xfId="2" builtinId="8"/>
    <cellStyle name="標準" xfId="0" builtinId="0"/>
    <cellStyle name="標準 2" xfId="1" xr:uid="{00000000-0005-0000-0000-000002000000}"/>
  </cellStyles>
  <dxfs count="42">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www.mlit.go.jp/koku/15_bf_000181.html" TargetMode="External" Type="http://schemas.openxmlformats.org/officeDocument/2006/relationships/hyperlink"/><Relationship Id="rId2"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M35"/>
  <sheetViews>
    <sheetView tabSelected="1" view="pageBreakPreview" zoomScale="55" zoomScaleNormal="75" zoomScaleSheetLayoutView="55" workbookViewId="0">
      <pane xSplit="3" ySplit="4" topLeftCell="D5" activePane="bottomRight" state="frozen"/>
      <selection pane="topRight"/>
      <selection pane="bottomLeft"/>
      <selection pane="bottomRight" activeCell="K7" sqref="K7"/>
    </sheetView>
  </sheetViews>
  <sheetFormatPr defaultColWidth="9" defaultRowHeight="13" x14ac:dyDescent="0.2"/>
  <cols>
    <col min="1" max="1" width="3.90625" style="1" customWidth="1"/>
    <col min="2" max="2" width="5.26953125" style="1" customWidth="1"/>
    <col min="3" max="3" width="20.6328125" style="1" customWidth="1"/>
    <col min="4" max="4" width="21.6328125" style="1" customWidth="1"/>
    <col min="5" max="5" width="19.6328125" style="1" bestFit="1" customWidth="1"/>
    <col min="6" max="6" width="15.6328125" style="2" customWidth="1"/>
    <col min="7" max="7" width="15.6328125" style="3" customWidth="1"/>
    <col min="8" max="9" width="18.7265625" style="1" customWidth="1"/>
    <col min="10" max="10" width="79.453125" style="1" customWidth="1"/>
    <col min="11" max="11" width="54.1796875" style="1" customWidth="1"/>
    <col min="12" max="12" width="35.26953125" style="1" customWidth="1"/>
    <col min="13" max="13" width="9" style="1" customWidth="1"/>
    <col min="14" max="16384" width="9" style="1"/>
  </cols>
  <sheetData>
    <row r="1" spans="2:13" ht="33" customHeight="1" x14ac:dyDescent="0.2">
      <c r="B1" s="66" t="s">
        <v>20</v>
      </c>
      <c r="C1" s="66"/>
      <c r="D1" s="66"/>
      <c r="E1" s="66"/>
      <c r="F1" s="66"/>
      <c r="G1" s="66"/>
      <c r="H1" s="66"/>
      <c r="I1" s="66"/>
      <c r="J1" s="66"/>
      <c r="K1" s="66"/>
      <c r="L1" s="66"/>
      <c r="M1" s="66"/>
    </row>
    <row r="2" spans="2:13" s="4" customFormat="1" ht="24" customHeight="1" x14ac:dyDescent="0.2">
      <c r="B2" s="6" t="s">
        <v>19</v>
      </c>
      <c r="F2" s="12"/>
      <c r="G2" s="14"/>
    </row>
    <row r="3" spans="2:13" ht="14.5" thickBot="1" x14ac:dyDescent="0.25">
      <c r="H3" s="18"/>
      <c r="I3" s="18"/>
      <c r="J3" s="18"/>
      <c r="K3" s="18"/>
      <c r="M3" s="18" t="s">
        <v>9</v>
      </c>
    </row>
    <row r="4" spans="2:13" s="5" customFormat="1" ht="46.5" customHeight="1" thickBot="1" x14ac:dyDescent="0.25">
      <c r="B4" s="7" t="s">
        <v>5</v>
      </c>
      <c r="C4" s="9" t="s">
        <v>6</v>
      </c>
      <c r="D4" s="9" t="s">
        <v>2</v>
      </c>
      <c r="E4" s="9" t="s">
        <v>13</v>
      </c>
      <c r="F4" s="9" t="s">
        <v>8</v>
      </c>
      <c r="G4" s="15" t="s">
        <v>3</v>
      </c>
      <c r="H4" s="9" t="s">
        <v>17</v>
      </c>
      <c r="I4" s="9" t="s">
        <v>10</v>
      </c>
      <c r="J4" s="22" t="s">
        <v>1</v>
      </c>
      <c r="K4" s="22" t="s">
        <v>18</v>
      </c>
      <c r="L4" s="24" t="s">
        <v>4</v>
      </c>
      <c r="M4" s="26" t="s">
        <v>11</v>
      </c>
    </row>
    <row r="5" spans="2:13" s="32" customFormat="1" ht="100" customHeight="1" x14ac:dyDescent="0.2">
      <c r="B5" s="34">
        <v>1</v>
      </c>
      <c r="C5" s="54" t="s">
        <v>33</v>
      </c>
      <c r="D5" s="54" t="s">
        <v>34</v>
      </c>
      <c r="E5" s="35" t="s">
        <v>35</v>
      </c>
      <c r="F5" s="36" t="s">
        <v>12</v>
      </c>
      <c r="G5" s="37">
        <v>328339000</v>
      </c>
      <c r="H5" s="38">
        <v>45027</v>
      </c>
      <c r="I5" s="38">
        <v>45587</v>
      </c>
      <c r="J5" s="46" t="s">
        <v>36</v>
      </c>
      <c r="K5" s="63" t="s">
        <v>157</v>
      </c>
      <c r="L5" s="29" t="s">
        <v>37</v>
      </c>
      <c r="M5" s="39"/>
    </row>
    <row r="6" spans="2:13" s="31" customFormat="1" ht="100" customHeight="1" x14ac:dyDescent="0.2">
      <c r="B6" s="34">
        <v>2</v>
      </c>
      <c r="C6" s="54" t="s">
        <v>38</v>
      </c>
      <c r="D6" s="54" t="s">
        <v>39</v>
      </c>
      <c r="E6" s="35">
        <v>6010001030403</v>
      </c>
      <c r="F6" s="36" t="s">
        <v>12</v>
      </c>
      <c r="G6" s="37">
        <v>38445000</v>
      </c>
      <c r="H6" s="38">
        <v>45042</v>
      </c>
      <c r="I6" s="40">
        <v>45352</v>
      </c>
      <c r="J6" s="41" t="s">
        <v>40</v>
      </c>
      <c r="K6" s="62" t="s">
        <v>126</v>
      </c>
      <c r="L6" s="42" t="s">
        <v>41</v>
      </c>
      <c r="M6" s="39"/>
    </row>
    <row r="7" spans="2:13" s="31" customFormat="1" ht="100" customHeight="1" x14ac:dyDescent="0.2">
      <c r="B7" s="34">
        <v>3</v>
      </c>
      <c r="C7" s="51" t="s">
        <v>48</v>
      </c>
      <c r="D7" s="51" t="s">
        <v>49</v>
      </c>
      <c r="E7" s="43">
        <v>4010001054032</v>
      </c>
      <c r="F7" s="44" t="s">
        <v>0</v>
      </c>
      <c r="G7" s="37">
        <v>99000000</v>
      </c>
      <c r="H7" s="38">
        <v>45096</v>
      </c>
      <c r="I7" s="38">
        <v>45429</v>
      </c>
      <c r="J7" s="41" t="s">
        <v>51</v>
      </c>
      <c r="K7" s="62" t="s">
        <v>161</v>
      </c>
      <c r="L7" s="29" t="s">
        <v>52</v>
      </c>
      <c r="M7" s="45"/>
    </row>
    <row r="8" spans="2:13" s="31" customFormat="1" ht="100" customHeight="1" x14ac:dyDescent="0.2">
      <c r="B8" s="34">
        <v>4</v>
      </c>
      <c r="C8" s="51" t="s">
        <v>53</v>
      </c>
      <c r="D8" s="51" t="s">
        <v>54</v>
      </c>
      <c r="E8" s="43">
        <v>5010001075465</v>
      </c>
      <c r="F8" s="44" t="s">
        <v>12</v>
      </c>
      <c r="G8" s="37">
        <v>31350000</v>
      </c>
      <c r="H8" s="38">
        <v>45112</v>
      </c>
      <c r="I8" s="38">
        <v>45309</v>
      </c>
      <c r="J8" s="41" t="s">
        <v>55</v>
      </c>
      <c r="K8" s="62" t="s">
        <v>127</v>
      </c>
      <c r="L8" s="29" t="s">
        <v>56</v>
      </c>
      <c r="M8" s="45"/>
    </row>
    <row r="9" spans="2:13" s="31" customFormat="1" ht="100" customHeight="1" x14ac:dyDescent="0.2">
      <c r="B9" s="34">
        <v>5</v>
      </c>
      <c r="C9" s="51" t="s">
        <v>57</v>
      </c>
      <c r="D9" s="51" t="s">
        <v>58</v>
      </c>
      <c r="E9" s="43">
        <v>6010001030403</v>
      </c>
      <c r="F9" s="44" t="s">
        <v>14</v>
      </c>
      <c r="G9" s="37">
        <v>55200000</v>
      </c>
      <c r="H9" s="38">
        <v>45113</v>
      </c>
      <c r="I9" s="38">
        <v>45338</v>
      </c>
      <c r="J9" s="41" t="s">
        <v>59</v>
      </c>
      <c r="K9" s="41" t="s">
        <v>128</v>
      </c>
      <c r="L9" s="29" t="s">
        <v>60</v>
      </c>
      <c r="M9" s="45"/>
    </row>
    <row r="10" spans="2:13" s="31" customFormat="1" ht="100" customHeight="1" x14ac:dyDescent="0.2">
      <c r="B10" s="34">
        <v>6</v>
      </c>
      <c r="C10" s="51" t="s">
        <v>61</v>
      </c>
      <c r="D10" s="51" t="s">
        <v>62</v>
      </c>
      <c r="E10" s="43">
        <v>9011101039249</v>
      </c>
      <c r="F10" s="44" t="s">
        <v>14</v>
      </c>
      <c r="G10" s="37">
        <v>10521500</v>
      </c>
      <c r="H10" s="38">
        <v>45126</v>
      </c>
      <c r="I10" s="38">
        <v>45322</v>
      </c>
      <c r="J10" s="41" t="s">
        <v>63</v>
      </c>
      <c r="K10" s="41" t="s">
        <v>129</v>
      </c>
      <c r="L10" s="29" t="s">
        <v>60</v>
      </c>
      <c r="M10" s="45"/>
    </row>
    <row r="11" spans="2:13" s="31" customFormat="1" ht="100" customHeight="1" x14ac:dyDescent="0.2">
      <c r="B11" s="34">
        <v>7</v>
      </c>
      <c r="C11" s="51" t="s">
        <v>64</v>
      </c>
      <c r="D11" s="51" t="s">
        <v>65</v>
      </c>
      <c r="E11" s="43">
        <v>2010001016851</v>
      </c>
      <c r="F11" s="44" t="s">
        <v>14</v>
      </c>
      <c r="G11" s="37">
        <v>10120000</v>
      </c>
      <c r="H11" s="38">
        <v>45133</v>
      </c>
      <c r="I11" s="38"/>
      <c r="J11" s="41" t="s">
        <v>66</v>
      </c>
      <c r="K11" s="41" t="s">
        <v>130</v>
      </c>
      <c r="L11" s="29" t="s">
        <v>67</v>
      </c>
      <c r="M11" s="45"/>
    </row>
    <row r="12" spans="2:13" s="31" customFormat="1" ht="100" customHeight="1" x14ac:dyDescent="0.2">
      <c r="B12" s="34">
        <v>8</v>
      </c>
      <c r="C12" s="51" t="s">
        <v>68</v>
      </c>
      <c r="D12" s="51" t="s">
        <v>54</v>
      </c>
      <c r="E12" s="43">
        <v>5010001075465</v>
      </c>
      <c r="F12" s="44" t="s">
        <v>12</v>
      </c>
      <c r="G12" s="37">
        <v>60610000</v>
      </c>
      <c r="H12" s="38">
        <v>45139</v>
      </c>
      <c r="I12" s="38">
        <v>45544</v>
      </c>
      <c r="J12" s="41" t="s">
        <v>69</v>
      </c>
      <c r="K12" s="64" t="s">
        <v>158</v>
      </c>
      <c r="L12" s="29" t="s">
        <v>37</v>
      </c>
      <c r="M12" s="45"/>
    </row>
    <row r="13" spans="2:13" s="31" customFormat="1" ht="100" customHeight="1" x14ac:dyDescent="0.2">
      <c r="B13" s="34">
        <v>9</v>
      </c>
      <c r="C13" s="51" t="s">
        <v>70</v>
      </c>
      <c r="D13" s="51" t="s">
        <v>71</v>
      </c>
      <c r="E13" s="43">
        <v>9010001027685</v>
      </c>
      <c r="F13" s="44" t="s">
        <v>14</v>
      </c>
      <c r="G13" s="37">
        <v>39490000</v>
      </c>
      <c r="H13" s="38">
        <v>45152</v>
      </c>
      <c r="I13" s="38"/>
      <c r="J13" s="41" t="s">
        <v>72</v>
      </c>
      <c r="K13" s="41" t="s">
        <v>128</v>
      </c>
      <c r="L13" s="29" t="s">
        <v>60</v>
      </c>
      <c r="M13" s="45"/>
    </row>
    <row r="14" spans="2:13" s="31" customFormat="1" ht="100" customHeight="1" x14ac:dyDescent="0.2">
      <c r="B14" s="34">
        <v>10</v>
      </c>
      <c r="C14" s="51" t="s">
        <v>73</v>
      </c>
      <c r="D14" s="51" t="s">
        <v>74</v>
      </c>
      <c r="E14" s="43" t="s">
        <v>50</v>
      </c>
      <c r="F14" s="44" t="s">
        <v>14</v>
      </c>
      <c r="G14" s="37">
        <v>4818000</v>
      </c>
      <c r="H14" s="38">
        <v>45174</v>
      </c>
      <c r="I14" s="38"/>
      <c r="J14" s="41" t="s">
        <v>75</v>
      </c>
      <c r="K14" s="47" t="s">
        <v>121</v>
      </c>
      <c r="L14" s="29" t="s">
        <v>76</v>
      </c>
      <c r="M14" s="45"/>
    </row>
    <row r="15" spans="2:13" s="31" customFormat="1" ht="100" customHeight="1" x14ac:dyDescent="0.2">
      <c r="B15" s="34">
        <v>11</v>
      </c>
      <c r="C15" s="51" t="s">
        <v>77</v>
      </c>
      <c r="D15" s="51" t="s">
        <v>78</v>
      </c>
      <c r="E15" s="43">
        <v>3010001137944</v>
      </c>
      <c r="F15" s="44" t="s">
        <v>14</v>
      </c>
      <c r="G15" s="37">
        <v>3395700</v>
      </c>
      <c r="H15" s="38">
        <v>45175</v>
      </c>
      <c r="I15" s="38">
        <v>45336</v>
      </c>
      <c r="J15" s="41" t="s">
        <v>79</v>
      </c>
      <c r="K15" s="41" t="s">
        <v>131</v>
      </c>
      <c r="L15" s="29" t="s">
        <v>60</v>
      </c>
      <c r="M15" s="45"/>
    </row>
    <row r="16" spans="2:13" s="31" customFormat="1" ht="100" customHeight="1" x14ac:dyDescent="0.2">
      <c r="B16" s="34">
        <v>12</v>
      </c>
      <c r="C16" s="51" t="s">
        <v>80</v>
      </c>
      <c r="D16" s="51" t="s">
        <v>81</v>
      </c>
      <c r="E16" s="43">
        <v>4010001054032</v>
      </c>
      <c r="F16" s="44" t="s">
        <v>14</v>
      </c>
      <c r="G16" s="37">
        <v>23747460</v>
      </c>
      <c r="H16" s="38">
        <v>45176</v>
      </c>
      <c r="I16" s="38"/>
      <c r="J16" s="41" t="s">
        <v>82</v>
      </c>
      <c r="K16" s="41" t="s">
        <v>132</v>
      </c>
      <c r="L16" s="29" t="s">
        <v>83</v>
      </c>
      <c r="M16" s="45"/>
    </row>
    <row r="17" spans="2:13" s="31" customFormat="1" ht="100" customHeight="1" x14ac:dyDescent="0.2">
      <c r="B17" s="34">
        <v>13</v>
      </c>
      <c r="C17" s="51" t="s">
        <v>84</v>
      </c>
      <c r="D17" s="51" t="s">
        <v>85</v>
      </c>
      <c r="E17" s="43">
        <v>3120001056860</v>
      </c>
      <c r="F17" s="44" t="s">
        <v>14</v>
      </c>
      <c r="G17" s="37">
        <v>7700000</v>
      </c>
      <c r="H17" s="38">
        <v>45194</v>
      </c>
      <c r="I17" s="38"/>
      <c r="J17" s="41" t="s">
        <v>86</v>
      </c>
      <c r="K17" s="41" t="s">
        <v>133</v>
      </c>
      <c r="L17" s="29" t="s">
        <v>87</v>
      </c>
      <c r="M17" s="45"/>
    </row>
    <row r="18" spans="2:13" s="31" customFormat="1" ht="100" customHeight="1" x14ac:dyDescent="0.2">
      <c r="B18" s="34">
        <v>14</v>
      </c>
      <c r="C18" s="54" t="s">
        <v>88</v>
      </c>
      <c r="D18" s="54" t="s">
        <v>89</v>
      </c>
      <c r="E18" s="43" t="s">
        <v>90</v>
      </c>
      <c r="F18" s="44" t="s">
        <v>12</v>
      </c>
      <c r="G18" s="37">
        <v>45100000</v>
      </c>
      <c r="H18" s="38">
        <v>45237</v>
      </c>
      <c r="I18" s="38">
        <v>45372</v>
      </c>
      <c r="J18" s="46" t="s">
        <v>91</v>
      </c>
      <c r="K18" s="65" t="s">
        <v>159</v>
      </c>
      <c r="L18" s="29" t="s">
        <v>92</v>
      </c>
      <c r="M18" s="48"/>
    </row>
    <row r="19" spans="2:13" s="31" customFormat="1" ht="100" customHeight="1" x14ac:dyDescent="0.2">
      <c r="B19" s="34">
        <v>15</v>
      </c>
      <c r="C19" s="54" t="s">
        <v>93</v>
      </c>
      <c r="D19" s="54" t="s">
        <v>94</v>
      </c>
      <c r="E19" s="43">
        <v>5010001075465</v>
      </c>
      <c r="F19" s="44" t="s">
        <v>12</v>
      </c>
      <c r="G19" s="37">
        <v>11000000</v>
      </c>
      <c r="H19" s="38">
        <v>45285</v>
      </c>
      <c r="I19" s="38"/>
      <c r="J19" s="41" t="s">
        <v>95</v>
      </c>
      <c r="K19" s="41" t="s">
        <v>134</v>
      </c>
      <c r="L19" s="29" t="s">
        <v>96</v>
      </c>
      <c r="M19" s="48"/>
    </row>
    <row r="20" spans="2:13" s="31" customFormat="1" ht="100" customHeight="1" x14ac:dyDescent="0.2">
      <c r="B20" s="34">
        <v>16</v>
      </c>
      <c r="C20" s="54" t="s">
        <v>97</v>
      </c>
      <c r="D20" s="54" t="s">
        <v>98</v>
      </c>
      <c r="E20" s="43">
        <v>4010405010473</v>
      </c>
      <c r="F20" s="44" t="s">
        <v>14</v>
      </c>
      <c r="G20" s="37">
        <v>16720000</v>
      </c>
      <c r="H20" s="38">
        <v>45287</v>
      </c>
      <c r="I20" s="38"/>
      <c r="J20" s="41" t="s">
        <v>99</v>
      </c>
      <c r="K20" s="41" t="s">
        <v>135</v>
      </c>
      <c r="L20" s="29" t="s">
        <v>100</v>
      </c>
      <c r="M20" s="48"/>
    </row>
    <row r="21" spans="2:13" s="31" customFormat="1" ht="100" customHeight="1" x14ac:dyDescent="0.2">
      <c r="B21" s="34">
        <v>17</v>
      </c>
      <c r="C21" s="54" t="s">
        <v>101</v>
      </c>
      <c r="D21" s="54" t="s">
        <v>102</v>
      </c>
      <c r="E21" s="43">
        <v>8013401001509</v>
      </c>
      <c r="F21" s="44" t="s">
        <v>0</v>
      </c>
      <c r="G21" s="37">
        <v>36817000</v>
      </c>
      <c r="H21" s="38">
        <v>45212</v>
      </c>
      <c r="I21" s="38">
        <v>45534</v>
      </c>
      <c r="J21" s="41" t="s">
        <v>103</v>
      </c>
      <c r="K21" s="41" t="s">
        <v>160</v>
      </c>
      <c r="L21" s="29" t="s">
        <v>104</v>
      </c>
      <c r="M21" s="48"/>
    </row>
    <row r="22" spans="2:13" s="31" customFormat="1" ht="100" customHeight="1" x14ac:dyDescent="0.2">
      <c r="B22" s="34">
        <v>18</v>
      </c>
      <c r="C22" s="54" t="s">
        <v>105</v>
      </c>
      <c r="D22" s="54" t="s">
        <v>106</v>
      </c>
      <c r="E22" s="43">
        <v>5010001094250</v>
      </c>
      <c r="F22" s="44" t="s">
        <v>0</v>
      </c>
      <c r="G22" s="37">
        <v>14993000</v>
      </c>
      <c r="H22" s="38">
        <v>45250</v>
      </c>
      <c r="I22" s="38"/>
      <c r="J22" s="41" t="s">
        <v>107</v>
      </c>
      <c r="K22" s="41" t="s">
        <v>136</v>
      </c>
      <c r="L22" s="29" t="s">
        <v>108</v>
      </c>
      <c r="M22" s="48"/>
    </row>
    <row r="23" spans="2:13" s="31" customFormat="1" ht="100" customHeight="1" x14ac:dyDescent="0.2">
      <c r="B23" s="34">
        <v>19</v>
      </c>
      <c r="C23" s="54" t="s">
        <v>109</v>
      </c>
      <c r="D23" s="54" t="s">
        <v>110</v>
      </c>
      <c r="E23" s="43">
        <v>7010001136182</v>
      </c>
      <c r="F23" s="44" t="s">
        <v>14</v>
      </c>
      <c r="G23" s="37">
        <v>7150000</v>
      </c>
      <c r="H23" s="38">
        <v>45257</v>
      </c>
      <c r="I23" s="38"/>
      <c r="J23" s="46" t="s">
        <v>111</v>
      </c>
      <c r="K23" s="41" t="s">
        <v>137</v>
      </c>
      <c r="L23" s="29" t="s">
        <v>112</v>
      </c>
      <c r="M23" s="48"/>
    </row>
    <row r="24" spans="2:13" s="31" customFormat="1" ht="100" customHeight="1" x14ac:dyDescent="0.2">
      <c r="B24" s="34">
        <v>20</v>
      </c>
      <c r="C24" s="54" t="s">
        <v>113</v>
      </c>
      <c r="D24" s="54" t="s">
        <v>114</v>
      </c>
      <c r="E24" s="43" t="s">
        <v>90</v>
      </c>
      <c r="F24" s="44" t="s">
        <v>15</v>
      </c>
      <c r="G24" s="37">
        <v>20000000</v>
      </c>
      <c r="H24" s="38">
        <v>45271</v>
      </c>
      <c r="I24" s="38"/>
      <c r="J24" s="46" t="s">
        <v>115</v>
      </c>
      <c r="K24" s="41" t="s">
        <v>138</v>
      </c>
      <c r="L24" s="29" t="s">
        <v>116</v>
      </c>
      <c r="M24" s="48"/>
    </row>
    <row r="25" spans="2:13" ht="100" customHeight="1" x14ac:dyDescent="0.2">
      <c r="B25" s="34">
        <v>21</v>
      </c>
      <c r="C25" s="54" t="s">
        <v>139</v>
      </c>
      <c r="D25" s="54" t="s">
        <v>140</v>
      </c>
      <c r="E25" s="35">
        <v>7430001079728</v>
      </c>
      <c r="F25" s="36" t="s">
        <v>14</v>
      </c>
      <c r="G25" s="33">
        <f>7117000-1078000</f>
        <v>6039000</v>
      </c>
      <c r="H25" s="49">
        <v>45301</v>
      </c>
      <c r="I25" s="49">
        <v>45365</v>
      </c>
      <c r="J25" s="41" t="s">
        <v>141</v>
      </c>
      <c r="K25" s="41" t="s">
        <v>142</v>
      </c>
      <c r="L25" s="42" t="s">
        <v>143</v>
      </c>
      <c r="M25" s="50"/>
    </row>
    <row r="26" spans="2:13" ht="100" customHeight="1" x14ac:dyDescent="0.2">
      <c r="B26" s="34">
        <v>22</v>
      </c>
      <c r="C26" s="54" t="s">
        <v>144</v>
      </c>
      <c r="D26" s="54" t="s">
        <v>145</v>
      </c>
      <c r="E26" s="35">
        <v>4010701026082</v>
      </c>
      <c r="F26" s="36" t="s">
        <v>0</v>
      </c>
      <c r="G26" s="33">
        <v>26703930</v>
      </c>
      <c r="H26" s="49">
        <v>45322</v>
      </c>
      <c r="I26" s="49" t="s">
        <v>90</v>
      </c>
      <c r="J26" s="41" t="s">
        <v>146</v>
      </c>
      <c r="K26" s="41" t="s">
        <v>147</v>
      </c>
      <c r="L26" s="42" t="s">
        <v>148</v>
      </c>
      <c r="M26" s="50"/>
    </row>
    <row r="27" spans="2:13" ht="100" customHeight="1" x14ac:dyDescent="0.2">
      <c r="B27" s="34">
        <v>23</v>
      </c>
      <c r="C27" s="54" t="s">
        <v>149</v>
      </c>
      <c r="D27" s="54" t="s">
        <v>150</v>
      </c>
      <c r="E27" s="35">
        <v>8012401018694</v>
      </c>
      <c r="F27" s="36" t="s">
        <v>7</v>
      </c>
      <c r="G27" s="33">
        <v>976800</v>
      </c>
      <c r="H27" s="49">
        <v>45336</v>
      </c>
      <c r="I27" s="49" t="s">
        <v>90</v>
      </c>
      <c r="J27" s="46" t="s">
        <v>151</v>
      </c>
      <c r="K27" s="41" t="s">
        <v>152</v>
      </c>
      <c r="L27" s="42" t="s">
        <v>153</v>
      </c>
      <c r="M27" s="50"/>
    </row>
    <row r="28" spans="2:13" s="31" customFormat="1" ht="100" customHeight="1" x14ac:dyDescent="0.2">
      <c r="B28" s="34">
        <v>24</v>
      </c>
      <c r="C28" s="54" t="s">
        <v>21</v>
      </c>
      <c r="D28" s="54" t="s">
        <v>22</v>
      </c>
      <c r="E28" s="35">
        <v>2430005010809</v>
      </c>
      <c r="F28" s="36" t="s">
        <v>15</v>
      </c>
      <c r="G28" s="33">
        <v>710200</v>
      </c>
      <c r="H28" s="49">
        <v>45057</v>
      </c>
      <c r="I28" s="49">
        <v>45358</v>
      </c>
      <c r="J28" s="51" t="s">
        <v>23</v>
      </c>
      <c r="K28" s="52" t="s">
        <v>122</v>
      </c>
      <c r="L28" s="42" t="s">
        <v>24</v>
      </c>
      <c r="M28" s="50"/>
    </row>
    <row r="29" spans="2:13" s="31" customFormat="1" ht="100" customHeight="1" x14ac:dyDescent="0.2">
      <c r="B29" s="34">
        <v>25</v>
      </c>
      <c r="C29" s="54" t="s">
        <v>25</v>
      </c>
      <c r="D29" s="54" t="s">
        <v>26</v>
      </c>
      <c r="E29" s="35">
        <v>5430001021765</v>
      </c>
      <c r="F29" s="36" t="s">
        <v>15</v>
      </c>
      <c r="G29" s="37">
        <v>225000</v>
      </c>
      <c r="H29" s="38">
        <v>45057</v>
      </c>
      <c r="I29" s="38">
        <v>45232</v>
      </c>
      <c r="J29" s="51" t="s">
        <v>27</v>
      </c>
      <c r="K29" s="52" t="s">
        <v>123</v>
      </c>
      <c r="L29" s="42" t="s">
        <v>28</v>
      </c>
      <c r="M29" s="50"/>
    </row>
    <row r="30" spans="2:13" s="31" customFormat="1" ht="100" customHeight="1" x14ac:dyDescent="0.2">
      <c r="B30" s="34">
        <v>26</v>
      </c>
      <c r="C30" s="51" t="s">
        <v>29</v>
      </c>
      <c r="D30" s="51" t="s">
        <v>30</v>
      </c>
      <c r="E30" s="43">
        <v>8013401001509</v>
      </c>
      <c r="F30" s="44" t="s">
        <v>15</v>
      </c>
      <c r="G30" s="37">
        <v>200000</v>
      </c>
      <c r="H30" s="38">
        <v>45085</v>
      </c>
      <c r="I30" s="38">
        <v>45330</v>
      </c>
      <c r="J30" s="41" t="s">
        <v>31</v>
      </c>
      <c r="K30" s="41" t="s">
        <v>124</v>
      </c>
      <c r="L30" s="53" t="s">
        <v>32</v>
      </c>
      <c r="M30" s="48"/>
    </row>
    <row r="31" spans="2:13" s="31" customFormat="1" ht="100" customHeight="1" x14ac:dyDescent="0.2">
      <c r="B31" s="34">
        <v>27</v>
      </c>
      <c r="C31" s="54" t="s">
        <v>46</v>
      </c>
      <c r="D31" s="51" t="s">
        <v>30</v>
      </c>
      <c r="E31" s="43">
        <v>8013401001509</v>
      </c>
      <c r="F31" s="36" t="s">
        <v>15</v>
      </c>
      <c r="G31" s="33">
        <v>52250000</v>
      </c>
      <c r="H31" s="38">
        <v>45127</v>
      </c>
      <c r="I31" s="49">
        <v>45323</v>
      </c>
      <c r="J31" s="41" t="s">
        <v>47</v>
      </c>
      <c r="K31" s="41" t="s">
        <v>125</v>
      </c>
      <c r="L31" s="53" t="s">
        <v>154</v>
      </c>
      <c r="M31" s="50"/>
    </row>
    <row r="32" spans="2:13" s="31" customFormat="1" ht="161.5" customHeight="1" x14ac:dyDescent="0.2">
      <c r="B32" s="34">
        <v>28</v>
      </c>
      <c r="C32" s="51" t="s">
        <v>42</v>
      </c>
      <c r="D32" s="51" t="s">
        <v>43</v>
      </c>
      <c r="E32" s="55">
        <v>7010001012532</v>
      </c>
      <c r="F32" s="44" t="s">
        <v>15</v>
      </c>
      <c r="G32" s="56">
        <v>22825000</v>
      </c>
      <c r="H32" s="57">
        <v>45156</v>
      </c>
      <c r="I32" s="57"/>
      <c r="J32" s="41" t="s">
        <v>44</v>
      </c>
      <c r="K32" s="61" t="s">
        <v>155</v>
      </c>
      <c r="L32" s="58" t="s">
        <v>45</v>
      </c>
      <c r="M32" s="59"/>
    </row>
    <row r="33" spans="1:13" s="30" customFormat="1" ht="100" customHeight="1" x14ac:dyDescent="0.2">
      <c r="A33" s="31"/>
      <c r="B33" s="34">
        <v>29</v>
      </c>
      <c r="C33" s="51" t="s">
        <v>117</v>
      </c>
      <c r="D33" s="51" t="s">
        <v>118</v>
      </c>
      <c r="E33" s="55">
        <v>6010001030403</v>
      </c>
      <c r="F33" s="44" t="s">
        <v>15</v>
      </c>
      <c r="G33" s="56">
        <v>9900000</v>
      </c>
      <c r="H33" s="57">
        <v>45260</v>
      </c>
      <c r="I33" s="57"/>
      <c r="J33" s="41" t="s">
        <v>119</v>
      </c>
      <c r="K33" s="61" t="s">
        <v>156</v>
      </c>
      <c r="L33" s="58" t="s">
        <v>120</v>
      </c>
      <c r="M33" s="60"/>
    </row>
    <row r="34" spans="1:13" ht="12" customHeight="1" thickBot="1" x14ac:dyDescent="0.25">
      <c r="B34" s="8"/>
      <c r="C34" s="10"/>
      <c r="D34" s="10"/>
      <c r="E34" s="11"/>
      <c r="F34" s="13"/>
      <c r="G34" s="16"/>
      <c r="H34" s="19"/>
      <c r="I34" s="19"/>
      <c r="J34" s="23"/>
      <c r="K34" s="23"/>
      <c r="L34" s="25"/>
      <c r="M34" s="27"/>
    </row>
    <row r="35" spans="1:13" s="5" customFormat="1" ht="30" customHeight="1" thickBot="1" x14ac:dyDescent="0.25">
      <c r="B35" s="67" t="s">
        <v>16</v>
      </c>
      <c r="C35" s="68"/>
      <c r="D35" s="68"/>
      <c r="E35" s="68"/>
      <c r="F35" s="69"/>
      <c r="G35" s="17">
        <f>SUBTOTAL(109,G28:G34)</f>
        <v>86110200</v>
      </c>
      <c r="H35" s="20"/>
      <c r="I35" s="21"/>
      <c r="J35" s="21"/>
      <c r="K35" s="21"/>
      <c r="L35" s="21"/>
      <c r="M35" s="28"/>
    </row>
  </sheetData>
  <mergeCells count="2">
    <mergeCell ref="B1:M1"/>
    <mergeCell ref="B35:F35"/>
  </mergeCells>
  <phoneticPr fontId="1"/>
  <conditionalFormatting sqref="B12:B33">
    <cfRule type="expression" dxfId="41" priority="292" stopIfTrue="1">
      <formula>AND(#REF!="小計")</formula>
    </cfRule>
    <cfRule type="expression" dxfId="40" priority="291" stopIfTrue="1">
      <formula>AND(#REF!="内訳")</formula>
    </cfRule>
  </conditionalFormatting>
  <conditionalFormatting sqref="B35">
    <cfRule type="expression" dxfId="39" priority="512" stopIfTrue="1">
      <formula>AND(#REF!="小計")</formula>
    </cfRule>
    <cfRule type="expression" dxfId="38" priority="511" stopIfTrue="1">
      <formula>AND(#REF!="内訳")</formula>
    </cfRule>
  </conditionalFormatting>
  <conditionalFormatting sqref="B5:F11">
    <cfRule type="expression" dxfId="37" priority="280" stopIfTrue="1">
      <formula>AND(#REF!="小計")</formula>
    </cfRule>
    <cfRule type="expression" dxfId="36" priority="279" stopIfTrue="1">
      <formula>AND(#REF!="内訳")</formula>
    </cfRule>
  </conditionalFormatting>
  <conditionalFormatting sqref="B34:M34">
    <cfRule type="expression" dxfId="35" priority="571" stopIfTrue="1">
      <formula>AND(#REF!="内訳")</formula>
    </cfRule>
    <cfRule type="expression" dxfId="34" priority="572" stopIfTrue="1">
      <formula>AND(#REF!="小計")</formula>
    </cfRule>
  </conditionalFormatting>
  <conditionalFormatting sqref="C29:D29 C30:F30 C31 H35">
    <cfRule type="expression" dxfId="33" priority="510" stopIfTrue="1">
      <formula>AND(#REF!="小計")</formula>
    </cfRule>
    <cfRule type="expression" dxfId="32" priority="509" stopIfTrue="1">
      <formula>AND(#REF!="内訳")</formula>
    </cfRule>
  </conditionalFormatting>
  <conditionalFormatting sqref="C12:F24">
    <cfRule type="expression" dxfId="31" priority="201" stopIfTrue="1">
      <formula>AND(#REF!="内訳")</formula>
    </cfRule>
    <cfRule type="expression" dxfId="30" priority="202" stopIfTrue="1">
      <formula>AND(#REF!="小計")</formula>
    </cfRule>
  </conditionalFormatting>
  <conditionalFormatting sqref="C25:I27">
    <cfRule type="expression" dxfId="29" priority="43" stopIfTrue="1">
      <formula>AND(#REF!="内訳")</formula>
    </cfRule>
    <cfRule type="expression" dxfId="28" priority="44" stopIfTrue="1">
      <formula>AND(#REF!="小計")</formula>
    </cfRule>
  </conditionalFormatting>
  <conditionalFormatting sqref="C28:K28">
    <cfRule type="expression" dxfId="27" priority="156" stopIfTrue="1">
      <formula>AND(#REF!="小計")</formula>
    </cfRule>
    <cfRule type="expression" dxfId="26" priority="155" stopIfTrue="1">
      <formula>AND(#REF!="内訳")</formula>
    </cfRule>
  </conditionalFormatting>
  <conditionalFormatting sqref="C32:K33">
    <cfRule type="expression" dxfId="25" priority="17" stopIfTrue="1">
      <formula>AND(#REF!="内訳")</formula>
    </cfRule>
    <cfRule type="expression" dxfId="24" priority="18" stopIfTrue="1">
      <formula>AND(#REF!="小計")</formula>
    </cfRule>
  </conditionalFormatting>
  <conditionalFormatting sqref="D27:E27">
    <cfRule type="expression" dxfId="23" priority="33" stopIfTrue="1">
      <formula>AND(#REF!="内訳")</formula>
    </cfRule>
    <cfRule type="expression" dxfId="22" priority="34" stopIfTrue="1">
      <formula>AND(#REF!="小計")</formula>
    </cfRule>
  </conditionalFormatting>
  <conditionalFormatting sqref="D31:I31">
    <cfRule type="expression" dxfId="21" priority="144" stopIfTrue="1">
      <formula>AND(#REF!="小計")</formula>
    </cfRule>
    <cfRule type="expression" dxfId="20" priority="143" stopIfTrue="1">
      <formula>AND(#REF!="内訳")</formula>
    </cfRule>
  </conditionalFormatting>
  <conditionalFormatting sqref="E29:K29">
    <cfRule type="expression" dxfId="19" priority="153" stopIfTrue="1">
      <formula>AND(#REF!="内訳")</formula>
    </cfRule>
    <cfRule type="expression" dxfId="18" priority="154" stopIfTrue="1">
      <formula>AND(#REF!="小計")</formula>
    </cfRule>
  </conditionalFormatting>
  <conditionalFormatting sqref="G35">
    <cfRule type="expression" dxfId="17" priority="505" stopIfTrue="1">
      <formula>AND(#REF!="内訳")</formula>
    </cfRule>
    <cfRule type="expression" dxfId="16" priority="506" stopIfTrue="1">
      <formula>AND(#REF!="小計")</formula>
    </cfRule>
  </conditionalFormatting>
  <conditionalFormatting sqref="G30:I30">
    <cfRule type="expression" dxfId="15" priority="150" stopIfTrue="1">
      <formula>AND(#REF!="小計")</formula>
    </cfRule>
    <cfRule type="expression" dxfId="14" priority="149" stopIfTrue="1">
      <formula>AND(#REF!="内訳")</formula>
    </cfRule>
  </conditionalFormatting>
  <conditionalFormatting sqref="G5:K24">
    <cfRule type="expression" dxfId="13" priority="2" stopIfTrue="1">
      <formula>AND(#REF!="小計")</formula>
    </cfRule>
    <cfRule type="expression" dxfId="12" priority="1" stopIfTrue="1">
      <formula>AND(#REF!="内訳")</formula>
    </cfRule>
  </conditionalFormatting>
  <conditionalFormatting sqref="G27:K27">
    <cfRule type="expression" dxfId="11" priority="40" stopIfTrue="1">
      <formula>AND(#REF!="小計")</formula>
    </cfRule>
    <cfRule type="expression" dxfId="10" priority="39" stopIfTrue="1">
      <formula>AND(#REF!="内訳")</formula>
    </cfRule>
  </conditionalFormatting>
  <conditionalFormatting sqref="I35:M35">
    <cfRule type="expression" dxfId="9" priority="507" stopIfTrue="1">
      <formula>AND(#REF!="内訳")</formula>
    </cfRule>
    <cfRule type="expression" dxfId="8" priority="508" stopIfTrue="1">
      <formula>AND(#REF!="小計")</formula>
    </cfRule>
  </conditionalFormatting>
  <conditionalFormatting sqref="J25:K27">
    <cfRule type="expression" dxfId="7" priority="30" stopIfTrue="1">
      <formula>AND(#REF!="小計")</formula>
    </cfRule>
    <cfRule type="expression" dxfId="6" priority="29" stopIfTrue="1">
      <formula>AND(#REF!="内訳")</formula>
    </cfRule>
  </conditionalFormatting>
  <conditionalFormatting sqref="J30:K31">
    <cfRule type="expression" dxfId="5" priority="148" stopIfTrue="1">
      <formula>AND(#REF!="小計")</formula>
    </cfRule>
    <cfRule type="expression" dxfId="4" priority="147" stopIfTrue="1">
      <formula>AND(#REF!="内訳")</formula>
    </cfRule>
  </conditionalFormatting>
  <conditionalFormatting sqref="L5:M33">
    <cfRule type="expression" dxfId="3" priority="48" stopIfTrue="1">
      <formula>AND(#REF!="小計")</formula>
    </cfRule>
    <cfRule type="expression" dxfId="2" priority="47" stopIfTrue="1">
      <formula>AND(#REF!="内訳")</formula>
    </cfRule>
  </conditionalFormatting>
  <conditionalFormatting sqref="M27">
    <cfRule type="expression" dxfId="1" priority="46" stopIfTrue="1">
      <formula>AND(#REF!="小計")</formula>
    </cfRule>
    <cfRule type="expression" dxfId="0" priority="45" stopIfTrue="1">
      <formula>AND(#REF!="内訳")</formula>
    </cfRule>
  </conditionalFormatting>
  <dataValidations count="2">
    <dataValidation type="list" allowBlank="1" showInputMessage="1" showErrorMessage="1" sqref="F34" xr:uid="{00000000-0002-0000-0100-000002000000}">
      <formula1>#REF!</formula1>
    </dataValidation>
    <dataValidation type="list" allowBlank="1" showInputMessage="1" showErrorMessage="1" sqref="F28:F32 F5:F17" xr:uid="{00000000-0002-0000-0100-00000A000000}"/>
  </dataValidations>
  <hyperlinks>
    <hyperlink ref="K14" r:id="rId1" xr:uid="{8785D45C-69EA-4F16-BF06-86FF35976B81}"/>
  </hyperlinks>
  <printOptions horizontalCentered="1"/>
  <pageMargins left="0.19685039370078741" right="0.19685039370078741" top="0.59055118110236227" bottom="0.19685039370078741" header="0.31496062992125984" footer="0.51181102362204722"/>
  <pageSetup paperSize="9" scale="46" fitToHeight="0" orientation="landscape" cellComments="asDisplayed" r:id="rId2"/>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空港整備勘定</vt:lpstr>
      <vt:lpstr>空港整備勘定!Print_Area</vt:lpstr>
      <vt:lpstr>空港整備勘定!Print_Titles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2021-08-26T08:39:21Z</vt:filetime>
  </property>
</Properties>
</file>