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suzuki-y2k8\Desktop\★ホームページ（勉強）\⑤公共調達の適正化（※作業方法注意。四半期ごと）\令和７年度分\20250908依頼\"/>
    </mc:Choice>
  </mc:AlternateContent>
  <xr:revisionPtr revIDLastSave="0" documentId="13_ncr:1_{B6308786-F6FF-4D89-A4E8-3AEFA7ABA3AC}" xr6:coauthVersionLast="47" xr6:coauthVersionMax="47" xr10:uidLastSave="{00000000-0000-0000-0000-000000000000}"/>
  <bookViews>
    <workbookView xWindow="-110" yWindow="-110" windowWidth="19420" windowHeight="10300" xr2:uid="{00000000-000D-0000-FFFF-FFFF00000000}"/>
  </bookViews>
  <sheets>
    <sheet name="別紙様式3（物品役務等）" sheetId="1" r:id="rId1"/>
    <sheet name="別紙様式 4（物品役務等）" sheetId="2" r:id="rId2"/>
  </sheets>
  <externalReferences>
    <externalReference r:id="rId3"/>
  </externalReferences>
  <definedNames>
    <definedName name="_xlnm._FilterDatabase" localSheetId="1" hidden="1">'別紙様式 4（物品役務等）'!$A$3:$K$146</definedName>
    <definedName name="_xlnm._FilterDatabase" localSheetId="0" hidden="1">'別紙様式3（物品役務等）'!$A$2:$J$160</definedName>
    <definedName name="_xlnm.Print_Area" localSheetId="1">'別紙様式 4（物品役務等）'!$A$1:$K$159</definedName>
    <definedName name="_xlnm.Print_Area" localSheetId="0">'別紙様式3（物品役務等）'!$A$1:$L$159</definedName>
    <definedName name="_xlnm.Print_Titles" localSheetId="1">'別紙様式 4（物品役務等）'!$3:$3</definedName>
    <definedName name="_xlnm.Print_Titles" localSheetId="0">'別紙様式3（物品役務等）'!$2:$2</definedName>
    <definedName name="一般競争入札・指名競争入札の別">'[1]選択リスト（削除不可）'!$A$2:$A$5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9" i="2" l="1"/>
  <c r="I158" i="2"/>
  <c r="I157" i="2"/>
  <c r="I156" i="2"/>
  <c r="I159" i="1"/>
  <c r="I158" i="1"/>
  <c r="I137" i="1"/>
  <c r="I134" i="1"/>
  <c r="I131" i="1"/>
  <c r="I144" i="2"/>
  <c r="I143" i="2"/>
  <c r="I142" i="2"/>
  <c r="I140" i="2"/>
  <c r="I138" i="2"/>
  <c r="I137" i="2"/>
  <c r="I136" i="2"/>
  <c r="I135" i="2"/>
  <c r="I133" i="2"/>
  <c r="I132" i="2"/>
  <c r="I131" i="2"/>
  <c r="I130" i="2"/>
  <c r="I129" i="2"/>
  <c r="I128" i="2"/>
  <c r="I127" i="2"/>
  <c r="I126" i="2"/>
  <c r="I125" i="2"/>
  <c r="I124" i="2"/>
  <c r="I123" i="2"/>
  <c r="I122" i="2"/>
  <c r="I121" i="2"/>
  <c r="I120" i="2"/>
  <c r="I111" i="2"/>
  <c r="I110" i="2"/>
  <c r="I109" i="2"/>
  <c r="I107" i="2"/>
  <c r="I105" i="2"/>
  <c r="I104" i="2"/>
  <c r="I100" i="2"/>
  <c r="I99" i="2"/>
  <c r="I94" i="2"/>
  <c r="I93" i="2"/>
  <c r="I92" i="2"/>
  <c r="I91" i="2"/>
  <c r="I90" i="2"/>
  <c r="I89"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118" i="2"/>
  <c r="I117" i="2"/>
  <c r="I115" i="2"/>
  <c r="I114" i="2"/>
  <c r="I113" i="2"/>
  <c r="I112" i="2"/>
  <c r="I116" i="2"/>
  <c r="I103" i="2"/>
  <c r="I102" i="2"/>
  <c r="I98" i="2"/>
  <c r="I88" i="2"/>
  <c r="I87" i="2"/>
  <c r="I86" i="2"/>
  <c r="I85" i="2"/>
  <c r="I84" i="2"/>
  <c r="I83" i="2"/>
  <c r="I82" i="2"/>
  <c r="I81" i="2"/>
  <c r="I97" i="2"/>
  <c r="I80" i="2"/>
  <c r="I108" i="2"/>
  <c r="I76" i="2"/>
  <c r="I75" i="2"/>
  <c r="I74" i="2"/>
  <c r="I73" i="2"/>
  <c r="I72" i="2"/>
  <c r="I96" i="2"/>
  <c r="I95" i="2"/>
  <c r="I79" i="2"/>
  <c r="I78" i="2"/>
  <c r="I77" i="2"/>
  <c r="I101" i="2"/>
  <c r="I71" i="2"/>
  <c r="I70" i="2"/>
  <c r="I69" i="2"/>
  <c r="I68" i="2"/>
  <c r="I67" i="2"/>
  <c r="I66" i="2"/>
  <c r="I65" i="2"/>
  <c r="I64" i="2"/>
  <c r="I63" i="2"/>
  <c r="I62" i="2"/>
  <c r="I61" i="2"/>
  <c r="I60" i="2"/>
  <c r="I5" i="2"/>
  <c r="I4" i="2"/>
  <c r="I99" i="1"/>
  <c r="I112"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100" i="1"/>
  <c r="I101" i="1"/>
  <c r="I102" i="1"/>
  <c r="I103" i="1"/>
  <c r="I104" i="1"/>
  <c r="I105" i="1"/>
  <c r="I106" i="1"/>
  <c r="I107" i="1"/>
  <c r="I108" i="1"/>
  <c r="I109" i="1"/>
  <c r="I110" i="1"/>
  <c r="I111" i="1"/>
  <c r="I113" i="1"/>
  <c r="I114" i="1"/>
  <c r="I115" i="1"/>
  <c r="I116" i="1"/>
  <c r="I117" i="1"/>
  <c r="I118" i="1"/>
  <c r="I119" i="1"/>
  <c r="I120" i="1"/>
  <c r="I121" i="1"/>
  <c r="I122" i="1"/>
  <c r="I160" i="1"/>
  <c r="I161" i="1"/>
  <c r="I119" i="2" l="1"/>
  <c r="I145" i="2"/>
  <c r="I146" i="2"/>
  <c r="I6" i="2"/>
  <c r="I7" i="2"/>
  <c r="I8" i="2"/>
  <c r="I3" i="1"/>
  <c r="I4" i="1" l="1"/>
  <c r="I5" i="1"/>
  <c r="I6" i="1"/>
  <c r="I7" i="1"/>
  <c r="I8" i="1"/>
  <c r="I9" i="1"/>
  <c r="I10" i="1"/>
  <c r="I11" i="1"/>
  <c r="I12" i="1"/>
  <c r="I13" i="1"/>
  <c r="I14" i="1"/>
</calcChain>
</file>

<file path=xl/sharedStrings.xml><?xml version="1.0" encoding="utf-8"?>
<sst xmlns="http://schemas.openxmlformats.org/spreadsheetml/2006/main" count="1300" uniqueCount="768">
  <si>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</si>
  <si>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</si>
  <si>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</si>
  <si>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</si>
  <si>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</si>
  <si>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</si>
  <si>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</si>
  <si>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</si>
  <si>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備考</t>
    <rPh sb="0" eb="1">
      <t>ソナエ</t>
    </rPh>
    <rPh sb="1" eb="2">
      <t>コウ</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</si>
  <si>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</si>
  <si>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</si>
  <si>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法人番号</t>
    <rPh sb="0" eb="2">
      <t>ホウジン</t>
    </rPh>
    <rPh sb="2" eb="4">
      <t>バンゴウ</t>
    </rPh>
    <phoneticPr fontId="2"/>
  </si>
  <si>
    <r>
      <t>公共調達の適正化について（平成</t>
    </r>
    <r>
      <rPr>
        <sz val="8"/>
        <rFont val="Arial"/>
        <family val="2"/>
      </rPr>
      <t>18</t>
    </r>
    <r>
      <rPr>
        <sz val="8"/>
        <rFont val="ＭＳ 明朝"/>
        <family val="1"/>
        <charset val="128"/>
      </rPr>
      <t>年</t>
    </r>
    <r>
      <rPr>
        <sz val="8"/>
        <rFont val="Arial"/>
        <family val="2"/>
      </rPr>
      <t>8</t>
    </r>
    <r>
      <rPr>
        <sz val="8"/>
        <rFont val="ＭＳ 明朝"/>
        <family val="1"/>
        <charset val="128"/>
      </rPr>
      <t>月</t>
    </r>
    <r>
      <rPr>
        <sz val="8"/>
        <rFont val="Arial"/>
        <family val="2"/>
      </rPr>
      <t>25</t>
    </r>
    <r>
      <rPr>
        <sz val="8"/>
        <rFont val="ＭＳ 明朝"/>
        <family val="1"/>
        <charset val="128"/>
      </rPr>
      <t>日付財計第</t>
    </r>
    <r>
      <rPr>
        <sz val="8"/>
        <rFont val="Arial"/>
        <family val="2"/>
      </rPr>
      <t>2017</t>
    </r>
    <r>
      <rPr>
        <sz val="8"/>
        <rFont val="ＭＳ 明朝"/>
        <family val="1"/>
        <charset val="128"/>
      </rPr>
      <t>号）に基づく随意契約に係る情報の公表（物品役務等）</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</si>
  <si>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r>
      <t>公共調達の適正化について（平成</t>
    </r>
    <r>
      <rPr>
        <sz val="8"/>
        <rFont val="Arial"/>
        <family val="2"/>
      </rPr>
      <t>18</t>
    </r>
    <r>
      <rPr>
        <sz val="8"/>
        <rFont val="ＭＳ 明朝"/>
        <family val="1"/>
        <charset val="128"/>
      </rPr>
      <t>年</t>
    </r>
    <r>
      <rPr>
        <sz val="8"/>
        <rFont val="Arial"/>
        <family val="2"/>
      </rPr>
      <t>8</t>
    </r>
    <r>
      <rPr>
        <sz val="8"/>
        <rFont val="ＭＳ 明朝"/>
        <family val="1"/>
        <charset val="128"/>
      </rPr>
      <t>月</t>
    </r>
    <r>
      <rPr>
        <sz val="8"/>
        <rFont val="Arial"/>
        <family val="2"/>
      </rPr>
      <t>25</t>
    </r>
    <r>
      <rPr>
        <sz val="8"/>
        <rFont val="ＭＳ 明朝"/>
        <family val="1"/>
        <charset val="128"/>
      </rPr>
      <t>日付財計第</t>
    </r>
    <r>
      <rPr>
        <sz val="8"/>
        <rFont val="Arial"/>
        <family val="2"/>
      </rPr>
      <t>2017</t>
    </r>
    <r>
      <rPr>
        <sz val="8"/>
        <rFont val="ＭＳ 明朝"/>
        <family val="1"/>
        <charset val="128"/>
      </rPr>
      <t>号）に基づく競争入札に係る情報の公表（物品役務等）</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</si>
  <si>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索道技術を利用した災害対応運搬技術の開発共同体
東京都新宿区津久戸町２番１号</t>
    <rPh sb="0" eb="4">
      <t>サクドウギジュツ</t>
    </rPh>
    <rPh sb="5" eb="7">
      <t>リヨウ</t>
    </rPh>
    <rPh sb="9" eb="17">
      <t>サイガイタイオウウンパンギジュツ</t>
    </rPh>
    <rPh sb="18" eb="20">
      <t>カイハツ</t>
    </rPh>
    <rPh sb="20" eb="23">
      <t>キョウドウタイ</t>
    </rPh>
    <phoneticPr fontId="7"/>
  </si>
  <si>
    <t>立命館・芝浦工業大学・東京大学・横浜国立大学・港湾空港技術研究所・アジア航測株式会社・基礎地盤コンサルタンツ株式会社・ソイルアンドロックエンジニアリング株式会社共同体
京都府京都市中京区西ノ京東栂尾町８番地</t>
    <rPh sb="0" eb="2">
      <t>トガノオ</t>
    </rPh>
    <rPh sb="2" eb="3">
      <t>チョウ</t>
    </rPh>
    <rPh sb="4" eb="6">
      <t>バンチ</t>
    </rPh>
    <rPh sb="38" eb="42">
      <t>カブシキカイシャ</t>
    </rPh>
    <rPh sb="54" eb="58">
      <t>カブシキカイシャ</t>
    </rPh>
    <rPh sb="76" eb="80">
      <t>カブシキカイシャ</t>
    </rPh>
    <phoneticPr fontId="7"/>
  </si>
  <si>
    <t>大林・名工大・レーザー総研共同体
東京都港区港南２－１５－２</t>
    <rPh sb="0" eb="2">
      <t>オオバヤシ</t>
    </rPh>
    <rPh sb="3" eb="6">
      <t>メイコウダイ</t>
    </rPh>
    <rPh sb="11" eb="13">
      <t>ソウケン</t>
    </rPh>
    <rPh sb="13" eb="16">
      <t>キョウドウタイ</t>
    </rPh>
    <rPh sb="17" eb="20">
      <t>トウキョウト</t>
    </rPh>
    <rPh sb="20" eb="22">
      <t>ミナトク</t>
    </rPh>
    <rPh sb="22" eb="24">
      <t>コウナン</t>
    </rPh>
    <phoneticPr fontId="7"/>
  </si>
  <si>
    <t>清水建設株式会社・ボッシュエンジニアリング株式会社共同体
東京都中央区京橋二丁目１６番１号</t>
    <rPh sb="0" eb="9">
      <t>シミズケンセツカブシキカイシャテン</t>
    </rPh>
    <rPh sb="21" eb="25">
      <t>カブシキカイシャ</t>
    </rPh>
    <rPh sb="25" eb="28">
      <t>キョウドウタイ</t>
    </rPh>
    <phoneticPr fontId="7"/>
  </si>
  <si>
    <t>有人宇宙システム株式会社
東京都千代田区大手町１－６－１大手町ビル</t>
    <rPh sb="0" eb="2">
      <t>ユウジン</t>
    </rPh>
    <rPh sb="2" eb="4">
      <t>ウチュウ</t>
    </rPh>
    <rPh sb="8" eb="12">
      <t>カブシキカイシャ</t>
    </rPh>
    <phoneticPr fontId="7"/>
  </si>
  <si>
    <t>株式会社技研製作所
高知県高知市布師田３９４８番地１</t>
    <rPh sb="0" eb="4">
      <t>カブシキカイシャ</t>
    </rPh>
    <rPh sb="4" eb="6">
      <t>ギケン</t>
    </rPh>
    <rPh sb="6" eb="9">
      <t>セイサクジョ</t>
    </rPh>
    <phoneticPr fontId="7"/>
  </si>
  <si>
    <t>大林・JAXA・室蘭工大・サカセ共同体
東京都港区港南二丁目１５番２号</t>
    <rPh sb="0" eb="2">
      <t>オオバヤシ</t>
    </rPh>
    <rPh sb="8" eb="12">
      <t>ムロランコウダイ</t>
    </rPh>
    <rPh sb="16" eb="19">
      <t>キョウドウタイ</t>
    </rPh>
    <phoneticPr fontId="7"/>
  </si>
  <si>
    <t>東大九大竹中JAXA共同活動
千葉県柏市柏の葉五丁目１番地５</t>
    <rPh sb="0" eb="2">
      <t>トウダイ</t>
    </rPh>
    <rPh sb="2" eb="4">
      <t>キュウダイ</t>
    </rPh>
    <rPh sb="4" eb="6">
      <t>タケナカ</t>
    </rPh>
    <rPh sb="10" eb="14">
      <t>キョウドウカツドウ</t>
    </rPh>
    <phoneticPr fontId="7"/>
  </si>
  <si>
    <t>鹿島・JAXA・芝浦工大共同体
東京都調布市飛田給二丁目１９番地１</t>
    <rPh sb="0" eb="2">
      <t>カジマ</t>
    </rPh>
    <rPh sb="8" eb="12">
      <t>シバウラコウダイ</t>
    </rPh>
    <rPh sb="12" eb="15">
      <t>キョウドウタイ</t>
    </rPh>
    <phoneticPr fontId="7"/>
  </si>
  <si>
    <t>株式会社小松製作所　開発本部先端・基盤技術センタ
神奈川県平塚市四之宮三丁目２５－１</t>
    <rPh sb="0" eb="4">
      <t>カブシキガイシャ</t>
    </rPh>
    <rPh sb="4" eb="6">
      <t>コマツ</t>
    </rPh>
    <rPh sb="6" eb="9">
      <t>セイサクジョ</t>
    </rPh>
    <rPh sb="10" eb="12">
      <t>カイハツ</t>
    </rPh>
    <rPh sb="12" eb="14">
      <t>ホンブ</t>
    </rPh>
    <rPh sb="14" eb="16">
      <t>センタン</t>
    </rPh>
    <rPh sb="17" eb="19">
      <t>キバン</t>
    </rPh>
    <rPh sb="19" eb="21">
      <t>ギジュツ</t>
    </rPh>
    <phoneticPr fontId="7"/>
  </si>
  <si>
    <t>大成建設株式会社・パナソニックアドバンストテクノロジー株式会社共同体
東京都新宿区西新宿一丁目２５番１号</t>
    <rPh sb="0" eb="2">
      <t>タイセイ</t>
    </rPh>
    <rPh sb="2" eb="4">
      <t>ケンセツ</t>
    </rPh>
    <rPh sb="4" eb="8">
      <t>カブシキカイシャ</t>
    </rPh>
    <rPh sb="27" eb="31">
      <t>カブシキカイシャ</t>
    </rPh>
    <rPh sb="31" eb="34">
      <t>キョウドウタイ</t>
    </rPh>
    <phoneticPr fontId="7"/>
  </si>
  <si>
    <t>清水建設株式会社・太陽工業株式会社・学校法人東京理科大学共同体
東京都中央区京橋二丁目１６番１号</t>
    <rPh sb="0" eb="4">
      <t>シミズケンセツ</t>
    </rPh>
    <rPh sb="4" eb="8">
      <t>カブシキカイシャ</t>
    </rPh>
    <rPh sb="9" eb="13">
      <t>タイヨウコウギョウ</t>
    </rPh>
    <rPh sb="13" eb="17">
      <t>カブシキカイシャ</t>
    </rPh>
    <rPh sb="18" eb="22">
      <t>ガッコウホウジン</t>
    </rPh>
    <rPh sb="22" eb="28">
      <t>トウキョウリカダイガク</t>
    </rPh>
    <rPh sb="28" eb="31">
      <t>キョウドウタイ</t>
    </rPh>
    <phoneticPr fontId="7"/>
  </si>
  <si>
    <t>支出負担行為担当官　千葉　信義
国土交通省大臣官房会計課
東京都千代田区霞ヶ関２－１－３</t>
    <rPh sb="0" eb="4">
      <t>シシュツフタン</t>
    </rPh>
    <rPh sb="4" eb="6">
      <t>コウイ</t>
    </rPh>
    <rPh sb="6" eb="9">
      <t>タントウカン</t>
    </rPh>
    <rPh sb="10" eb="12">
      <t>チバ</t>
    </rPh>
    <rPh sb="13" eb="15">
      <t>シンギ</t>
    </rPh>
    <rPh sb="16" eb="21">
      <t>コクドコウツウショウ</t>
    </rPh>
    <rPh sb="21" eb="25">
      <t>ダイジンカンボウ</t>
    </rPh>
    <rPh sb="25" eb="28">
      <t>カイケイカ</t>
    </rPh>
    <rPh sb="29" eb="32">
      <t>トウキョウト</t>
    </rPh>
    <rPh sb="32" eb="36">
      <t>チヨダク</t>
    </rPh>
    <rPh sb="36" eb="39">
      <t>カスミガセキ</t>
    </rPh>
    <phoneticPr fontId="2"/>
  </si>
  <si>
    <t>-</t>
    <phoneticPr fontId="2"/>
  </si>
  <si>
    <t>令和７年度コモレ四谷専用部設備保守点検業務</t>
    <rPh sb="0" eb="2">
      <t>レイワ</t>
    </rPh>
    <rPh sb="3" eb="5">
      <t>ネンド</t>
    </rPh>
    <rPh sb="8" eb="10">
      <t>ヨツヤ</t>
    </rPh>
    <rPh sb="10" eb="13">
      <t>センヨウブ</t>
    </rPh>
    <rPh sb="13" eb="15">
      <t>セツビ</t>
    </rPh>
    <rPh sb="15" eb="17">
      <t>ホシュ</t>
    </rPh>
    <rPh sb="17" eb="19">
      <t>テンケン</t>
    </rPh>
    <rPh sb="19" eb="21">
      <t>ギョウム</t>
    </rPh>
    <phoneticPr fontId="8"/>
  </si>
  <si>
    <t>三菱地所プロパティマネジメント株式会社
東京都千代田区丸の内二丁目２番３号</t>
    <rPh sb="0" eb="2">
      <t>ミツビシ</t>
    </rPh>
    <rPh sb="2" eb="4">
      <t>チショ</t>
    </rPh>
    <rPh sb="15" eb="19">
      <t>カブシキカイシャ</t>
    </rPh>
    <rPh sb="20" eb="23">
      <t>トウキョウト</t>
    </rPh>
    <rPh sb="23" eb="27">
      <t>チヨダク</t>
    </rPh>
    <rPh sb="27" eb="28">
      <t>マル</t>
    </rPh>
    <rPh sb="29" eb="30">
      <t>ウチ</t>
    </rPh>
    <rPh sb="30" eb="33">
      <t>ニチョウメ</t>
    </rPh>
    <rPh sb="34" eb="35">
      <t>バン</t>
    </rPh>
    <rPh sb="36" eb="37">
      <t>ゴウ</t>
    </rPh>
    <phoneticPr fontId="2"/>
  </si>
  <si>
    <t>国土交通政策研究所等が入居する「コモレ四谷」の施設使用細則第９条において、「コモレ四谷」で実施する専用部設備保守点検業務（専有設備の保守点検及び専有部分並びに専有使用部分の維持管理）については指定委託先と契約することを定められている。左記業者はその指定委託先であることから、左記業者以外と契約することが出来ない。
会計法第２９条の３第４項、予算決算及び会計令第１０２条の４第３項</t>
    <phoneticPr fontId="2"/>
  </si>
  <si>
    <t>証拠書類等の保管及び集配等業務（単価契約）</t>
    <rPh sb="0" eb="4">
      <t>ショウコショルイ</t>
    </rPh>
    <rPh sb="4" eb="5">
      <t>トウ</t>
    </rPh>
    <rPh sb="6" eb="8">
      <t>ホカン</t>
    </rPh>
    <rPh sb="8" eb="9">
      <t>オヨ</t>
    </rPh>
    <rPh sb="10" eb="13">
      <t>シュウハイトウ</t>
    </rPh>
    <rPh sb="13" eb="15">
      <t>ギョウム</t>
    </rPh>
    <rPh sb="16" eb="18">
      <t>タンカ</t>
    </rPh>
    <rPh sb="18" eb="20">
      <t>ケイヤク</t>
    </rPh>
    <phoneticPr fontId="8"/>
  </si>
  <si>
    <t>日本通運株式会社
東京都千代田区神田和泉町２番地</t>
    <rPh sb="0" eb="2">
      <t>ニッポン</t>
    </rPh>
    <rPh sb="2" eb="4">
      <t>ツウウン</t>
    </rPh>
    <rPh sb="4" eb="8">
      <t>カブシキカイシャ</t>
    </rPh>
    <phoneticPr fontId="8"/>
  </si>
  <si>
    <t>本業務は、水道行政移管に伴い、厚生労働省で保有していた行政文書を国土交通省で引き続き保有するため行われるものである。
移管初年度である令和６年度においては、最も安価な業者と契約すべく複数者による競争（少額であったためオープンカウンター方式による見積もり合わせ）を行い、日本通運（株）を相手方として契約を締結したところであり、当該事業者が所有する倉庫に行政文書（段ボール箱約1100箱）を保管し、年間10～20箱程度の廃棄処分・運搬（保管量を追加）を見込んでいる状況である。
翌年度分の業務発注にあたり、仮に新規事業者と契約締結する場合は現在保管している行政文書（段ボール箱約1100箱）を現保管場所から搬出し新たな保管場所に搬入する追加的な契約が必要となり非効率であること、また、「会計法精解　第六章第六節　二．随意契約による場合の範囲　⑧運送又は保管をさせるとき」において、「・・・保管については保管の場所及びその目的から特定の者に保管させる場合が多いことから随意契約によることができる。」と説明されていることから、日本通運株式会社東京支店と特命随意契約を締結することが適当である。なお、令和7年度分の発注にあたり現行事業者と新規事業者の２者から参考見積を徴取して比較し、現行事業者は現保管場所から新たな保管場所に運搬する費用が生じないため経済的であることを確認している。
予算決算及び会計令第９９条の八</t>
    <rPh sb="588" eb="593">
      <t>ヨサンケッサンオヨ</t>
    </rPh>
    <rPh sb="594" eb="597">
      <t>カイケイレイ</t>
    </rPh>
    <rPh sb="597" eb="598">
      <t>ダイ</t>
    </rPh>
    <rPh sb="600" eb="601">
      <t>ジョウ</t>
    </rPh>
    <rPh sb="602" eb="603">
      <t>ハチ</t>
    </rPh>
    <phoneticPr fontId="2"/>
  </si>
  <si>
    <t>デジタルツイン技術を活用した、月面環境に適応する建設機械実現のための研究開発</t>
    <rPh sb="7" eb="9">
      <t>ギジュツ</t>
    </rPh>
    <rPh sb="10" eb="12">
      <t>カツヨウ</t>
    </rPh>
    <rPh sb="15" eb="19">
      <t>ゲツメンカンキョウ</t>
    </rPh>
    <rPh sb="20" eb="22">
      <t>テキオウ</t>
    </rPh>
    <rPh sb="24" eb="30">
      <t>ケンセツキカイジツゲン</t>
    </rPh>
    <rPh sb="34" eb="38">
      <t>ケンキュウカイハツ</t>
    </rPh>
    <phoneticPr fontId="8"/>
  </si>
  <si>
    <t>本委託は、公共土木工事において、将来的に月面等での建設活動に発展し得ることを視野に入れ、無人建設等に資する技術の確立を目指し、技術研究開発を行うものである。
　本委託研究調査は、国土交通省が「月面等での建設活動に資する無人建設革新技術開発推進プロジェクト」で実施する技術研究開発の提案を募り、同大臣官房技術調査課に設置された学識経験者等からなる「宇宙を目指す建設革新会議」において審査された結果、対象技術として選定されたものである。
会計法第２９条の３第４項、予算決算及び会計令第１０２条の４第３項</t>
    <phoneticPr fontId="2"/>
  </si>
  <si>
    <t>月面適応のためのSLAM自動運転技術の開発</t>
    <rPh sb="0" eb="4">
      <t>ゲツメンテキオウ</t>
    </rPh>
    <rPh sb="12" eb="14">
      <t>ジドウ</t>
    </rPh>
    <rPh sb="14" eb="18">
      <t>ウンテンギジュツ</t>
    </rPh>
    <rPh sb="19" eb="21">
      <t>カイハツ</t>
    </rPh>
    <phoneticPr fontId="8"/>
  </si>
  <si>
    <t>月面の３次元地質地盤図を作成するための測量・地盤調査法</t>
    <rPh sb="0" eb="2">
      <t>ゲツメン</t>
    </rPh>
    <rPh sb="4" eb="6">
      <t>ジゲン</t>
    </rPh>
    <rPh sb="6" eb="11">
      <t>チシツジバンズ</t>
    </rPh>
    <rPh sb="12" eb="14">
      <t>サクセイ</t>
    </rPh>
    <rPh sb="19" eb="21">
      <t>ソクリョウ</t>
    </rPh>
    <rPh sb="22" eb="27">
      <t>ジバンチョウサホウ</t>
    </rPh>
    <phoneticPr fontId="8"/>
  </si>
  <si>
    <t>委託は、公共土木工事において、将来的に月面等での建設活動に発展し得ることを視野に入れ、無人建設等に資する技術の確立を目指し、技術研究開発を行うものである。
　本委託研究調査は、国土交通省が「月面等での建設活動に資する無人建設革新技術開発推進プロジェクト」で実施する技術研究開発の提案を募り、同大臣官房技術調査課に設置された学識経験者等からなる「宇宙を目指す建設革新会議」において審査された結果、対象技術として選定されたものである。
会計法第２９条の３第４項、予算決算及び会計令第１０２条の４第３項</t>
    <phoneticPr fontId="2"/>
  </si>
  <si>
    <t>策道技術を利用した災害対応運搬技術の開発</t>
    <rPh sb="0" eb="1">
      <t>サク</t>
    </rPh>
    <rPh sb="1" eb="2">
      <t>ドウ</t>
    </rPh>
    <rPh sb="2" eb="4">
      <t>ギジュツ</t>
    </rPh>
    <rPh sb="5" eb="7">
      <t>リヨウ</t>
    </rPh>
    <rPh sb="9" eb="11">
      <t>サイガイ</t>
    </rPh>
    <rPh sb="11" eb="13">
      <t>タイオウ</t>
    </rPh>
    <rPh sb="13" eb="15">
      <t>ウンパン</t>
    </rPh>
    <rPh sb="15" eb="17">
      <t>ギジュツ</t>
    </rPh>
    <rPh sb="18" eb="20">
      <t>カイハツ</t>
    </rPh>
    <phoneticPr fontId="8"/>
  </si>
  <si>
    <t>回転切削圧入の施工データを利用した、月面建設の合理的な設計施工プロセスの提案と評価</t>
    <rPh sb="0" eb="2">
      <t>カイテン</t>
    </rPh>
    <rPh sb="2" eb="6">
      <t>セッサクアツニュウ</t>
    </rPh>
    <rPh sb="7" eb="9">
      <t>セコウ</t>
    </rPh>
    <rPh sb="13" eb="15">
      <t>リヨウ</t>
    </rPh>
    <rPh sb="18" eb="22">
      <t>ゲツメンケンセツ</t>
    </rPh>
    <rPh sb="23" eb="26">
      <t>ゴウリテキ</t>
    </rPh>
    <rPh sb="27" eb="31">
      <t>セッケイセコウ</t>
    </rPh>
    <rPh sb="36" eb="38">
      <t>テイアン</t>
    </rPh>
    <rPh sb="39" eb="41">
      <t>ヒョウカ</t>
    </rPh>
    <phoneticPr fontId="8"/>
  </si>
  <si>
    <t>月資源を用いた拠点基地建設材料の製造と施工方法の技術開発</t>
    <rPh sb="0" eb="3">
      <t>ツキシゲン</t>
    </rPh>
    <rPh sb="4" eb="5">
      <t>モチ</t>
    </rPh>
    <rPh sb="7" eb="15">
      <t>キョテンキチケンセツザイリョウ</t>
    </rPh>
    <rPh sb="16" eb="18">
      <t>セイゾウ</t>
    </rPh>
    <rPh sb="19" eb="23">
      <t>セコウホウホウ</t>
    </rPh>
    <rPh sb="24" eb="28">
      <t>ギジュツカイハツ</t>
    </rPh>
    <phoneticPr fontId="8"/>
  </si>
  <si>
    <t>月面インフレータブル居住モジュールの地上実証モデル構築</t>
    <rPh sb="0" eb="2">
      <t>ゲツメン</t>
    </rPh>
    <rPh sb="10" eb="12">
      <t>キョジュウ</t>
    </rPh>
    <rPh sb="18" eb="20">
      <t>チジョウ</t>
    </rPh>
    <rPh sb="20" eb="22">
      <t>ジッショウ</t>
    </rPh>
    <rPh sb="25" eb="27">
      <t>コウチク</t>
    </rPh>
    <phoneticPr fontId="8"/>
  </si>
  <si>
    <t>トータル月面建設システムのモデル構築</t>
    <rPh sb="4" eb="8">
      <t>ゲツメンケンセツ</t>
    </rPh>
    <rPh sb="16" eb="18">
      <t>コウチク</t>
    </rPh>
    <phoneticPr fontId="8"/>
  </si>
  <si>
    <t>月の極域および縦孔での滞在開始用ベースキャンプの最少形態と展開着床機構の開発</t>
    <rPh sb="0" eb="1">
      <t>ツキ</t>
    </rPh>
    <rPh sb="2" eb="4">
      <t>キョクイキ</t>
    </rPh>
    <rPh sb="7" eb="8">
      <t>タテ</t>
    </rPh>
    <rPh sb="8" eb="9">
      <t>コウ</t>
    </rPh>
    <rPh sb="11" eb="13">
      <t>タイザイ</t>
    </rPh>
    <rPh sb="13" eb="16">
      <t>カイシヨウ</t>
    </rPh>
    <rPh sb="24" eb="26">
      <t>サイショウ</t>
    </rPh>
    <rPh sb="26" eb="28">
      <t>ケイタイ</t>
    </rPh>
    <rPh sb="29" eb="35">
      <t>テンカイチャクショウキコウ</t>
    </rPh>
    <rPh sb="36" eb="38">
      <t>カイハツ</t>
    </rPh>
    <phoneticPr fontId="8"/>
  </si>
  <si>
    <t>月面における展開構造物の要件定義及び無人設営検討の技術開発</t>
    <rPh sb="0" eb="2">
      <t>ゲツメン</t>
    </rPh>
    <rPh sb="6" eb="11">
      <t>テンカイコウゾウブツ</t>
    </rPh>
    <rPh sb="12" eb="16">
      <t>ヨウケンテイギ</t>
    </rPh>
    <rPh sb="16" eb="17">
      <t>オヨ</t>
    </rPh>
    <rPh sb="18" eb="22">
      <t>ムジンセツエイ</t>
    </rPh>
    <rPh sb="22" eb="24">
      <t>ケントウ</t>
    </rPh>
    <rPh sb="25" eb="29">
      <t>ギジュツカイハツ</t>
    </rPh>
    <phoneticPr fontId="8"/>
  </si>
  <si>
    <t>自律施工のための環境認識基盤システムの開発及び自律施工の実証</t>
    <rPh sb="0" eb="2">
      <t>ジリツ</t>
    </rPh>
    <rPh sb="2" eb="4">
      <t>セコウ</t>
    </rPh>
    <rPh sb="8" eb="14">
      <t>カンキョウニンシキキバン</t>
    </rPh>
    <rPh sb="19" eb="21">
      <t>カイハツ</t>
    </rPh>
    <rPh sb="21" eb="22">
      <t>オヨ</t>
    </rPh>
    <rPh sb="23" eb="27">
      <t>ジリツセコウ</t>
    </rPh>
    <rPh sb="28" eb="30">
      <t>ジッショウ</t>
    </rPh>
    <phoneticPr fontId="8"/>
  </si>
  <si>
    <t>建設環境に適応する自律遠隔施工技術の開発一次世代施工システムの宇宙適用</t>
    <rPh sb="0" eb="4">
      <t>ケンセツカンキョウ</t>
    </rPh>
    <rPh sb="5" eb="7">
      <t>テキオウ</t>
    </rPh>
    <rPh sb="9" eb="11">
      <t>ジリツ</t>
    </rPh>
    <rPh sb="11" eb="13">
      <t>エンカク</t>
    </rPh>
    <rPh sb="13" eb="15">
      <t>セコウ</t>
    </rPh>
    <rPh sb="15" eb="17">
      <t>ギジュツ</t>
    </rPh>
    <rPh sb="18" eb="20">
      <t>カイハツ</t>
    </rPh>
    <rPh sb="20" eb="21">
      <t>イチ</t>
    </rPh>
    <rPh sb="21" eb="24">
      <t>ジセダイ</t>
    </rPh>
    <rPh sb="24" eb="26">
      <t>セコウ</t>
    </rPh>
    <rPh sb="31" eb="33">
      <t>ウチュウ</t>
    </rPh>
    <rPh sb="33" eb="35">
      <t>テキヨウ</t>
    </rPh>
    <phoneticPr fontId="8"/>
  </si>
  <si>
    <t>令和7年度「専門課程　カウンセラー基礎研修」及び「専門課程　カウンセラー能力向上研修」</t>
    <rPh sb="0" eb="2">
      <t>レイワ</t>
    </rPh>
    <rPh sb="3" eb="5">
      <t>ネンド</t>
    </rPh>
    <rPh sb="6" eb="10">
      <t>センモンカテイ</t>
    </rPh>
    <rPh sb="17" eb="21">
      <t>キソケンシュウ</t>
    </rPh>
    <rPh sb="22" eb="23">
      <t>オヨ</t>
    </rPh>
    <rPh sb="25" eb="29">
      <t>センモンカテイ</t>
    </rPh>
    <rPh sb="36" eb="42">
      <t>ノウリョクコウジョウケンシュウ</t>
    </rPh>
    <phoneticPr fontId="8"/>
  </si>
  <si>
    <t>支出負担行為担当官代理　黒須　卓
国土交通省大臣官房会計課
東京都千代田区霞ヶ関２－１－３</t>
    <rPh sb="0" eb="4">
      <t>シシュツフタン</t>
    </rPh>
    <rPh sb="4" eb="6">
      <t>コウイ</t>
    </rPh>
    <rPh sb="6" eb="9">
      <t>タントウカン</t>
    </rPh>
    <rPh sb="9" eb="11">
      <t>ダイリ</t>
    </rPh>
    <rPh sb="12" eb="14">
      <t>クロス</t>
    </rPh>
    <rPh sb="15" eb="16">
      <t>タク</t>
    </rPh>
    <rPh sb="17" eb="22">
      <t>コクドコウツウショウ</t>
    </rPh>
    <rPh sb="22" eb="26">
      <t>ダイジンカンボウ</t>
    </rPh>
    <rPh sb="26" eb="29">
      <t>カイケイカ</t>
    </rPh>
    <rPh sb="30" eb="33">
      <t>トウキョウト</t>
    </rPh>
    <rPh sb="33" eb="37">
      <t>チヨダク</t>
    </rPh>
    <rPh sb="37" eb="40">
      <t>カスミガセキ</t>
    </rPh>
    <phoneticPr fontId="2"/>
  </si>
  <si>
    <t>（株）フィスメック
東京都千代田区内神田２丁目１５番９号</t>
    <rPh sb="1" eb="2">
      <t>カブ</t>
    </rPh>
    <phoneticPr fontId="8"/>
  </si>
  <si>
    <t>会計法第２９条の３第４項、予算決算及び会計令第１０２条の４第３項</t>
    <phoneticPr fontId="2"/>
  </si>
  <si>
    <t>スマート照明灯に関する技術検討業務</t>
    <rPh sb="4" eb="7">
      <t>ショウメイトウ</t>
    </rPh>
    <rPh sb="8" eb="9">
      <t>カン</t>
    </rPh>
    <rPh sb="11" eb="17">
      <t>ギジュツケントウギョウム</t>
    </rPh>
    <phoneticPr fontId="8"/>
  </si>
  <si>
    <t>株式会社三菱総合研究所
東京都千代田区永田町２丁目１０番３号</t>
    <rPh sb="0" eb="4">
      <t>カブシキガイシャ</t>
    </rPh>
    <rPh sb="4" eb="6">
      <t>ミツビシ</t>
    </rPh>
    <rPh sb="6" eb="8">
      <t>ソウゴウ</t>
    </rPh>
    <rPh sb="8" eb="11">
      <t>ケンキュウジョ</t>
    </rPh>
    <phoneticPr fontId="8"/>
  </si>
  <si>
    <t>国土交通省では、道路や管理施設、公園等において、多くの数の照明灯を整備・運用しており、その維持管理の効率化・省人化が喫緊の課題となっている。
近年、照明灯の制御技術や通信技術の開発が進展しており、現地の道路交通環境に応じた調光制御や通信を活用した遠隔制御が可能となるなど、照明灯がスマート化しつつある。
本業務は、適切な明るさを確保しつつ、更なる省エネ化や維持管理のコスト低減・省人化を推進するため、スマート照明灯に関する技術検討を行い、実証実験を実施するものである。
上記に沿った優秀な企画を調達するため、企画競争を採用するものである。
上記の企画競争に基づいて審査した結果、株式会社三菱総合研究所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2"/>
  </si>
  <si>
    <t>国土交通省におけるデータ連携基盤の構築に関する調査・検討業務</t>
  </si>
  <si>
    <t>一般社団法人社会基盤情報流通推進協議会
東京都渋谷区代々木１丁目１０－５代々木伊藤ローヤルコーポ３０４</t>
    <rPh sb="0" eb="6">
      <t>イッパンシャダンホウジン</t>
    </rPh>
    <rPh sb="6" eb="10">
      <t>シャカイキバン</t>
    </rPh>
    <rPh sb="10" eb="19">
      <t>ジョウホウリュウツウスイシンキョウギカイ</t>
    </rPh>
    <phoneticPr fontId="8"/>
  </si>
  <si>
    <t>本業務は、国土交通省が保有するデータと民間等のデータについて、横断的活用に資するデータ連携基盤となるデータプラットフォームを整備するため、調査・検討・進捗管理等を行うことを目的とするものである。
本業務を遂行するにあたっては、産学官連携によるイノベーションの創出のため、最新のデータ連携基盤の構築に関する技術やあらゆる機関のデータ連携基盤の構築状況を踏まえて、各種データの横断的活用に資するデータ連携基盤の構築方法についての検討が重要である。そのため、本業務の受注者は、データ連携基盤の要件定義を満たすシステムの設計、構築等に精通しているとともに、国土交通省が保有するデータと他機関が保有するデータ、またそれらの連携方法に関する技術・知見を有している必要がある。
このため、本業務では上記に沿った優秀な企画を調達するため、企画競争を採用するものである。
上記の企画競争に基づいて審査した結果、一般社団法人社会基盤情報流通推進協議会の企画提案書は具体的で実現可能な企画提案として、大臣官房技術調査課企画競争等実施委員会において特定された。
会計法第２９条の３第４項、予算決算及び会計令第１０２条の４第３項</t>
    <phoneticPr fontId="2"/>
  </si>
  <si>
    <t>令和７年度　３次元データ活用・共有による生産性向上のための調査検討業務</t>
    <rPh sb="0" eb="2">
      <t>レイワ</t>
    </rPh>
    <rPh sb="3" eb="5">
      <t>ネンド</t>
    </rPh>
    <rPh sb="7" eb="9">
      <t>ジゲン</t>
    </rPh>
    <rPh sb="12" eb="14">
      <t>カツヨウ</t>
    </rPh>
    <rPh sb="15" eb="17">
      <t>キョウユウ</t>
    </rPh>
    <rPh sb="20" eb="25">
      <t>セイサンセイコウジョウ</t>
    </rPh>
    <rPh sb="29" eb="35">
      <t>チョウサケントウギョウム</t>
    </rPh>
    <phoneticPr fontId="8"/>
  </si>
  <si>
    <t>令和７年度　３次元データ活用・共有による生産性向上のための調査検討業務日本建設情報総合センター・建設技術研究所・building SMART Japan共同提案体
東京都港区赤坂５丁目２番２０号</t>
    <rPh sb="35" eb="39">
      <t>ニホンケンセツ</t>
    </rPh>
    <rPh sb="39" eb="41">
      <t>ジョウホウ</t>
    </rPh>
    <rPh sb="41" eb="43">
      <t>ソウゴウ</t>
    </rPh>
    <rPh sb="48" eb="52">
      <t>ケンセツギジュツ</t>
    </rPh>
    <rPh sb="52" eb="55">
      <t>ケンキュウジョ</t>
    </rPh>
    <rPh sb="76" eb="81">
      <t>キョウドウテイアンタイ</t>
    </rPh>
    <phoneticPr fontId="8"/>
  </si>
  <si>
    <t>本業務は、土木事業において３次元データを活用・共有することにより、計画・調査、設計から施工、維持管理までの建設生産・管理システムにおける生産性向上を目指し、BIM/CIM（Building/ Construction Information Modeling, Management）の更なる推進のために国内事例の収集・分析、海外動向の調査等を踏まえ基準要領等の改訂に関する調査検討を行うものである。
本業務を遂行するにあたっては、BIM/CIMに関して調査・検討を行う知識、能力及び技術力を有することが必要である。このため、上記に沿った優秀な企画を調達するため、企画競争を採用するものである。
上記の企画競争に基づいて審査した結果、令和７年度　３次元データ活用・共有による生産性向上のための調査検討業務日本建設情報総合センター・建設技術研究所・building SMART Japan共同提案体の企画提案書は具体的で実現可能な企画提案として、大臣官房技術調査課企画競争等実施委員会において特定された。
会計法第２９条の３第４項、予算決算及び会計令第１０２条の４第３項</t>
    <phoneticPr fontId="2"/>
  </si>
  <si>
    <t>令和７年度　交通機関共通の将来交通需要推計手法検討等業務</t>
    <rPh sb="0" eb="2">
      <t>レイワ</t>
    </rPh>
    <rPh sb="3" eb="5">
      <t>ネンド</t>
    </rPh>
    <rPh sb="6" eb="12">
      <t>コウツウキカンキョウツウ</t>
    </rPh>
    <rPh sb="13" eb="21">
      <t>ショウライコウツウジュヨウスイケイ</t>
    </rPh>
    <rPh sb="21" eb="26">
      <t>シュホウケントウトウ</t>
    </rPh>
    <rPh sb="26" eb="28">
      <t>ギョウム</t>
    </rPh>
    <phoneticPr fontId="8"/>
  </si>
  <si>
    <t>令和７年度　交通機関共通の将来交通需要推計手法検討等業務計量計画研究所・三菱総合研究所共同提案体
東京都文京区後楽１丁目４番１４号後楽森ビル１２階</t>
    <rPh sb="28" eb="35">
      <t>ケイリョウケイカクケンキュウジョ</t>
    </rPh>
    <rPh sb="36" eb="40">
      <t>ミツビシソウゴウ</t>
    </rPh>
    <rPh sb="40" eb="43">
      <t>ケンキュウジョ</t>
    </rPh>
    <rPh sb="43" eb="48">
      <t>キョウドウテイアンタイ</t>
    </rPh>
    <phoneticPr fontId="8"/>
  </si>
  <si>
    <t>本業務は、事業評価の前提となっている将来交通需要推計について信頼性、透明性を確保するため、近年の社会情勢の変化を踏まえつつ、今後の将来交通需要推計の方向性等に向けた検討を行うものである。
本業務を遂行するにあたっては、最新の交通実態や社会経済動向等を踏まえ現行の交通需要推計手法の課題等について検討するために、将来交通需要推計手法のモデル構造や統計データに精通しているとともに、モデル構築・改良に関する技術・知見を有している必要がある。
このため、本業務では上記に沿った優秀な企画を調達するため、企画競争を採用するものである。
上記の企画競争に基づいて審査した結果、令和７年度 交通機関共通の将来交通需要推計手法検討等業務 計量計画研究所・三菱総合研究所共同提案体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2"/>
  </si>
  <si>
    <t>令和７年度　インフラDXの各種課題に関する調査・広報業務</t>
    <rPh sb="0" eb="2">
      <t>レイワ</t>
    </rPh>
    <rPh sb="3" eb="5">
      <t>ネンド</t>
    </rPh>
    <rPh sb="13" eb="17">
      <t>カクシュカダイ</t>
    </rPh>
    <rPh sb="18" eb="19">
      <t>カン</t>
    </rPh>
    <rPh sb="21" eb="23">
      <t>チョウサ</t>
    </rPh>
    <rPh sb="24" eb="26">
      <t>コウホウ</t>
    </rPh>
    <rPh sb="26" eb="28">
      <t>ギョウム</t>
    </rPh>
    <phoneticPr fontId="8"/>
  </si>
  <si>
    <t>本業務は、建設現場の生産性向上のために取り組んできたi-Constructionを推進するとともに、これまでのi-Constructionの取組みを踏まえてインフラ分野のDXとしてもさらに取り組みを拡大していくため、情報収集・整理、推進に向けた戦略検討および広報等を行うことを目的とするものである。
本業務を遂行するにあたっては、i-Constructionを含めたインフラ分野のDXの推進に向けた現状・課題等の整理、戦略的な広報活動を実施するために幅広い知識と能力、技術力が必要とされる。
このため、本業務では上記に沿った優秀な企画を調達するため、企画競争を採用するものである。
上記の企画競争に基づいて審査した結果、株式会社　三菱総合研究所の企画提案書は、妥当な企画提案として、企画競争有識者委員会における専門的、技術的な見地を踏まえ、大臣官房技術調査課企画競争等実施委員会において特定された。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2"/>
  </si>
  <si>
    <t>宇宙を目指す建設革新会議支援等業務</t>
  </si>
  <si>
    <t>一般社団法人日本建設機械施工協会
東京都港区芝公園３丁目５番８号機械振興会館内</t>
    <rPh sb="0" eb="6">
      <t>イッパンシャダンホウジン</t>
    </rPh>
    <rPh sb="6" eb="8">
      <t>ニホン</t>
    </rPh>
    <rPh sb="8" eb="10">
      <t>ケンセツ</t>
    </rPh>
    <rPh sb="10" eb="12">
      <t>キカイ</t>
    </rPh>
    <rPh sb="12" eb="16">
      <t>セコウキョウカイ</t>
    </rPh>
    <phoneticPr fontId="8"/>
  </si>
  <si>
    <t>国土交通省では、災害対応や建設現場の省人化等のための建設自動化等の技術について、将来的に月面開発等の宇宙開発に発展しうることを視野に入れ、地上の建設事業における展開を考慮し、優先度の高い技術研究開発を推進することを目的とした「宇宙無人建設革新技術開発」（以下、「本事業」という。）を実施している。本事業では「宇宙を目指す建設革新会議」（以下、「会議」という。）及び下部組織としてＷＧを設置・運営するとともに、会議で選定された者に技術研究開発を委託している。
本業務は、国土交通省が設置した会議等の円滑な運営に資することを目的として、会議等の運営支援や事務局業務の一部を行うものである。
本業務の実施にあたっては、「建設自動化等革新技術開発推進事業に係る支援業務」など本業務に必要な広範で深い知識や経験を必要とする。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　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</si>
  <si>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宇宙無人建設革新技術開発の推進に向けた検討等業務</t>
    <rPh sb="0" eb="6">
      <t>ウチュウムジンケンセツ</t>
    </rPh>
    <rPh sb="6" eb="10">
      <t>カクシンギジュツ</t>
    </rPh>
    <phoneticPr fontId="8"/>
  </si>
  <si>
    <t>一般財団法人先端建設技術センター
東京都文京区大塚２丁目１５番６号</t>
    <rPh sb="0" eb="6">
      <t>イッパンザイダンホウジン</t>
    </rPh>
    <rPh sb="6" eb="8">
      <t>センタン</t>
    </rPh>
    <rPh sb="8" eb="10">
      <t>ケンセツ</t>
    </rPh>
    <rPh sb="10" eb="12">
      <t>ギジュツ</t>
    </rPh>
    <phoneticPr fontId="8"/>
  </si>
  <si>
    <t>国土交通省では、災害対応や建設現場の省人化等のための建設自動化等の技術について、将来的に月面開発等の宇宙開発に発展しうることを視野に入れ、地上の建設事業における展開を考慮し、優先度の高い技術研究開発を推進することを目的とした「宇宙無人建設革新技術開発」（以下、「本事業」という。）を実施している。本事業では「宇宙を目指す建設革新会議」（以下、「会議」という。）及び下部組織としてＷＧを設置・運営するとともに、会議で選定された者（以下、「実施者」という。）に技術研究開発を委託している。
本業務は、国土交通省と文部科学省で実施している本事業（１２テーマ）について、研究開発推進及び技術開発成果の評価に資することを目的として、テーマ間の連携や共通課題等の検討及び成果の現場実証支援等を行うものである。
本業務の実施にあたっては、「無人施工および情報化施工に関する業務」など本業務に必要な広範で深い知識や経験を必要とする。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本業務に関して複数の者に企画提案書等の提出を求め、提出された企画提案書の内容について審査を行う企画競争方式により契約手続きを進めた結果、２者からの応募があった。
提出された者の企画提案書について「業務実施体制」、「実施方針・実施フロー・工程表」及び「特定テーマに対する企画提案」を審査した結果、「一般財団法人　先端建設技術センター」は適切な業務遂行が可能であると判断し、大臣官房技術調査課企画競争委員会において認められたため、特定したものである。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</si>
  <si>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令和７年度　マスプロダクツ型排水ポンプ設備（高出力型）現場実証業務</t>
    <rPh sb="0" eb="2">
      <t>レイワ</t>
    </rPh>
    <rPh sb="3" eb="5">
      <t>ネンド</t>
    </rPh>
    <rPh sb="13" eb="14">
      <t>ガタ</t>
    </rPh>
    <rPh sb="14" eb="16">
      <t>ハイスイ</t>
    </rPh>
    <rPh sb="19" eb="21">
      <t>セツビ</t>
    </rPh>
    <rPh sb="22" eb="26">
      <t>コウシュツリョクガタ</t>
    </rPh>
    <rPh sb="27" eb="29">
      <t>ゲンバ</t>
    </rPh>
    <rPh sb="29" eb="31">
      <t>ジッショウ</t>
    </rPh>
    <rPh sb="31" eb="33">
      <t>ギョウム</t>
    </rPh>
    <phoneticPr fontId="8"/>
  </si>
  <si>
    <t>一般社団法人河川ポンプ施設技術協会
東京都港区赤坂２丁目２２番１５号</t>
    <rPh sb="0" eb="6">
      <t>イッパンシャダンホウジン</t>
    </rPh>
    <rPh sb="6" eb="8">
      <t>カセン</t>
    </rPh>
    <rPh sb="11" eb="17">
      <t>シセツギジュツキョウカイ</t>
    </rPh>
    <phoneticPr fontId="8"/>
  </si>
  <si>
    <t>国土交通省では、河川機械設備機能損失時のリダンダンシー確保や、設備の老朽化に伴い急増する更新等の諸課題を背景に、経済性・操作性・維持管理性の向上を目的とし、従来発想の個別設計・一品生産品から、部品の規格化・量産品の活用へと転換をはかる「マスプロダクツ型排水ポンプ」の開発検証を行っている。
本業務は、マスプロダクツ型排水ポンプ（高出力型）の操作性、維持管理性、交換保全性の検証を目的とした現場実証を実施するものである。
本業務の実施にあたっては、「河川用機械設備の維持管理効率化検討業務」など本業務に必要な広範で深い知識や経験を必要とする。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河川ポンプ施設技術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</si>
  <si>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令和７年度　建設施工におけるDXを活用した人間拡張技術導入に関する検討業務</t>
    <rPh sb="0" eb="2">
      <t>レイワ</t>
    </rPh>
    <rPh sb="3" eb="5">
      <t>ネンド</t>
    </rPh>
    <rPh sb="6" eb="10">
      <t>ケンセツセコウ</t>
    </rPh>
    <rPh sb="17" eb="19">
      <t>カツヨウ</t>
    </rPh>
    <rPh sb="21" eb="23">
      <t>ニンゲン</t>
    </rPh>
    <rPh sb="23" eb="25">
      <t>カクチョウ</t>
    </rPh>
    <rPh sb="25" eb="27">
      <t>ギジュツ</t>
    </rPh>
    <rPh sb="27" eb="29">
      <t>ドウニュウ</t>
    </rPh>
    <rPh sb="30" eb="31">
      <t>カン</t>
    </rPh>
    <rPh sb="33" eb="37">
      <t>ケントウギョウム</t>
    </rPh>
    <phoneticPr fontId="8"/>
  </si>
  <si>
    <t>本業務は、インフラ分野において、今後深刻な人手不足が進むことが懸念され、新規入職者の確保が課題の一つとなっている。国土交通省ではＤＸを活用し、働きやすい環境の構築を目指し、その実現に向け取り組んでいるところである。 
本業務は、建設技能者への作業支援のため人間拡張技術の現場導入に向けて、視覚拡張技術等の調査検討、並びに国土交通省が設置する有識者ワーキンググループ等の運営補助を行うものである。
業務の実施にあたっては、「建設施工における人間拡張技術導入に関する調査業務」など本業務に必要な広範で深い知識や経験を必要とする。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財団法人先端建設技術センター」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</si>
  <si>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河川ポンプ設備の革新的更新技術調査・検討業務</t>
    <rPh sb="0" eb="2">
      <t>カセン</t>
    </rPh>
    <rPh sb="5" eb="7">
      <t>セツビ</t>
    </rPh>
    <rPh sb="8" eb="11">
      <t>カクシンテキ</t>
    </rPh>
    <rPh sb="11" eb="15">
      <t>コウシンギジュツ</t>
    </rPh>
    <rPh sb="15" eb="17">
      <t>チョウサ</t>
    </rPh>
    <rPh sb="18" eb="22">
      <t>ケントウギョウム</t>
    </rPh>
    <phoneticPr fontId="8"/>
  </si>
  <si>
    <t>国土交通省では、河川機械設備機能損失時のリダンダンシー確保や、設備の老朽化に伴い急増する更新等の諸課題を背景に、経済性・操作性・維持管理性の向上を目的とし、従来発想の個別設計・一品生産品から、部品の規格化・量産品の活用へと転換をはかる革新的な更新技術の開発検証を行っている。
本業務は、河川ポンプ設備の革新的技術導入のため、量産品を活用した革新的技術導入に向けた調査及び検討を実施するものである。
本業務の実施にあたっては、「河川機械設備の総合信頼性向上に関する調査・検討業務」など本業務に必要な広範で深い知識や経験を必要とする。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河川ポンプ施設技術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</si>
  <si>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電気通信施設におけるリモートメンテナンス次世代環境検討業務（運用）</t>
    <rPh sb="0" eb="6">
      <t>デンキツウシンシセツ</t>
    </rPh>
    <rPh sb="20" eb="29">
      <t>ジセダイカンキョウケントウギョウム</t>
    </rPh>
    <rPh sb="30" eb="32">
      <t>ウンヨウ</t>
    </rPh>
    <phoneticPr fontId="8"/>
  </si>
  <si>
    <t>日本工営エナジーソリューションズ株式会社
東京都千代田区麹町５丁目４番地</t>
    <rPh sb="0" eb="4">
      <t>ニホンコウエイ</t>
    </rPh>
    <rPh sb="16" eb="20">
      <t>カブシキガイシャ</t>
    </rPh>
    <phoneticPr fontId="8"/>
  </si>
  <si>
    <t>国土交通省では、河川道路等を管理するために、無線通信・電源・情報処理設備等の電気通信設備の維持管理を行っている。 
電気通信施設は、山頂や離島といった遠方に設置されているものも多く、障害への対応に多大な時間を要する上、中には悪天候の際には到着することも困難となり対応が不可能となる施設も存在している。 
本業務は過年度業務を踏まえ、複数の無線中継所での実証及びリモートメンテナンスの運用方法を検証する。
このため、上記に沿った優秀な企画を調達するため、企画競争を採用するものである。
上記の企画競争に基づいて審査した結果、日本工営エナジーソリューションズ株式会社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2"/>
  </si>
  <si>
    <t>令和７年度　国土交通分野における技術開発政策に関する調査検討業務</t>
    <rPh sb="0" eb="2">
      <t>レイワ</t>
    </rPh>
    <rPh sb="3" eb="5">
      <t>ネンド</t>
    </rPh>
    <rPh sb="6" eb="12">
      <t>コクドコウツウブンヤ</t>
    </rPh>
    <rPh sb="16" eb="22">
      <t>ギジュツカイハツセイサク</t>
    </rPh>
    <rPh sb="23" eb="24">
      <t>カン</t>
    </rPh>
    <rPh sb="26" eb="32">
      <t>チョウサケントウギョウム</t>
    </rPh>
    <phoneticPr fontId="8"/>
  </si>
  <si>
    <t>一般財団法人国土技術研究センター
東京都港区虎ノ門３丁目１２番１号ニッセイ虎ノ門ビル</t>
    <rPh sb="0" eb="6">
      <t>イッパンザイダンホウジン</t>
    </rPh>
    <rPh sb="6" eb="12">
      <t>コクドギジュツケンキュウ</t>
    </rPh>
    <phoneticPr fontId="8"/>
  </si>
  <si>
    <t>本業務は、第６期国土交通省技術基本計画の策定に向けた検討を行うとともに、関係する分野における各種技術開発政策等に関する調査を行うほか、技術研究開発に関する委員会の運営等を支援する業務である。
本業務を遂行するにあたっては、次期技術宇基本計画策定に向けた検討を進めるための、国土交通行政並びに技術開発政策に関する動向などの幅広い知見が必要である。また、国土交通分野に関する国内外の技術研究開発・技術政策に関する調査を行った上で基礎資料を作成する能力、
技術力を有することが必要である。
このため、上記に沿った優秀な企画を調達するため、企画競争を採用するものである。
上記の企画競争に基づいて審査した結果、一般財団法人国土技術研究センター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2"/>
  </si>
  <si>
    <t>建設機械施工管理技術検定試験の効率化検討業務</t>
    <rPh sb="0" eb="14">
      <t>ケンセツキカイセコウカンリギジュツケンテイシケン</t>
    </rPh>
    <rPh sb="15" eb="22">
      <t>コウリツカケントウギョウム</t>
    </rPh>
    <phoneticPr fontId="8"/>
  </si>
  <si>
    <t>建設機械施工管理技術検定試験の効率化検討業務共同印刷・日本建設機械施工協会共同提案体
東京都文京区小石川４丁目１４番１２号</t>
    <rPh sb="0" eb="14">
      <t>ケンセツキカイセコウカンリギジュツケンテイシケン</t>
    </rPh>
    <rPh sb="15" eb="18">
      <t>コウリツカ</t>
    </rPh>
    <rPh sb="18" eb="22">
      <t>ケントウギョウム</t>
    </rPh>
    <rPh sb="22" eb="26">
      <t>キョウドウインサツ</t>
    </rPh>
    <rPh sb="27" eb="35">
      <t>ニホンケンセツキカイセコウ</t>
    </rPh>
    <rPh sb="35" eb="42">
      <t>キョウカイキョウドウテイアンタイ</t>
    </rPh>
    <phoneticPr fontId="8"/>
  </si>
  <si>
    <t>本業務は、建設機械施工管理技術検定における試験事務の合理化と行政サービスの向上を目的に、受検申込みシステムの構築等を行うものである。
本業務の実施にあたっては、「建設機械施工管理技術検定への理解および受検申込みシステムの本番稼働に向けた構築に関する知識」など本業務に必要な広範で深い知識や経験を必要とする。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建設機械施工管理技術検定試験の効率化検討業務共同印刷・日本建設機械施工協会共同提案体」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</si>
  <si>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令和７年度　公共工事における発注関係事務の改善に関する方策検討業務</t>
    <rPh sb="0" eb="2">
      <t>レイワ</t>
    </rPh>
    <rPh sb="3" eb="5">
      <t>ネンド</t>
    </rPh>
    <rPh sb="6" eb="10">
      <t>コウキョウコウジ</t>
    </rPh>
    <rPh sb="14" eb="20">
      <t>ハッチュウカンケイジム</t>
    </rPh>
    <rPh sb="21" eb="23">
      <t>カイゼン</t>
    </rPh>
    <rPh sb="24" eb="25">
      <t>カン</t>
    </rPh>
    <rPh sb="27" eb="33">
      <t>ホウサクケントウギョウム</t>
    </rPh>
    <phoneticPr fontId="8"/>
  </si>
  <si>
    <t>インフラ整備の担い手であり、地域の守り手でもある建設業及び建設関連業が、その役割を果たし続けられるよう、令和6 年6 月に公共工事品確法が改正され、同法に基づき策定されている「発注関係事務の運用に関する指針」も令和7 年2
月に改正された。これらを受け、令和6 年度に開催された「発注者責任を果たすための今後の建設生産・管理システムのあり方に関する懇談会」（以下、「発注者懇談会」という）等においても、今後の公共工事の建設生産・管理システムの各断面における改善方策について検討されてきたところである。
本業務は、それらの検討状況等を踏まえ、公共工事における発注関係事務の改善に向け、企業や技術者の適正な評価のあり方等に関する検討、公共工事の発注関係事務の現状分析、適切な工期設定及び積算基準に関する検討、建設生産・管理システムにおけるデータマネジメントの方策検討等を行うことを目的とする。
本業務を遂行するにあたっては、建設業及び建設関連業が果たす役割や上記の検討部会での議論等を踏まえた上で、公共工事における発注関係事務の改善に関する方策を提案するにあたり的確かつ効率的な分析手法等の知見を有していることが必要である。このため、上記に沿った優秀な企画を調達するため、企画競争を採用するものである。
上記の企画競争に基づいて審査した結果、一般財団法人国土技術研究センターの企画提案書が、具体的で実現可能な企画提案として、大臣官房技術調査課企画競争等実施委員会において特定された。
会計法第２９条の３第４項、予算決算及び会計令第１０２条の４第３項</t>
    <phoneticPr fontId="2"/>
  </si>
  <si>
    <t>コンクリートの低炭素化・脱炭素化技術の導入促進に関する調査検討業務</t>
    <rPh sb="7" eb="10">
      <t>テイタンソ</t>
    </rPh>
    <rPh sb="10" eb="11">
      <t>カ</t>
    </rPh>
    <rPh sb="12" eb="18">
      <t>ダツタンソカギジュツ</t>
    </rPh>
    <rPh sb="19" eb="23">
      <t>ドウニュウソクシン</t>
    </rPh>
    <rPh sb="24" eb="25">
      <t>カン</t>
    </rPh>
    <rPh sb="27" eb="29">
      <t>チョウサ</t>
    </rPh>
    <rPh sb="29" eb="33">
      <t>ケントウギョウム</t>
    </rPh>
    <phoneticPr fontId="8"/>
  </si>
  <si>
    <t>本業務は、建設現場における脱炭素化のために、主要材料であるコンクリートの低炭素化・脱炭素化に向けた技術の調査、導入に向けた検討等を行う業務である。
本業務を遂行するにあたっては、国土交通省発注工事で採用する費用対効果の基準の設定等、低炭素化・脱炭素化技術を用いたコンクリートの活用・普及のための方策を提示するため、環境や脱炭素に係る総合的な知見や公共工事等に関する深い理解、これらに基づいた具体的かつ妥
当性のある提案が求められる。
このため、上記に沿った優秀な企画を調達するため、企画競争を採用するものである。
上記の企画競争に基づいて審査した結果、一般財団法人国土技術研究センター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2"/>
  </si>
  <si>
    <t>令和７年度　コンクリート工の省力化・効率化に係る検討業務</t>
    <rPh sb="0" eb="2">
      <t>レイワ</t>
    </rPh>
    <rPh sb="3" eb="5">
      <t>ネンド</t>
    </rPh>
    <rPh sb="12" eb="13">
      <t>コウ</t>
    </rPh>
    <rPh sb="14" eb="15">
      <t>ショウ</t>
    </rPh>
    <rPh sb="15" eb="16">
      <t>チカラ</t>
    </rPh>
    <rPh sb="16" eb="17">
      <t>カ</t>
    </rPh>
    <rPh sb="18" eb="21">
      <t>コウリツカ</t>
    </rPh>
    <rPh sb="22" eb="23">
      <t>カカ</t>
    </rPh>
    <rPh sb="24" eb="28">
      <t>ケントウギョウム</t>
    </rPh>
    <phoneticPr fontId="8"/>
  </si>
  <si>
    <t>本業務は、プレキャスト工法をはじめとする建設現場の効率化に向けた技術の活用及び普及を図るため、必要となる各種規定のあり方等について検討するものである。また、一連の事業区間や全国事業を想定した全体最適の観点から、コンクリート工の規格の標準化ついて検討を行うこととしている。
本業務を遂行するにあたっては、建設現場におけるコンクリート工の効率化及び規格の標準化に関する検討等を行うための知識と能力、技術力を有することが必要である。
このため、上記に沿った優秀な企画を調達することを目的とし、企画競争を採用するものである。
上記の企画競争に基づいて審査した結果、一般財団法人国土技術研究センター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2"/>
  </si>
  <si>
    <t>令和７年度　技術者資格登録に関する検討業務</t>
    <rPh sb="0" eb="2">
      <t>レイワ</t>
    </rPh>
    <rPh sb="3" eb="5">
      <t>ネンド</t>
    </rPh>
    <rPh sb="6" eb="13">
      <t>ギジュツシャシカクトウロク</t>
    </rPh>
    <rPh sb="14" eb="15">
      <t>カン</t>
    </rPh>
    <rPh sb="17" eb="21">
      <t>ケントウギョウム</t>
    </rPh>
    <phoneticPr fontId="8"/>
  </si>
  <si>
    <t>本業務は、公共工事に関する調査・設計等の品質確保を目的として、「公共工事に関する調査及び設計等の品質確保に資する技術者資格登録規程（平成26年国土交通省告示第1107号。以下「技術者資格登録規程」という。）」に基づく申請書類の審査の支援を行うとともに、登録資格制度の業務品質等への効果について検証を行うものである。
本業務を遂行するにあたっては、技術者の評価・活用を効果的に行う上での着眼点及び具体的な検討方法が必要である。このため、優秀な企画を調達するため、企画競争を採用するものである。
上記の企画競争に基づいて審査した結果、企画競争有識者委員会における専門的な見地も踏まえ、一般財団法人国土技術研究センターの企画提案書が総合的に最も優れた企画提案として、大臣官房技術調査課企画競争等実施委員会において特定された。
会計法第２９条の３第４項、予算決算及び会計令第１０２条の４第３項</t>
    <phoneticPr fontId="2"/>
  </si>
  <si>
    <t>令和７年度　新技術情報提供システム改良検討業務</t>
    <rPh sb="0" eb="2">
      <t>レイワ</t>
    </rPh>
    <rPh sb="3" eb="5">
      <t>ネンド</t>
    </rPh>
    <rPh sb="6" eb="13">
      <t>シンギジュツジョウホウテイキョウ</t>
    </rPh>
    <rPh sb="17" eb="23">
      <t>カイリョウケントウギョウム</t>
    </rPh>
    <phoneticPr fontId="8"/>
  </si>
  <si>
    <t>令和７年度新技術情報提供システム改良検討業務先端建設技術センター・日本工営共同提案体
東京都文京区大塚２丁目１５番６号</t>
    <rPh sb="22" eb="28">
      <t>センタンケンセツギジュツ</t>
    </rPh>
    <rPh sb="33" eb="37">
      <t>ニホンコウエイ</t>
    </rPh>
    <rPh sb="37" eb="42">
      <t>キョウドウテイアンタイ</t>
    </rPh>
    <phoneticPr fontId="8"/>
  </si>
  <si>
    <t>現在運用している「公共工事等における新技術活用スキーム」は、多種多様な建設分野等に関する技術が登録されている「新技術情報提供システム」（以下「NETIS 」という。）をその中心としている。
本業務は、公共工事における新技術活用の活性化を図るため、現行のテーマ設定型（技術公募）が抱える課題を整理し、技術比較表が自動作成されるようにNETIS の効率的かつ効果的な改良検討及びシステム改良を行う。
本業務を遂行するにあたっては、テーマ設定型（技術公募）を活用する上での課題について、受発注者それぞれの立場から正確に整理・分析する能力が求められるほか、NETIS に関する幅広い知識と技術力を有する必要がある。
このため、本業務では上記に沿った優秀な企画を調達するため、企画競争を採用するものである。
上記の企画競争に基づいて審査した結果、先端建設技術センター・日本工営共同提案体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2"/>
  </si>
  <si>
    <t>令和７年度　設計段階における新技術比較検討の調査・分析業務</t>
    <rPh sb="0" eb="2">
      <t>レイワ</t>
    </rPh>
    <rPh sb="3" eb="5">
      <t>ネンド</t>
    </rPh>
    <rPh sb="6" eb="10">
      <t>セッケイダンカイ</t>
    </rPh>
    <rPh sb="14" eb="21">
      <t>シンギジュツヒカクケントウ</t>
    </rPh>
    <rPh sb="22" eb="24">
      <t>チョウサ</t>
    </rPh>
    <rPh sb="25" eb="29">
      <t>ブンセキギョウム</t>
    </rPh>
    <phoneticPr fontId="8"/>
  </si>
  <si>
    <t>現在、国土交通省では有用な新技術の活用を促進するため、「公共工事等における新技術活用スキーム」（以下「新技術活用スキーム」という。）に取り組んでいる。
本業務は、国土交通省 直轄工事で実施されている設計業務から、新技術の比較検討結果の抽出・整理を実施し、過年度に作成されたデータベースの更新・改良を行う業務である。また、とりまとめたデータベースから新技術の比較検討における課題を整理し、今後の対応案をとりまとめる。最終的に、過年度業務にて作成された設計段階における新技術活用検討手順書及び、新技術活用促進施策案の修正・更新を行うものとする。
本業務を遂行するにあたっては、新技術活用スキームを活用する上での課題について、受発注者それぞれの立場から正確に整理・分析する能力が求められるほか、新技術活用に関する幅広い知識と技術力を有する必要がある。
このため、本業務では上記に沿った優秀な企画を調達するため、企画競争を採用するものである。
上記の企画競争に基づいて審査した結果、一般財団法人 先端建設技術センターの企画提案書は、妥当な企画提案として、企画競争有識者委員会における専門的、技術的な見地を踏まえ、大臣官房技術調査課企画競争等実施委員会において特定された。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2"/>
  </si>
  <si>
    <t>令和７年度　新技術活用促進に関する調査検討業務</t>
    <rPh sb="0" eb="2">
      <t>レイワ</t>
    </rPh>
    <rPh sb="3" eb="5">
      <t>ネンド</t>
    </rPh>
    <rPh sb="6" eb="9">
      <t>シンギジュツ</t>
    </rPh>
    <rPh sb="9" eb="13">
      <t>カツヨウソクシン</t>
    </rPh>
    <rPh sb="14" eb="15">
      <t>カン</t>
    </rPh>
    <rPh sb="17" eb="19">
      <t>チョウサ</t>
    </rPh>
    <rPh sb="19" eb="23">
      <t>ケントウギョウム</t>
    </rPh>
    <phoneticPr fontId="8"/>
  </si>
  <si>
    <t>現在運用している「公共工事等における新技術活用スキーム」（以下「新技術活用スキーム」という。）運用に伴う種々の課題を解決するため、新技術活用スキームの改正をこれまでに数回行ったが、社会状況の変化や技術開発の進展、技術へのニーズの変化は早く、新技術活用スキームへの一層の期待の高まりを受けて、新技術活用スキームのあり方を検討する必要がある。
本業務は、新技術活用スキームの運用支援及び運用状況に関する情報収集・整理を行うとともに、運用時の課題等について改善策を検討するほか、関連会議の運営支援を行うものとする。
本業務を遂行するにあたっては、新技術活用スキームを活用する上での課題について、受発注者それぞれの立場から正確に整理・分析する能力が求められるほか、新技術活用に関する幅広い知識と技術力を有する必要がある。
このため、本業務では上記に沿った優秀な企画を調達するため、企画競争を採用するものである。
上記の企画競争に基づいて審査した結果、一般財団法人 先端建設技術センターの企画提案書は、妥当な企画提案として、企画競争有識者委員会における専門的、技術的な見地を踏まえ、大臣官房技術調査課企画競争等実施委員会において特定された。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2"/>
  </si>
  <si>
    <t>令和７年度　監督支援システムを活用した監督・検査に関わる作業の省力化・高度化に関する検討業務</t>
    <rPh sb="0" eb="2">
      <t>レイワ</t>
    </rPh>
    <rPh sb="3" eb="5">
      <t>ネンド</t>
    </rPh>
    <rPh sb="6" eb="8">
      <t>カントク</t>
    </rPh>
    <rPh sb="8" eb="10">
      <t>シエン</t>
    </rPh>
    <rPh sb="15" eb="17">
      <t>カツヨウ</t>
    </rPh>
    <rPh sb="19" eb="21">
      <t>カントク</t>
    </rPh>
    <rPh sb="22" eb="24">
      <t>ケンサ</t>
    </rPh>
    <rPh sb="25" eb="26">
      <t>カカ</t>
    </rPh>
    <rPh sb="28" eb="30">
      <t>サギョウ</t>
    </rPh>
    <rPh sb="31" eb="32">
      <t>ショウ</t>
    </rPh>
    <rPh sb="32" eb="33">
      <t>チカラ</t>
    </rPh>
    <rPh sb="33" eb="34">
      <t>カ</t>
    </rPh>
    <rPh sb="35" eb="37">
      <t>コウド</t>
    </rPh>
    <rPh sb="37" eb="38">
      <t>カ</t>
    </rPh>
    <rPh sb="39" eb="40">
      <t>カン</t>
    </rPh>
    <rPh sb="42" eb="44">
      <t>ケントウ</t>
    </rPh>
    <rPh sb="44" eb="46">
      <t>ギョウム</t>
    </rPh>
    <phoneticPr fontId="8"/>
  </si>
  <si>
    <t>令和７年度　監督支援システムを活用した監督・検査に関わる作業の省力化・高度化に関する検討業務　日本建設情報総合センター・パシフィックコンサルタンツ共同提案体
東京都港区赤坂５丁目２番２０号</t>
    <rPh sb="0" eb="2">
      <t>レイワ</t>
    </rPh>
    <rPh sb="3" eb="5">
      <t>ネンド</t>
    </rPh>
    <rPh sb="6" eb="10">
      <t>カントクシエン</t>
    </rPh>
    <rPh sb="15" eb="17">
      <t>カツヨウ</t>
    </rPh>
    <rPh sb="19" eb="21">
      <t>カントク</t>
    </rPh>
    <rPh sb="22" eb="24">
      <t>ケンサ</t>
    </rPh>
    <rPh sb="25" eb="26">
      <t>カカ</t>
    </rPh>
    <rPh sb="28" eb="30">
      <t>サギョウ</t>
    </rPh>
    <rPh sb="31" eb="33">
      <t>ショウリキ</t>
    </rPh>
    <rPh sb="33" eb="34">
      <t>カ</t>
    </rPh>
    <rPh sb="35" eb="38">
      <t>コウドカ</t>
    </rPh>
    <rPh sb="39" eb="40">
      <t>カン</t>
    </rPh>
    <rPh sb="42" eb="46">
      <t>ケントウギョウム</t>
    </rPh>
    <rPh sb="47" eb="55">
      <t>ニホンケンセツジョウホウソウゴウ</t>
    </rPh>
    <rPh sb="73" eb="78">
      <t>キョウドウテイアンタイ</t>
    </rPh>
    <phoneticPr fontId="8"/>
  </si>
  <si>
    <t>本業務は、建設現場における省力化及び効率化に資する情報共有システムをはじめとする建設現場に関連したシステム類のうち、協調領域である監督支援システムの構築について検討するものである。
本業務を遂行するにあたっては、情報共有システムをはじめとする建設現場のシステム類に精通しており、十分な知識と能力、技術力を有することが必要である。
このため、上記に沿った優秀な企画を調達することを目的とし、企画競争を採用するものである。
上記の企画競争に基づいて審査した結果、一般財団法人日本建設情報総合センター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2"/>
  </si>
  <si>
    <t>ＡＩ等デジタル技術を活用した河川機械設備の維持管理高度化に関する検討業務</t>
    <rPh sb="2" eb="3">
      <t>トウ</t>
    </rPh>
    <rPh sb="7" eb="9">
      <t>ギジュツ</t>
    </rPh>
    <rPh sb="10" eb="12">
      <t>カツヨウ</t>
    </rPh>
    <rPh sb="14" eb="20">
      <t>カセンキカイセツビ</t>
    </rPh>
    <rPh sb="21" eb="28">
      <t>イジカンリコウドカ</t>
    </rPh>
    <rPh sb="29" eb="30">
      <t>カン</t>
    </rPh>
    <rPh sb="32" eb="36">
      <t>ケントウギョウム</t>
    </rPh>
    <phoneticPr fontId="8"/>
  </si>
  <si>
    <t>本業務は、状態監視システムの開発を効率化・加速化するために構築する協議会等の設立及び運営補助及び状態監視システムを直轄排水機場に導入する際のネットワーク構築に関する検討を行うものである。本業務の実施にあたっては、「施設の維持管理に関してＡＩの活用の検討を行った業務」など本業務の履行を行ううえで広範で深い知識や経験が必要である。
そのため、複数の者に企画提案書等の提出を求め、提出された企画提案書の内容について審査を行う企画競争方式により契約手続きを進めた結果、１者からの応募があった。
提出された者の企画提案書について「業務実施体制」、「実施方針・実施フロー・工程表」及び「特定テーマに対する企画提案」を審査した結果、「株式会社 三菱総合研究所」は適切な業務遂行が可能であると判断し、大臣官房技術調査課企画競争委員会において認められたため、特定したものである。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</si>
  <si>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令和７年度　国土交通省職員におけるデジタル人材育成業務</t>
  </si>
  <si>
    <t>株式会社D４ｃアカデミー
東京都中央区日本橋小舟町８番地６号</t>
    <rPh sb="0" eb="4">
      <t>カブシキガイシャ</t>
    </rPh>
    <phoneticPr fontId="8"/>
  </si>
  <si>
    <t>本業務は、インフラ分野におけるDXのさらなる展開など、国土交通政策の立案や実務にデジタル技術を取り入れるとともに、業務上で実践的に活用できるようにするため、昨今の技術動向等も踏まえ、国土交通省若手職員を対象とした、デジタル人材育成プログラムを検討・実施することを目的とする。
本業務を遂行するにあたっては、最新のデジタル技術の現状把握に加えて、国土交通政策の立案へのデジタル技術活用を実践できる人材育成の観点で検討を行うことが重要である。そのため、本業務の受注者は、最新のデジタル技術へ精通するとともに、国土交通政策の立案へのデジタル技術活用を実践できる人材育成に関する知見を有している必要がある。
このため、上記に沿った優秀な企画を調達するため、企画競争を採用するものである。
上記の企画競争に基づいて審査した結果、株式会社D4cアカデミーの企画提案書は的確性と実現性に優れた企画提案として、大臣官房技術調査課企画競争等実施委員会において特定された。
会計法第２９条の３第４項、予算決算及び会計令第１０２条の４第３項</t>
    <phoneticPr fontId="2"/>
  </si>
  <si>
    <t>令和７年度　公共工事における環境物品等の調達に関する資料作成業務</t>
  </si>
  <si>
    <t xml:space="preserve">
国土交通省は、公共工事において積極的に環境負荷低減に資する製品・サービス等の調達を推進するとともに、グリーン購入法に基づく「環境物品等の調達の推進に関する基本方針」に定める「特定調達品目」及びその「判断基準」について、毎年度、特定調達品目等の開発・普及の状況、科学的知見の充実等に応じて品目の追加等を行っている。
本業務は、土木分野の提案品目（特定調達品目の追加、見直し等を行う際の検討の参考とするため一般から募集し、実際に提案のあった品目）に関する整理及び評価結果一覧表の作成、調達実績に関する集計作業を行うとともに、特定調達品目の更なる拡大に向けた方策を検討等するものである。
業務遂行に当たっては本業務に必要な知識や具体的な検討が行える技術力を有することが重要であることから、業務目的に沿った優秀な企画を調達するため、企画競争を適用している。
上記の企画競争に基づいて審査した結果、一般財団法人先端建設技術センターの企画提案書は、妥当な企画提案として、企画競争有識者委員会における専門的、技術的な知見を踏まえ、大臣官房技術調査課企画競争等実施委員会において特定された。
会計法第２９条の３第４項、予算決算及び会計令第１０２条の４第３項</t>
    <phoneticPr fontId="2"/>
  </si>
  <si>
    <t>令和７年度　有用な新技術における基準類整備に関する検討業務</t>
  </si>
  <si>
    <t>一般財団法人経済調査会
東京都港区新橋６丁目１７番１５号</t>
    <rPh sb="0" eb="2">
      <t>イッパン</t>
    </rPh>
    <rPh sb="2" eb="4">
      <t>ザイダン</t>
    </rPh>
    <rPh sb="4" eb="6">
      <t>ホウジン</t>
    </rPh>
    <rPh sb="6" eb="8">
      <t>ケイザイ</t>
    </rPh>
    <rPh sb="8" eb="11">
      <t>チョウサカイ</t>
    </rPh>
    <rPh sb="12" eb="15">
      <t>トウキョウト</t>
    </rPh>
    <rPh sb="15" eb="17">
      <t>ミナトク</t>
    </rPh>
    <rPh sb="17" eb="19">
      <t>シンバシ</t>
    </rPh>
    <rPh sb="20" eb="22">
      <t>チョウメ</t>
    </rPh>
    <rPh sb="24" eb="25">
      <t>バン</t>
    </rPh>
    <rPh sb="27" eb="28">
      <t>ゴウ</t>
    </rPh>
    <phoneticPr fontId="8"/>
  </si>
  <si>
    <t>本業務は、新技術の活用促進を図ることを目的とし、有用な新技術に関する積算基準類（積算基準・特記仕様書記載例・施工管理基準）について整備を行うものある。
本業務の実施にあたっては、「新技術の活用促進を目的とした有用な新技術に関する積算基準類を整備する」ために広範囲で深い知識や経験を必要とする。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提出された者の企画提案書について「業務実施体制」、「実施方針・実施フロー・工程表」及び「特定テーマに対する企画提案」を審査した結果、「一般財団法人 経済調査会」は適切な業務遂行が可能であると判断し、大臣官房技術調査課企画競争委員会において認められたため、特定したものである。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</si>
  <si>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令和７年度　建設現場における電動化に係る調査・検討業務</t>
  </si>
  <si>
    <t>本業務は、建設現場における建設機械施工の電動化による脱炭素化の推進を目的とし、技術開発動向を踏まえGX建設機械の認定制度における電費基準値の設定に向けた調査・検討を行うものである。
本業務の実施にあたっては、「電動建機におけるエネルギー消費」など本業務に必要な広範で深い知識や経験を必要とする。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</si>
  <si>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令和７年度　建設現場における環境対策に係る調査・検討業務</t>
  </si>
  <si>
    <t>本業務は、直轄事業における環境対策の推進を目的として、直轄事業における建設機械に係る環境対策の実態の調査・検討業務を行うものである。
本業務の実施にあたっては、「建設機械に係る環境技術の開発状況、市場動向の調査」など本業務に必要な広範で深い知識や経験を必要とする。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　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</si>
  <si>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建設施工における低炭素技術活用に係る調査・検討業務</t>
  </si>
  <si>
    <t>本業務は、建設施工における脱炭素化を目指し、地球温暖化対策に資する技術や建設施工における低炭素技術の調査および実現場での効果的な活用のための整理検討並びに手引きの作成を行うものである。
本業務の実施にあたっては、「建設現場における地球温暖化対策に資する施工方法や技術」など本業務に必要な広範で深い知識や経験を必要とする。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　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</si>
  <si>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建設機械施工における省人化技術の普及に向けた調査・検討業務</t>
  </si>
  <si>
    <t>本業務は、建設現場の担い手不足や生産性向上への対応において期待されている建設機械施工の自動化・遠隔化技術・ICT 施工StageⅡ等の建設現場の省人化技術について、普及促進に向けた実施工現場等における調査・検証及び試行の補助を行うものである。
本業務の実施にあたっては、「建設機械施工の自動化・遠隔化技術」など本業務に必要な広範で深い知識や経験を必要とする。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本業務に関して複数の者に企画提案書等の提出を求め、提出された企画提案書の内容について審査を行う企画競争方式により契約手続きを進めた結果、２者からの応募があった。
提出された者の企画提案書について「業務実施体制」、「実施方針・実施フロー・工程表」及び「特定テーマに対する企画提案」を審査した結果、「一般社団法人 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</si>
  <si>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令和７年度　自動化・遠隔化技術の導入に関する検討業務</t>
  </si>
  <si>
    <t>令和７年度　自動化・遠隔化技術の導入に関する検討業務　日本建設機械施工協会・先端建設技術センター共同提案体
東京都港区芝公園３丁目５番８号機械振興会館内</t>
    <rPh sb="0" eb="2">
      <t>レイワ</t>
    </rPh>
    <rPh sb="3" eb="5">
      <t>ネンド</t>
    </rPh>
    <rPh sb="6" eb="9">
      <t>ジドウカ</t>
    </rPh>
    <rPh sb="10" eb="13">
      <t>エンカクカ</t>
    </rPh>
    <rPh sb="13" eb="15">
      <t>ギジュツ</t>
    </rPh>
    <rPh sb="16" eb="18">
      <t>ドウニュウ</t>
    </rPh>
    <rPh sb="19" eb="20">
      <t>カン</t>
    </rPh>
    <rPh sb="22" eb="26">
      <t>ケントウギョウム</t>
    </rPh>
    <rPh sb="27" eb="31">
      <t>ニホンケンセツ</t>
    </rPh>
    <rPh sb="31" eb="33">
      <t>キカイ</t>
    </rPh>
    <rPh sb="33" eb="35">
      <t>セコウ</t>
    </rPh>
    <rPh sb="35" eb="37">
      <t>キョウカイ</t>
    </rPh>
    <rPh sb="38" eb="44">
      <t>センタンケンセツギジュツ</t>
    </rPh>
    <rPh sb="48" eb="53">
      <t>キョウドウテイアンタイ</t>
    </rPh>
    <phoneticPr fontId="8"/>
  </si>
  <si>
    <t>本業務は、建設現場の担い手不足への対応において期待されている建設機械施工の自動化・遠隔化技術の早期社会実装を目指して国土交通省が設置した「建設機械施工の自動化・自律化協議会」（以下、「協議会」という）の運営補助を行うとともに、技術基準類の検討に必要となる基礎的な情報の収集および技術基準類の作成補助を行うものである。
本業務の実施にあたっては、「自動・遠隔施工技術」など本業務に必要な広範で深い知識や経験を必要とする。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提出された者の企画提案書について「予定管理技術者の経験および能力」、「実施方針・実施フロー・工程表その他」及び「特定テーマに対する企画提案」を審査した結果、「令和７年度 自動化・遠隔化技術の導入に関する検討業務 日本建設機械施工協会・先端建設技術センター共同提案体」は適切な業務遂行が可能であると判断し、大臣官房技術調査課企画競争委員会において認められたため、特定したものである。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</si>
  <si>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令和７年度　ICT施工の普及支援に関する検討業務</t>
  </si>
  <si>
    <t>本業務は、中小建設業者におけるＩＣＴ施工の普及促進に向けて、ＩＣＴ施工に関する指導や助言ができる地域における人材を育成するための取組及び更なるＩＣＴ施工の普及に向けた取組についての方策の検討を実施するものである。
本業務の実施にあたっては、「更なるＩＣＴ施工の普及に向けた取組についての方策の検討」など本業務に必要な広範囲で深い知識や経験を必要とする。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</si>
  <si>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令和７年度　施工データを活用した建設現場の最適化検討業務</t>
  </si>
  <si>
    <t>本業務は、建設現場における建設機械の位置情報や稼働状況、施工履歴など様々な情報（施工データ）をリアルタイムに集約し活用することにより、工事現場全体の最適化を図れることを目的に、試行工事を通じた技術の検証、活用効果についてとりまとめを行うとともに、直轄工事で今後普及を進めるための要領案の作成を行うものである。
本業務の実施にあたっては、「直轄工事で今後普及を進めるための要領案の作成」など本業務に必要な広範囲で深い知識や経験を必要とする。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</si>
  <si>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令和７年度　新技術情報提供システムの技術比較機能高度化検討業務</t>
    <rPh sb="29" eb="31">
      <t>ギョウム</t>
    </rPh>
    <phoneticPr fontId="8"/>
  </si>
  <si>
    <t>令和７年度新技術情報提供システムの技術比較機能高度化検討業務　先端建設技術センター・日本工営共同提案体
東京都文京区大塚２丁目１５番６号</t>
    <rPh sb="0" eb="2">
      <t>レイワ</t>
    </rPh>
    <rPh sb="3" eb="5">
      <t>ネンド</t>
    </rPh>
    <rPh sb="5" eb="12">
      <t>シンギジュツジョウホウテイキョウ</t>
    </rPh>
    <rPh sb="17" eb="23">
      <t>ギジュツヒカクキノウ</t>
    </rPh>
    <rPh sb="23" eb="26">
      <t>コウドカ</t>
    </rPh>
    <rPh sb="26" eb="30">
      <t>ケントウギョウム</t>
    </rPh>
    <rPh sb="31" eb="33">
      <t>センタン</t>
    </rPh>
    <rPh sb="33" eb="35">
      <t>ケンセツ</t>
    </rPh>
    <rPh sb="35" eb="37">
      <t>ギジュツ</t>
    </rPh>
    <rPh sb="42" eb="46">
      <t>ニホンコウエイ</t>
    </rPh>
    <rPh sb="46" eb="51">
      <t>キョウドウテイアンタイ</t>
    </rPh>
    <phoneticPr fontId="8"/>
  </si>
  <si>
    <t>本業務は、新技術の検索機能向上を目的に、国土交通省でシステム保守管理している「新技術情報提供システム（NETIS）」について、生成AIを用いて検索される技術の比較機能改良の実装を行うものである。また、生成AI技術の現状を調査し、NETISにおける有用な活用方法を検討するものとする。なお、現在運用しているNETISデータベースの構造を十分把握し業務を実施するものとする。
本業務の実施にあたっては、「生成AIを用いて検索される技術の比較機能改良の実装」など本業務に必要な広範囲で深い知識や経験を必要とする。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</si>
  <si>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DXネットワーク等のセキュリティ検討業務</t>
  </si>
  <si>
    <t>日本工営株式会社
東京都千代田区麹町５丁目４番地</t>
    <rPh sb="0" eb="4">
      <t>ニホンコウエイ</t>
    </rPh>
    <rPh sb="4" eb="8">
      <t>カブシキガイシャ</t>
    </rPh>
    <phoneticPr fontId="8"/>
  </si>
  <si>
    <t>近年、重要インフラを所管する企業等がサイバー攻撃の被害を受け社会的な問題となっている。
国土交通省においても、自営光ファイバを用いたインフラＤＸネットワーク（ＤＸ－ＮＷ）、防災ネットワーク（防災ＮＷ）及び防災システムを整備・運用しており、サイバー攻撃を受けた場合には、河川・道路の維持管理や防災業務に影響を及ぼすこととなる。
本業務は、ＤＸ－ＮＷ及び防災ＮＷのサイバーセキュリティの強化に向けた検討を行う。
このため、上記に沿った優秀な企画を調達するため、企画競争を採用するものである。
上記の企画競争に基づいて審査した結果、日本工営株式会社　東京支店が、具体的かつ実現可能な企画提案を行ったとして、企画競争有識者委員会における専門的、技術的な知見を踏まえ、大臣官房技術調査課企画競争有識者委員会において特定された。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2"/>
  </si>
  <si>
    <t>若者、子育て世代及び女性のモビリティニーズとそれらを満たすモビリティ政策に関する調査研究業務</t>
  </si>
  <si>
    <t>株式会社サンビーム
東京都千代田区神田三崎町３丁目２番８号</t>
    <rPh sb="0" eb="4">
      <t>カブシキガイシャ</t>
    </rPh>
    <phoneticPr fontId="8"/>
  </si>
  <si>
    <t>（１）本業務は、若者、子育て世代、女性等の多様な主体のモビリティーニーズを把握し、それらを満たすと考えられる、公共交通を補完する自転車、歩行等のアクティブモビリティ、利便性に優れたマイクロモビリティ等を含むモビリティ政策の動向について調査及び分析を行い、今後の交通分野における多様な主体のモビリティニーズを満たすモビリティの発展に向けた我が国政府及び企業等の中・長期的な戦略のために参考となる基礎資料を作成し、幅広く活用されることを目的とするものである。
（２）本業務の履行に当たっては、次の要件を満たすことが必要である。
○日本における人の異動について、文献調査、データ分析等を通じて若者、子育て世代又は女性の移動の観点から分析するために必要な能力及び適切な業務実施体制があること。
○国内外における若者、子育て世代又は女性のモビリティニーズを満たす、アクティブモビリティ又はマイクロモビリティを含むモビリティ政策、制度等について、文献調査、現地調査等を通じて、日本との環境の違いをふまえつつ実態把握のための必要な能力及び適切な業務実施体制があること。
○本件調査研究を進めるに当たって有益な知見を有する有識者等を選定したうえで意見聴取を行い、結果をまとめる能力があること。
（３）このため、本業務は価格による一般競争になじまず、調査内容、調査方法、業務実施体制等に関する企画提案を評価して請負者を選定する企画競争により発注することが適切であることから、その手続きを行った。企画提案書の提出を募集したところ、令和７年４月２日の公示より令和７年４月２２日までの期間において３者から企画提案書の提出があった。提出された企画提案書の内容及び令和７年４月２３日に実施したヒアリングに基づき、令和７年４月２５日に企画競争委員会において審査した結果、株式会社サンビームは、前述８２）に示す要件を満たした上で、提案内容の的アック性及び実現性等において特に優れた提案を行った者であると判断された。よって、株式会社サンビームを本業務に係る業者として特定した。
会計法第２９条の３第４項、予算決算及び会計令第１０２条の４第３項</t>
    <rPh sb="3" eb="6">
      <t>ホンギョウム</t>
    </rPh>
    <rPh sb="8" eb="10">
      <t>ワカモノ</t>
    </rPh>
    <rPh sb="11" eb="13">
      <t>コソダ</t>
    </rPh>
    <rPh sb="14" eb="16">
      <t>セダイ</t>
    </rPh>
    <rPh sb="17" eb="20">
      <t>ジョセイトウ</t>
    </rPh>
    <rPh sb="21" eb="23">
      <t>タヨウ</t>
    </rPh>
    <rPh sb="24" eb="26">
      <t>シュタイ</t>
    </rPh>
    <rPh sb="37" eb="39">
      <t>ハアク</t>
    </rPh>
    <rPh sb="45" eb="46">
      <t>ミ</t>
    </rPh>
    <rPh sb="49" eb="50">
      <t>カンガ</t>
    </rPh>
    <rPh sb="55" eb="59">
      <t>コウキョウコウツウ</t>
    </rPh>
    <rPh sb="60" eb="62">
      <t>ホカン</t>
    </rPh>
    <rPh sb="64" eb="67">
      <t>ジテンシャ</t>
    </rPh>
    <rPh sb="68" eb="70">
      <t>ホコウ</t>
    </rPh>
    <rPh sb="70" eb="71">
      <t>トウ</t>
    </rPh>
    <rPh sb="83" eb="86">
      <t>リベンセイ</t>
    </rPh>
    <rPh sb="87" eb="88">
      <t>スグ</t>
    </rPh>
    <rPh sb="99" eb="100">
      <t>トウ</t>
    </rPh>
    <rPh sb="101" eb="102">
      <t>フク</t>
    </rPh>
    <rPh sb="108" eb="110">
      <t>セイサク</t>
    </rPh>
    <rPh sb="111" eb="113">
      <t>ドウコウ</t>
    </rPh>
    <rPh sb="117" eb="119">
      <t>チョウサ</t>
    </rPh>
    <rPh sb="119" eb="120">
      <t>オヨ</t>
    </rPh>
    <rPh sb="121" eb="123">
      <t>ブンセキ</t>
    </rPh>
    <rPh sb="124" eb="125">
      <t>オコナ</t>
    </rPh>
    <rPh sb="127" eb="129">
      <t>コンゴ</t>
    </rPh>
    <rPh sb="130" eb="134">
      <t>コウツウブンヤ</t>
    </rPh>
    <rPh sb="138" eb="140">
      <t>タヨウ</t>
    </rPh>
    <rPh sb="141" eb="143">
      <t>シュタイ</t>
    </rPh>
    <rPh sb="153" eb="154">
      <t>ミ</t>
    </rPh>
    <rPh sb="162" eb="164">
      <t>ハッテン</t>
    </rPh>
    <rPh sb="165" eb="166">
      <t>ム</t>
    </rPh>
    <rPh sb="168" eb="169">
      <t>ワ</t>
    </rPh>
    <rPh sb="170" eb="174">
      <t>クニセイフオヨ</t>
    </rPh>
    <rPh sb="175" eb="178">
      <t>キギョウトウ</t>
    </rPh>
    <rPh sb="179" eb="180">
      <t>チュウ</t>
    </rPh>
    <rPh sb="181" eb="184">
      <t>チョウキテキ</t>
    </rPh>
    <rPh sb="185" eb="187">
      <t>センリャク</t>
    </rPh>
    <rPh sb="191" eb="193">
      <t>サンコウ</t>
    </rPh>
    <rPh sb="196" eb="200">
      <t>キソシリョウ</t>
    </rPh>
    <rPh sb="201" eb="203">
      <t>サクセイ</t>
    </rPh>
    <rPh sb="205" eb="207">
      <t>ハバヒロ</t>
    </rPh>
    <rPh sb="208" eb="210">
      <t>カツヨウ</t>
    </rPh>
    <rPh sb="216" eb="218">
      <t>モクテキ</t>
    </rPh>
    <rPh sb="231" eb="234">
      <t>ホンギョウム</t>
    </rPh>
    <rPh sb="235" eb="237">
      <t>リコウ</t>
    </rPh>
    <rPh sb="238" eb="239">
      <t>ア</t>
    </rPh>
    <rPh sb="244" eb="245">
      <t>ツギ</t>
    </rPh>
    <rPh sb="246" eb="248">
      <t>ヨウケン</t>
    </rPh>
    <rPh sb="249" eb="250">
      <t>ミ</t>
    </rPh>
    <rPh sb="255" eb="257">
      <t>ヒツヨウ</t>
    </rPh>
    <rPh sb="263" eb="265">
      <t>ニホン</t>
    </rPh>
    <rPh sb="269" eb="270">
      <t>ヒト</t>
    </rPh>
    <rPh sb="271" eb="273">
      <t>イドウ</t>
    </rPh>
    <rPh sb="278" eb="282">
      <t>ブンケンチョウサ</t>
    </rPh>
    <rPh sb="286" eb="289">
      <t>ブンセキトウ</t>
    </rPh>
    <rPh sb="290" eb="291">
      <t>ツウ</t>
    </rPh>
    <rPh sb="293" eb="295">
      <t>ワカモノ</t>
    </rPh>
    <rPh sb="296" eb="298">
      <t>コソダ</t>
    </rPh>
    <rPh sb="299" eb="301">
      <t>セダイ</t>
    </rPh>
    <rPh sb="301" eb="302">
      <t>マタ</t>
    </rPh>
    <rPh sb="303" eb="305">
      <t>ジョセイ</t>
    </rPh>
    <rPh sb="306" eb="308">
      <t>イドウ</t>
    </rPh>
    <rPh sb="309" eb="311">
      <t>カンテン</t>
    </rPh>
    <rPh sb="313" eb="315">
      <t>ブンセキ</t>
    </rPh>
    <rPh sb="320" eb="322">
      <t>ヒツヨウ</t>
    </rPh>
    <rPh sb="323" eb="325">
      <t>ノウリョク</t>
    </rPh>
    <rPh sb="325" eb="326">
      <t>オヨ</t>
    </rPh>
    <rPh sb="327" eb="329">
      <t>テキセツ</t>
    </rPh>
    <rPh sb="330" eb="336">
      <t>ギョウムジッシタイセイ</t>
    </rPh>
    <rPh sb="344" eb="347">
      <t>コクナイガイ</t>
    </rPh>
    <rPh sb="351" eb="353">
      <t>ワカモノ</t>
    </rPh>
    <rPh sb="354" eb="356">
      <t>コソダ</t>
    </rPh>
    <rPh sb="357" eb="359">
      <t>セダイ</t>
    </rPh>
    <rPh sb="359" eb="360">
      <t>マタ</t>
    </rPh>
    <rPh sb="361" eb="363">
      <t>ジョセイ</t>
    </rPh>
    <rPh sb="373" eb="374">
      <t>ミ</t>
    </rPh>
    <rPh sb="387" eb="388">
      <t>マタ</t>
    </rPh>
    <rPh sb="399" eb="400">
      <t>フク</t>
    </rPh>
    <rPh sb="406" eb="408">
      <t>セイサク</t>
    </rPh>
    <rPh sb="409" eb="412">
      <t>セイドトウ</t>
    </rPh>
    <rPh sb="417" eb="421">
      <t>ブンケンチョウサ</t>
    </rPh>
    <rPh sb="422" eb="426">
      <t>ゲンチチョウサ</t>
    </rPh>
    <rPh sb="426" eb="427">
      <t>トウ</t>
    </rPh>
    <rPh sb="428" eb="429">
      <t>ツウ</t>
    </rPh>
    <rPh sb="432" eb="434">
      <t>ニホン</t>
    </rPh>
    <rPh sb="436" eb="438">
      <t>カンキョウ</t>
    </rPh>
    <rPh sb="439" eb="440">
      <t>チガ</t>
    </rPh>
    <rPh sb="447" eb="451">
      <t>ジッタイハアク</t>
    </rPh>
    <rPh sb="455" eb="457">
      <t>ヒツヨウ</t>
    </rPh>
    <rPh sb="458" eb="460">
      <t>ノウリョク</t>
    </rPh>
    <rPh sb="460" eb="461">
      <t>オヨ</t>
    </rPh>
    <rPh sb="462" eb="464">
      <t>テキセツ</t>
    </rPh>
    <rPh sb="465" eb="467">
      <t>ギョウム</t>
    </rPh>
    <rPh sb="467" eb="471">
      <t>ジッシタイセイ</t>
    </rPh>
    <rPh sb="479" eb="481">
      <t>ホンケン</t>
    </rPh>
    <rPh sb="481" eb="485">
      <t>チョウサケンキュウ</t>
    </rPh>
    <rPh sb="486" eb="487">
      <t>スス</t>
    </rPh>
    <rPh sb="490" eb="491">
      <t>ア</t>
    </rPh>
    <rPh sb="494" eb="496">
      <t>ユウエキ</t>
    </rPh>
    <rPh sb="497" eb="499">
      <t>チケン</t>
    </rPh>
    <rPh sb="500" eb="501">
      <t>ユウ</t>
    </rPh>
    <rPh sb="503" eb="507">
      <t>ユウシキシャトウ</t>
    </rPh>
    <rPh sb="508" eb="510">
      <t>センテイ</t>
    </rPh>
    <rPh sb="515" eb="519">
      <t>イケンチョウシュ</t>
    </rPh>
    <rPh sb="520" eb="521">
      <t>オコナ</t>
    </rPh>
    <rPh sb="523" eb="525">
      <t>ケッカ</t>
    </rPh>
    <rPh sb="530" eb="532">
      <t>ノウリョク</t>
    </rPh>
    <rPh sb="547" eb="550">
      <t>ホンギョウム</t>
    </rPh>
    <rPh sb="551" eb="553">
      <t>カカク</t>
    </rPh>
    <rPh sb="556" eb="560">
      <t>イッパンキョウソウ</t>
    </rPh>
    <rPh sb="566" eb="570">
      <t>チョウサナイヨウ</t>
    </rPh>
    <rPh sb="571" eb="575">
      <t>チョウサホウホウ</t>
    </rPh>
    <rPh sb="576" eb="582">
      <t>ギョウムジッシタイセイ</t>
    </rPh>
    <rPh sb="582" eb="583">
      <t>トウ</t>
    </rPh>
    <rPh sb="584" eb="585">
      <t>カン</t>
    </rPh>
    <rPh sb="587" eb="591">
      <t>キカクテイアン</t>
    </rPh>
    <rPh sb="592" eb="594">
      <t>ヒョウカ</t>
    </rPh>
    <rPh sb="596" eb="599">
      <t>ウケオイシャ</t>
    </rPh>
    <rPh sb="600" eb="602">
      <t>センテイ</t>
    </rPh>
    <rPh sb="604" eb="608">
      <t>キカクキョウソウ</t>
    </rPh>
    <rPh sb="611" eb="613">
      <t>ハッチュウ</t>
    </rPh>
    <rPh sb="618" eb="620">
      <t>テキセツ</t>
    </rPh>
    <rPh sb="630" eb="632">
      <t>テツヅ</t>
    </rPh>
    <rPh sb="634" eb="635">
      <t>オコナ</t>
    </rPh>
    <rPh sb="638" eb="643">
      <t>キカクテイアンショ</t>
    </rPh>
    <rPh sb="644" eb="646">
      <t>テイシュツ</t>
    </rPh>
    <rPh sb="655" eb="657">
      <t>レイワ</t>
    </rPh>
    <rPh sb="658" eb="659">
      <t>ネン</t>
    </rPh>
    <rPh sb="660" eb="661">
      <t>ガツ</t>
    </rPh>
    <rPh sb="662" eb="663">
      <t>ニチ</t>
    </rPh>
    <rPh sb="664" eb="666">
      <t>コウジ</t>
    </rPh>
    <rPh sb="668" eb="670">
      <t>レイワ</t>
    </rPh>
    <rPh sb="671" eb="672">
      <t>ネン</t>
    </rPh>
    <rPh sb="673" eb="674">
      <t>ガツ</t>
    </rPh>
    <rPh sb="676" eb="677">
      <t>ニチ</t>
    </rPh>
    <rPh sb="680" eb="682">
      <t>キカン</t>
    </rPh>
    <rPh sb="687" eb="688">
      <t>シャ</t>
    </rPh>
    <rPh sb="690" eb="695">
      <t>キカクテイアンショ</t>
    </rPh>
    <rPh sb="696" eb="698">
      <t>テイシュツ</t>
    </rPh>
    <rPh sb="703" eb="705">
      <t>テイシュツ</t>
    </rPh>
    <rPh sb="708" eb="713">
      <t>キカクテイアンショ</t>
    </rPh>
    <rPh sb="714" eb="716">
      <t>ナイヨウ</t>
    </rPh>
    <rPh sb="716" eb="717">
      <t>オヨ</t>
    </rPh>
    <rPh sb="718" eb="720">
      <t>レイワ</t>
    </rPh>
    <rPh sb="721" eb="722">
      <t>ネン</t>
    </rPh>
    <rPh sb="723" eb="724">
      <t>ガツ</t>
    </rPh>
    <rPh sb="726" eb="727">
      <t>ニチ</t>
    </rPh>
    <rPh sb="728" eb="730">
      <t>ジッシ</t>
    </rPh>
    <rPh sb="738" eb="739">
      <t>モト</t>
    </rPh>
    <rPh sb="742" eb="744">
      <t>レイワ</t>
    </rPh>
    <rPh sb="745" eb="746">
      <t>ネン</t>
    </rPh>
    <rPh sb="747" eb="748">
      <t>ガツ</t>
    </rPh>
    <rPh sb="750" eb="751">
      <t>ニチ</t>
    </rPh>
    <rPh sb="752" eb="759">
      <t>キカクキョウソウイインカイ</t>
    </rPh>
    <rPh sb="763" eb="765">
      <t>シンサ</t>
    </rPh>
    <rPh sb="767" eb="769">
      <t>ケッカ</t>
    </rPh>
    <rPh sb="770" eb="774">
      <t>カブシキガイシャ</t>
    </rPh>
    <rPh sb="781" eb="783">
      <t>ゼンジュツ</t>
    </rPh>
    <rPh sb="787" eb="788">
      <t>シメ</t>
    </rPh>
    <rPh sb="789" eb="791">
      <t>ヨウケン</t>
    </rPh>
    <rPh sb="799" eb="803">
      <t>テイアンナイヨウ</t>
    </rPh>
    <rPh sb="804" eb="805">
      <t>テキ</t>
    </rPh>
    <rPh sb="808" eb="809">
      <t>セイ</t>
    </rPh>
    <rPh sb="809" eb="810">
      <t>オヨ</t>
    </rPh>
    <phoneticPr fontId="2"/>
  </si>
  <si>
    <t>交通分野におけるAI及びICTの技術革新とガバナンス制度に関する調査研究業務</t>
  </si>
  <si>
    <t>ワシントンコアL.C.C.
アメリカ合衆国メリーランド州ベセスダ市イーストウエスト通り４５００番地スイート７３０号</t>
    <phoneticPr fontId="2"/>
  </si>
  <si>
    <t>(1) 本業務は、各国におけるAI及びICTガバナンスの制度構築等の現状及び見通し、陸上交通分野で
のAI及びICTガバナンスの制度構築等の現状及び見通し、陸上交通分野でのAI及びICTの新技術の
検討、実証実験、社会実装の現状等技術革新の動向並びに陸上交通関係の行政機関、事業者等の
技術革新への対応及びガバナンス制度への対応の現状及び見通し等について調査及び分析を行
い、今後の交通分野におけるAI及びICTの発展に向けた我が国政府及び企業等の中長期的な戦略
のために参考となる基礎資料を作成し、幅広く活用されることを目的とするものである。
(2) 本業務の履行に当たっては、次の要件を満たすことが必要である。
○各国等におけるAI及びICTガバナンスの制度構築の現状及び見通しについて、各国等の取組を、
文献調査等を通じて収集及び整理をするために必要な能力及び適切な業務実施体制があること。
〇各国等におけるAI及びICTの技術革新の動向並びにガバナンス及び技術革新の動向に対する交通
関係の行政機関及び事業者の対応について、文献調査、現地調査等を通じて、施策等具体的な取
組について、日本との環境の違いを踏まえつつ実態を把握するために必要な能力及び適切な業務
実施体制があること。
○本件調査研究を進めるに当たって、有益な知見を有する有識者等を選定した上で意見聴取を行
い、結果をまとめる能力があること。
(3) このため、本業務は価格による一般競争になじまず、調査内容、調査方法、業務実施体制等に関
する企画提案を評価して請負者を選定する企画競争により発注することが適切であることから、
その手続を行った。企画提案書の提出を募集したところ、令和7年4月2日の公示より令和7年4月
22日までの期間において1者から企画提案書の提出があった。提出された企画提案書の内容及び
令和7年4月24日に実施したヒアリングに基づき、令和7年4月25日に企画競争委員会において審査
した結果、ワシントンコアL.L.C.は、前述(2)に示す要件を満たした上で、提案内容の的確性及
び実現性等において特に優れた提案を行った者であると判断された。よって、ワシントンコアL.
L.Cを本業務に係る業者として特定した。
会計法第２９条の３第４項、予算決算及び会計令第１０２条の４第３項</t>
    <phoneticPr fontId="2"/>
  </si>
  <si>
    <t>空陸連携及び第三国輸送を踏まえた長距離旅客輸送の動向等に関する調査研究業務</t>
  </si>
  <si>
    <t>(1) 本業務は、航空と都市間高速鉄道等の陸上公共交通との連携（以下「空陸連携」という。）
並びに空港及び航空会社における航空旅客の第三国輸送（出発地及び到着地のいずれで
もない第三国を経由する輸送をいう。）の動向等を調査及び整理することにより、国際航
空ネットワークを含む我が国の長距離旅客輸送のあり方の検討に資する基礎資料を作成
することを目的とする。
(2) 本業務の履行に当たっては、次の要件を満たすことが必要である。
○空陸連携又は第三国輸送に関する施策、取組、戦略、法制度、動向等の現状、見通し、今
後の意向等を、文献調査、インターネット調査及びヒアリング調査を通じて収集するた
めに必要な能力及び適切な業務実施体制があること。
○収集した内容を、我が国の長距離旅客輸送のあり方の検討に資するよう整理するために
必要な能力及び適切な業務実施体制があること。
○本件調査研究を進めるに当たって、有益な知見を有する有識者等を選定した上で意見聴
取を行い、結果をまとめる能力があること。
(3) このため、本業務は価格による一般競争になじまず、調査内容、調査方法、業務実施体
制等に関する企画提案を評価して請負者を選定する企画競争により発注することが適切
であることから、その手続を行った。企画提案書の提出を募集したところ、令和7年4月2
2日の公示より令和7年5月16日までの期間において4者から企画提案書の提出があった。
提出された企画提案書の内容及び令和7年5月20日に実施したヒアリングに基づき、令和
7年5月21日に企画競争委員会において審査した結果、株式会社三菱総合研究所は、前述
(2)に示す要件を満たした上で、提案内容の的確性及び実現性等において特に優れた提案
を行った者であると判断された。よって、株式会社三菱総合研究所を本業務に係る業者
として特定した。
会計法第２９条の３第４項、予算決算及び会計令第１０２条の４第３項</t>
    <phoneticPr fontId="2"/>
  </si>
  <si>
    <t>水災害に対応したまちづくりにおける住まい方に関する調査研究業務</t>
  </si>
  <si>
    <t>一般財団法人土地総合研究所
東京都港区虎ノ門１丁目１６番１７号虎の門センタービル９階</t>
    <rPh sb="0" eb="6">
      <t>イッパンザイダンホウジン</t>
    </rPh>
    <rPh sb="6" eb="13">
      <t>トチソウゴウケンキュウジョ</t>
    </rPh>
    <phoneticPr fontId="8"/>
  </si>
  <si>
    <t>（１）本業務は、水災害に対応するための特に住宅・不動建分野における民間事業者の取組や水災害が不動産取引に及ぼす影響、水災害による被災経験がある地域における居住者の属性を明らかにすることにより、水災害に対応したまちづくりにおける住まい方を検討するための基礎資料を作成することを目的とする。
（２）本業務の履行に当たっては、次の要件を満たすことが必要である。
○民間事業者による水災害に対応した住まい方のための取組や水災害リスクに対する認識等について、業界団体や民間事業者を対象にヒアリングを行うに当たって必要な能力及び適切な業務実施体制があること。
○水災害被災地域における不動産取引への影響等について、不動産事業者を対象にヒアリングを行うに当たって必要な能力及び適切な業務実施体制があること。
○GIS等を用いた分析、文献調査及び現地調査を通じて水災害被災地域における居住者属性や不動産取引状況等に関する調査を行うに当たって必要な能力及び適切な業務実施体制があること。
○本件調査研究を進めるに当たって、有益な知見を有する有識者等を選定した上で意見聴
取を行い、結果をまとめる能力があること。
（３）このため、本業務は価格による一般競争になじまず、調査内容、調査方法、業務実施体
制等に関する企画提案を評価して請負者を選定する企画競争により発注することが適切
であることから、その手続を行った。企画提案書の提出を募集したところ、令和7年4月7
日の公示より令和7年5月13日までの期間において6者から企画提案書の提出があった。
提出された企画提案書の内容及び令和7年5月15日に実施したヒアリングに基づき、令和
7年5月20日に企画競争委員会において審査した結果、一般財団法人土地総合研究所は、前述
(2)に示す要件を満たした上で、提案内容の的確性及び実現性等において特に優れた提案
を行った者であると判断された。よって、一般財団法人土地総合研究所所を本業務に係る業者
として特定した。
会計法第２９条の３第４項、予算決算及び会計令第１０２条の４第３項</t>
    <rPh sb="3" eb="6">
      <t>ホンギョウム</t>
    </rPh>
    <rPh sb="8" eb="11">
      <t>ミズサイガイ</t>
    </rPh>
    <rPh sb="12" eb="14">
      <t>タイオウ</t>
    </rPh>
    <rPh sb="19" eb="20">
      <t>トク</t>
    </rPh>
    <rPh sb="21" eb="23">
      <t>ジュウタク</t>
    </rPh>
    <rPh sb="24" eb="27">
      <t>フドウケン</t>
    </rPh>
    <rPh sb="27" eb="29">
      <t>ブンヤ</t>
    </rPh>
    <rPh sb="33" eb="38">
      <t>ミンカンジギョウシャ</t>
    </rPh>
    <rPh sb="39" eb="41">
      <t>トリクミ</t>
    </rPh>
    <rPh sb="42" eb="45">
      <t>ミズサイガイ</t>
    </rPh>
    <rPh sb="46" eb="49">
      <t>フドウサン</t>
    </rPh>
    <rPh sb="49" eb="51">
      <t>トリヒキ</t>
    </rPh>
    <rPh sb="52" eb="53">
      <t>オヨ</t>
    </rPh>
    <rPh sb="55" eb="57">
      <t>エイキョウ</t>
    </rPh>
    <rPh sb="58" eb="61">
      <t>ミズサイガイ</t>
    </rPh>
    <rPh sb="64" eb="66">
      <t>ヒサイ</t>
    </rPh>
    <rPh sb="66" eb="68">
      <t>ケイケン</t>
    </rPh>
    <rPh sb="71" eb="73">
      <t>チイキ</t>
    </rPh>
    <rPh sb="77" eb="80">
      <t>キョジュウシャ</t>
    </rPh>
    <rPh sb="81" eb="83">
      <t>ゾクセイ</t>
    </rPh>
    <rPh sb="84" eb="85">
      <t>アキ</t>
    </rPh>
    <rPh sb="96" eb="99">
      <t>ミズサイガイ</t>
    </rPh>
    <rPh sb="100" eb="102">
      <t>タイオウ</t>
    </rPh>
    <rPh sb="113" eb="114">
      <t>ス</t>
    </rPh>
    <rPh sb="116" eb="117">
      <t>カタ</t>
    </rPh>
    <rPh sb="118" eb="120">
      <t>ケントウ</t>
    </rPh>
    <rPh sb="179" eb="184">
      <t>ミンカンジギョウシャ</t>
    </rPh>
    <rPh sb="187" eb="190">
      <t>ミズサイガイ</t>
    </rPh>
    <rPh sb="191" eb="193">
      <t>タイオウ</t>
    </rPh>
    <rPh sb="195" eb="196">
      <t>ス</t>
    </rPh>
    <rPh sb="198" eb="199">
      <t>カタ</t>
    </rPh>
    <rPh sb="203" eb="205">
      <t>トリクミ</t>
    </rPh>
    <rPh sb="206" eb="209">
      <t>スイサイガイ</t>
    </rPh>
    <rPh sb="213" eb="214">
      <t>タイ</t>
    </rPh>
    <rPh sb="216" eb="218">
      <t>ニンシキ</t>
    </rPh>
    <rPh sb="218" eb="219">
      <t>トウ</t>
    </rPh>
    <rPh sb="224" eb="228">
      <t>ギョウカイダンタイ</t>
    </rPh>
    <rPh sb="229" eb="234">
      <t>ミンカンジギョウシャ</t>
    </rPh>
    <rPh sb="235" eb="237">
      <t>タイショウ</t>
    </rPh>
    <rPh sb="244" eb="245">
      <t>オコナ</t>
    </rPh>
    <rPh sb="247" eb="248">
      <t>ア</t>
    </rPh>
    <rPh sb="251" eb="253">
      <t>ヒツヨウ</t>
    </rPh>
    <rPh sb="254" eb="257">
      <t>ノウリョクオヨ</t>
    </rPh>
    <rPh sb="258" eb="260">
      <t>テキセツ</t>
    </rPh>
    <rPh sb="261" eb="263">
      <t>ギョウム</t>
    </rPh>
    <rPh sb="275" eb="278">
      <t>ミズサイガイ</t>
    </rPh>
    <rPh sb="278" eb="280">
      <t>ヒサイ</t>
    </rPh>
    <rPh sb="280" eb="282">
      <t>チイキ</t>
    </rPh>
    <rPh sb="286" eb="289">
      <t>フドウサン</t>
    </rPh>
    <rPh sb="289" eb="291">
      <t>トリヒキ</t>
    </rPh>
    <rPh sb="293" eb="296">
      <t>エイキョウトウ</t>
    </rPh>
    <rPh sb="301" eb="304">
      <t>フドウサン</t>
    </rPh>
    <rPh sb="304" eb="307">
      <t>ジギョウシャ</t>
    </rPh>
    <rPh sb="308" eb="310">
      <t>タイショウ</t>
    </rPh>
    <rPh sb="317" eb="318">
      <t>オコナ</t>
    </rPh>
    <rPh sb="320" eb="321">
      <t>ア</t>
    </rPh>
    <rPh sb="324" eb="326">
      <t>ヒツヨウ</t>
    </rPh>
    <rPh sb="327" eb="330">
      <t>ノウリョクオヨ</t>
    </rPh>
    <rPh sb="331" eb="333">
      <t>テキセツ</t>
    </rPh>
    <rPh sb="334" eb="336">
      <t>ギョウム</t>
    </rPh>
    <rPh sb="336" eb="340">
      <t>ジッシタイセイ</t>
    </rPh>
    <rPh sb="351" eb="352">
      <t>トウ</t>
    </rPh>
    <rPh sb="353" eb="354">
      <t>モチ</t>
    </rPh>
    <rPh sb="356" eb="358">
      <t>ブンセキ</t>
    </rPh>
    <rPh sb="359" eb="364">
      <t>ブンケンチョウサオヨ</t>
    </rPh>
    <rPh sb="365" eb="369">
      <t>ゲンチチョウサ</t>
    </rPh>
    <rPh sb="370" eb="371">
      <t>ツウ</t>
    </rPh>
    <rPh sb="373" eb="376">
      <t>ミズサイガイ</t>
    </rPh>
    <rPh sb="376" eb="380">
      <t>ヒサイチイキ</t>
    </rPh>
    <rPh sb="384" eb="389">
      <t>キョジュウシャゾクセイ</t>
    </rPh>
    <rPh sb="390" eb="398">
      <t>フドウサントリヒキジョウキョウトウ</t>
    </rPh>
    <rPh sb="399" eb="400">
      <t>カン</t>
    </rPh>
    <rPh sb="402" eb="404">
      <t>チョウサ</t>
    </rPh>
    <rPh sb="405" eb="406">
      <t>オコナ</t>
    </rPh>
    <rPh sb="408" eb="409">
      <t>ア</t>
    </rPh>
    <rPh sb="412" eb="414">
      <t>ヒツヨウ</t>
    </rPh>
    <rPh sb="415" eb="418">
      <t>ノウリョクオヨ</t>
    </rPh>
    <rPh sb="419" eb="421">
      <t>テキセツ</t>
    </rPh>
    <rPh sb="422" eb="428">
      <t>ギョウムジッシタイセイ</t>
    </rPh>
    <phoneticPr fontId="2"/>
  </si>
  <si>
    <t>インフラシステム海外展開に向けた海外における官民協働事業等に関する調査研究業務</t>
  </si>
  <si>
    <t>ＥＹストラテジー・アンド・コンサルティング株式会社
東京都千代田区有楽町１丁目１番２号</t>
    <phoneticPr fontId="8"/>
  </si>
  <si>
    <t>（１）本業務は、我が国の企業と展開先国との協働案件の形成促進に向けて、対象となる国・都市における官民協働事業の現状を把握することを目的とする。
（２）本業務の履行に当たっては、次の要件を満たすことが必要である。
○インフラシステムに係る事業において、主にわが国の企業以外の競合国企業が、特にO＆Mを中心として官民協働事業を実施している都市での上下水道、都市開発、都市交通、港湾それぞれの分野に関する計画、インフラシステムの維持管理を含めた課題（普及率、施設設立地制約等）、海外企業の参入状況、PPP事業の制度に関する具体的な政策、外資規制の有無等について、文献調査及びインタビュー調査を実施し、かつ調査結果について整理・分析する能力があること。
○本件調査研究を進めるに当たって、有益な知見を有する有識者等を選定した上で意見聴
取を行い、結果をまとめる能力があること。
（３）このため、本業務は価格による一般競争になじまず、調査内容、調査方法、業務実施体
制等に関する企画提案を評価して請負者を選定する企画競争により発注することが適切
であることから、その手続を行った。企画提案書の提出を募集したところ、令和7年4月7
日の公示より令和7年5月13日までの期間において4者から企画提案書の提出があった。
提出された企画提案書の内容及び令和7年5月15日に実施したヒアリングに基づき、令和
7年5月20日に企画競争委員会において審査した結果、ＥＹストラテジー・アンド・コンサルティング株式会社は、前述(2)に示す要件を満たした上で、提案内容の的確性及び実現性等において特に優れた提案を行った者であると判断された。よって、ＥＹストラテジー・アンド・コンサルティング株式会社を本業務に係る業者として特定した。
会計法第２９条の３第４項、予算決算及び会計令第１０２条の４第３項</t>
    <rPh sb="3" eb="6">
      <t>ホンギョウム</t>
    </rPh>
    <rPh sb="8" eb="9">
      <t>ワ</t>
    </rPh>
    <rPh sb="10" eb="11">
      <t>クニ</t>
    </rPh>
    <rPh sb="12" eb="14">
      <t>キギョウ</t>
    </rPh>
    <rPh sb="116" eb="117">
      <t>カカ</t>
    </rPh>
    <rPh sb="118" eb="120">
      <t>ジギョウ</t>
    </rPh>
    <rPh sb="125" eb="126">
      <t>オモ</t>
    </rPh>
    <rPh sb="129" eb="130">
      <t>クニ</t>
    </rPh>
    <rPh sb="131" eb="135">
      <t>キギョウイガイ</t>
    </rPh>
    <rPh sb="136" eb="141">
      <t>キョウゴウコクキギョウ</t>
    </rPh>
    <rPh sb="143" eb="144">
      <t>トク</t>
    </rPh>
    <rPh sb="149" eb="151">
      <t>チュウシン</t>
    </rPh>
    <rPh sb="154" eb="160">
      <t>カンミンキョウドウジギョウ</t>
    </rPh>
    <rPh sb="161" eb="163">
      <t>ジッシ</t>
    </rPh>
    <rPh sb="167" eb="169">
      <t>トシ</t>
    </rPh>
    <rPh sb="171" eb="175">
      <t>ジョウゲスイドウ</t>
    </rPh>
    <rPh sb="176" eb="180">
      <t>トシカイハツ</t>
    </rPh>
    <rPh sb="181" eb="185">
      <t>トシコウツウ</t>
    </rPh>
    <rPh sb="186" eb="188">
      <t>コウワン</t>
    </rPh>
    <rPh sb="193" eb="195">
      <t>ブンヤ</t>
    </rPh>
    <rPh sb="196" eb="197">
      <t>カン</t>
    </rPh>
    <rPh sb="199" eb="201">
      <t>ケイカク</t>
    </rPh>
    <rPh sb="211" eb="215">
      <t>イジカンリ</t>
    </rPh>
    <rPh sb="216" eb="217">
      <t>フク</t>
    </rPh>
    <rPh sb="219" eb="221">
      <t>カダイ</t>
    </rPh>
    <rPh sb="222" eb="225">
      <t>フキュウリツ</t>
    </rPh>
    <phoneticPr fontId="2"/>
  </si>
  <si>
    <t>ミクストコミュニティの形成に向けた多世代共生の取組に関する調査研究業務</t>
  </si>
  <si>
    <t>株式会社日本能率協会総合研究所
東京都港区芝公園３丁目１番２２号</t>
    <rPh sb="0" eb="4">
      <t>カブシキガイシャ</t>
    </rPh>
    <rPh sb="4" eb="8">
      <t>ニホンノウリツ</t>
    </rPh>
    <rPh sb="8" eb="10">
      <t>キョウカイ</t>
    </rPh>
    <rPh sb="10" eb="15">
      <t>ソウゴウケンキュウジョ</t>
    </rPh>
    <phoneticPr fontId="8"/>
  </si>
  <si>
    <t>（１）本業務は、高齢者の建物賃貸借契約を円滑化する取組、郊外住宅団地等における高齢者等の移動支援に関する取組及び多様な世代の交流を実現する取組について、概要や実施の経緯及び効果等について調査し、ミクストコミュニティのまちづくりに向けた基礎資料を作成することを目的とする。
（２）本業務の履行に当たっては、次の要件を満たすことが必要である。
○高齢者の民間賃貸住宅への入居を円滑化する取組、高齢者の移動支援及び多世代交流の取組について、当研究所で令和６年度に作成した事例リストから調査に適切な取組を選定のうえ、当該取組に横断的・主体的に関わっている団体等に対するインタビュー調査を実施し、これらを踏まえ、ミクストコミュニティのまちづくりに向けた要点や課題を分析・整理する能力及び適切な業務実施体制があること。
○インタビュー調査の中で特徴的な取組や自治体が積極的に支援している取組等について、実施団体や自治体等の関係者へのインタビューを含めた現地での詳細調査を実施し、これらを踏まえ、ミクストコミュニティのまちづくりに向けた要点や課題を分析・整理する能力及び適切な業務実施体制があること。
○本件調査研究を進めるに当たって、有益な知見を有する有識者等を選定した上で意見聴
取を行い、結果をまとめる能力があること。
（３）このため、本業務は価格による一般競争になじまず、調査内容、調査方法、業務実施体
制等に関する企画提案を評価して請負者を選定する企画競争により発注することが適切
であることから、その手続を行った。企画提案書の提出を募集したところ、令和7年4月7
日の公示より令和7年5月19日までの期間において2者から企画提案書の提出があった。
提出された企画提案書の内容及び令和7年5月22日に実施したヒアリングに基づき、令和
7年5月27日に企画競争委員会において審査した結果、株式会社日本能率協会総合研究所は、前述
(2)に示す要件を満たした上で、提案内容の的確性及び実現性等において特に優れた提案
を行った者であると判断された。よって、株式会社日本能率協会総合研究所を本業務に係る業者
として特定した。
会計法第２９条の３第４項、予算決算及び会計令第１０２条の４第３項</t>
    <rPh sb="3" eb="6">
      <t>ホンギョウム</t>
    </rPh>
    <rPh sb="8" eb="11">
      <t>コウレイシャ</t>
    </rPh>
    <rPh sb="12" eb="19">
      <t>タテモノチンタイシャクケイヤク</t>
    </rPh>
    <rPh sb="20" eb="23">
      <t>エンカツカ</t>
    </rPh>
    <rPh sb="25" eb="27">
      <t>トリクミ</t>
    </rPh>
    <rPh sb="28" eb="35">
      <t>コウガイジュウタクダンチトウ</t>
    </rPh>
    <rPh sb="39" eb="43">
      <t>コウレイシャトウ</t>
    </rPh>
    <rPh sb="44" eb="48">
      <t>イドウシエン</t>
    </rPh>
    <rPh sb="49" eb="50">
      <t>カン</t>
    </rPh>
    <rPh sb="52" eb="54">
      <t>トリクミ</t>
    </rPh>
    <rPh sb="54" eb="55">
      <t>オヨ</t>
    </rPh>
    <rPh sb="56" eb="58">
      <t>タヨウ</t>
    </rPh>
    <rPh sb="59" eb="61">
      <t>セダイ</t>
    </rPh>
    <rPh sb="62" eb="64">
      <t>コウリュウ</t>
    </rPh>
    <rPh sb="65" eb="67">
      <t>ジツゲン</t>
    </rPh>
    <rPh sb="69" eb="71">
      <t>トリクミ</t>
    </rPh>
    <rPh sb="76" eb="78">
      <t>ガイヨウ</t>
    </rPh>
    <rPh sb="79" eb="81">
      <t>ジッシ</t>
    </rPh>
    <rPh sb="82" eb="85">
      <t>ケイイオヨ</t>
    </rPh>
    <rPh sb="86" eb="89">
      <t>コウカトウ</t>
    </rPh>
    <rPh sb="93" eb="95">
      <t>チョウサ</t>
    </rPh>
    <rPh sb="114" eb="115">
      <t>ム</t>
    </rPh>
    <rPh sb="171" eb="174">
      <t>コウレイシャ</t>
    </rPh>
    <rPh sb="175" eb="181">
      <t>ミンカンチンタイジュウタク</t>
    </rPh>
    <rPh sb="183" eb="185">
      <t>ニュウキョ</t>
    </rPh>
    <rPh sb="186" eb="189">
      <t>エンカツカ</t>
    </rPh>
    <rPh sb="191" eb="193">
      <t>トリクミ</t>
    </rPh>
    <rPh sb="194" eb="197">
      <t>コウレイシャ</t>
    </rPh>
    <rPh sb="198" eb="203">
      <t>イドウシエンオヨ</t>
    </rPh>
    <rPh sb="204" eb="209">
      <t>タセダイコウリュウ</t>
    </rPh>
    <rPh sb="210" eb="212">
      <t>トリクミ</t>
    </rPh>
    <rPh sb="217" eb="221">
      <t>トウケンキュウジョ</t>
    </rPh>
    <rPh sb="222" eb="224">
      <t>レイワ</t>
    </rPh>
    <rPh sb="225" eb="227">
      <t>ネンド</t>
    </rPh>
    <rPh sb="228" eb="230">
      <t>サクセイ</t>
    </rPh>
    <rPh sb="232" eb="234">
      <t>ジレイ</t>
    </rPh>
    <rPh sb="239" eb="241">
      <t>チョウサ</t>
    </rPh>
    <rPh sb="242" eb="244">
      <t>テキセツ</t>
    </rPh>
    <rPh sb="245" eb="246">
      <t>ト</t>
    </rPh>
    <rPh sb="246" eb="247">
      <t>ク</t>
    </rPh>
    <rPh sb="248" eb="250">
      <t>センテイ</t>
    </rPh>
    <rPh sb="254" eb="258">
      <t>トウガイトリクミ</t>
    </rPh>
    <rPh sb="259" eb="262">
      <t>オウダンテキ</t>
    </rPh>
    <rPh sb="263" eb="266">
      <t>シュタイテキ</t>
    </rPh>
    <rPh sb="267" eb="268">
      <t>カカ</t>
    </rPh>
    <rPh sb="273" eb="276">
      <t>ダンタイトウ</t>
    </rPh>
    <rPh sb="277" eb="278">
      <t>タイ</t>
    </rPh>
    <rPh sb="286" eb="288">
      <t>チョウサ</t>
    </rPh>
    <rPh sb="289" eb="291">
      <t>ジッシ</t>
    </rPh>
    <rPh sb="297" eb="298">
      <t>フ</t>
    </rPh>
    <rPh sb="318" eb="319">
      <t>ム</t>
    </rPh>
    <rPh sb="321" eb="323">
      <t>ヨウテン</t>
    </rPh>
    <rPh sb="324" eb="326">
      <t>カダイ</t>
    </rPh>
    <rPh sb="327" eb="329">
      <t>ブンセキ</t>
    </rPh>
    <rPh sb="330" eb="332">
      <t>セイリ</t>
    </rPh>
    <rPh sb="334" eb="337">
      <t>ノウリョクオヨ</t>
    </rPh>
    <rPh sb="338" eb="340">
      <t>テキセツ</t>
    </rPh>
    <rPh sb="341" eb="347">
      <t>ギョウムジッシタイセイ</t>
    </rPh>
    <rPh sb="361" eb="363">
      <t>チョウサ</t>
    </rPh>
    <rPh sb="364" eb="365">
      <t>ナカ</t>
    </rPh>
    <rPh sb="366" eb="369">
      <t>トクチョウテキ</t>
    </rPh>
    <rPh sb="370" eb="372">
      <t>トリクミ</t>
    </rPh>
    <rPh sb="373" eb="376">
      <t>ジチタイ</t>
    </rPh>
    <rPh sb="377" eb="380">
      <t>セッキョクテキ</t>
    </rPh>
    <rPh sb="381" eb="383">
      <t>シエン</t>
    </rPh>
    <rPh sb="387" eb="390">
      <t>トリクミトウ</t>
    </rPh>
    <rPh sb="395" eb="399">
      <t>ジッシダンタイ</t>
    </rPh>
    <rPh sb="400" eb="404">
      <t>ジチタイトウ</t>
    </rPh>
    <rPh sb="405" eb="408">
      <t>カンケイシャ</t>
    </rPh>
    <rPh sb="417" eb="418">
      <t>フク</t>
    </rPh>
    <rPh sb="420" eb="422">
      <t>ゲンチ</t>
    </rPh>
    <rPh sb="424" eb="428">
      <t>ショウサイチョウサ</t>
    </rPh>
    <rPh sb="429" eb="431">
      <t>ジッシ</t>
    </rPh>
    <rPh sb="437" eb="438">
      <t>フ</t>
    </rPh>
    <rPh sb="458" eb="459">
      <t>ム</t>
    </rPh>
    <rPh sb="461" eb="463">
      <t>ヨウテン</t>
    </rPh>
    <rPh sb="464" eb="466">
      <t>カダイ</t>
    </rPh>
    <rPh sb="467" eb="469">
      <t>ブンセキ</t>
    </rPh>
    <rPh sb="470" eb="472">
      <t>セイリ</t>
    </rPh>
    <rPh sb="474" eb="477">
      <t>ノウリョクオヨ</t>
    </rPh>
    <rPh sb="478" eb="480">
      <t>テキセツ</t>
    </rPh>
    <rPh sb="481" eb="487">
      <t>ギョウムジッシタイセイ</t>
    </rPh>
    <phoneticPr fontId="2"/>
  </si>
  <si>
    <t>電気通信施設関係データベース検討業務</t>
    <rPh sb="0" eb="8">
      <t>デンキツウシンシセツカンケイ</t>
    </rPh>
    <rPh sb="14" eb="18">
      <t>ケントウギョウム</t>
    </rPh>
    <phoneticPr fontId="8"/>
  </si>
  <si>
    <t>一般社団法人建設電気技術協会
東京都港区赤坂１丁目３番６号</t>
    <rPh sb="0" eb="2">
      <t>イッパン</t>
    </rPh>
    <rPh sb="2" eb="4">
      <t>シャダン</t>
    </rPh>
    <rPh sb="4" eb="6">
      <t>ホウジン</t>
    </rPh>
    <rPh sb="6" eb="14">
      <t>ケンセツデンキギジュツキョウカイ</t>
    </rPh>
    <phoneticPr fontId="8"/>
  </si>
  <si>
    <t>国土交通省では、河川・道路等を維持管理するために必要な電気通信施設を整備・運用しており、長寿命化に向けた適切な維持管理や延命・更新の適切な判断を行うためのアセットマネジメントを行っている。
近年、電気通信施設が増大しており、施設管理の重要度が増しているにもかかわらず、技術者人数は、高齢化や担い手不足の影響もあり減少しており、省人化・省力化が求められている。
本業務は、電気通信施設の維持管理やアセットマネジメントの省人化・省力化を目指し、効率的なデータベースの運用を検討し、試験環境において実機検証を行うものである。
上記に沿った優秀な企画を調達するため、企画競争を採用するものである。
上記の企画競争に基づいて審査した結果、一般社団法人建設電気技術協会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2"/>
  </si>
  <si>
    <t>生成AIの活用に向けた電気通信設備の障害・災害報告の効率化検討業務</t>
  </si>
  <si>
    <t>株式会社建設技術研究所
東京都中央区日本橋浜町３丁目２１番１号</t>
    <rPh sb="0" eb="4">
      <t>カブシキガイシャ</t>
    </rPh>
    <rPh sb="4" eb="11">
      <t>ケンセツギジュツケンキュウジョ</t>
    </rPh>
    <phoneticPr fontId="8"/>
  </si>
  <si>
    <t>本業務は、障害・災害時の情報収集及び報告のとりまとめを行う自営ネットワークの管理システムを構築し、システムの動作検証を踏まえた運用の効率化検討を行うことともに、生成AIの活用に向けた安全性要件の整理を行うものである。
本業務を遂行するためには、高度な企画力又は高い信頼性を必要とすることから、配置予定技術者の経験及び能力に加え、自営ネットワーク及び資機材の稼働状況を効率的かつ一元把握することに最適化されたUI及び機能を有するシステム構築への着眼点について技術提案を求めるため、企画競争により公募を行ったところ、４者から企画提案書が提出された。
企画提案書を審査した結果、株式会社建設技術研究所は、本業務を遂行するために必要な配置予定技術者の経験・能力を備えており、また、「実施方針・実施フロー・工程表・重要事項の指摘」の実施方針・実施フロー・工程表・重要事項の指摘について、理解度や妥当性が高く、重要事項の指摘が記載されていること、特定テーマについては、与条件との整合性が高く、着眼点、問題点、解決方法等が適正かつ論理的適切に整理され、提案内容に説得力がある。
会計法第２９条の３第４項、予算決算及び会計令第１０２条の４第３項</t>
    <phoneticPr fontId="2"/>
  </si>
  <si>
    <t>令和７年度　次世代防災通信基盤の構築に関する調査・検討業務</t>
  </si>
  <si>
    <t>国土交通省は、防災機関としてこれらのさまざまな災害に対応する必要があり、特に「近年増加傾向にある巨大台風やゲリラ豪雨、線状降水帯などによる風水害・土砂災害」及び「迫りつつある巨大地震、直下型地震、火山の噴火などの災害」に対しても、迅速かつ適切な対応が求められている。
特に災害初動対応時には「被災状況の早期・確実な把握」が必要であり、電話・メールのほか映像、センサー情報を含む多様な情報を現場から本省・関係機関に至るまで確実に伝送し共有できなければ「指揮命令系統の確立」や「適切な判断・意思決定」が困難となる。
一方、国土交通省の防災通信基盤を今後も安定して確実に活用していくため、情報利用ニーズの変化、設備管理の高度化、通信トラフィック量の増大、自然災害の激甚化等に対応することが必要となる。
本業務では、これらの課題を解決するため、急速に発展が進む情報通信技術を利活用した防災通信基盤の構築に向けた調査検討や外部利用を想定した共通プラットフォームによる情報連携に向けた調査検討を行う。
また、本業務を遂行するにあたっては、情報システムや情報通信ネットワークなどに関する技術を有することが必要であり、かつ国土交通省の防災系システムの知識・能力を有していることが求められる。
このため、上記に沿った優秀な企画を調達するため、企画競争を採用するものである。
上記の企画競争に基づいて審査した結果、日本工営株式会社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2"/>
  </si>
  <si>
    <t>令和７年度　電気通信施設の省人化技術導入促進検討業務</t>
  </si>
  <si>
    <t>国土交通省では、河川・道路等を維持管理するために、無線通信・電源・情報処理設備等の電気通信施設を整備しており、健全な状態を維持するため点検・修理等の維持管理や延命・更新判断、中長期計画等のアセットマネジメントを行っている。しかし、近年のＤＸ等に伴い、ＣＣＴＶによる遠隔監視、各種監視装置による遠隔制御など電気通信施設への需要の増大があるにもかかわらず、技術者人数は、高所等での危険な点検作業や高齢化、担い手不足の影響もあり、省人化・省力化が喫緊の課題解決策となっており、令和５年３月に公表した電気通信技術ビジョン４においても最先端DXによる施設管理の効率化・高度化をテーマの一つとしてあげている。
本業務は、急増する電気通信施設の維持管理及びアセットマネジメントに資する省人化技術について、技術導入を促進するための評価手法、評価可視化手法について検討を行うものである。
また、本業務を遂行するにあたっては、建設電気通信関連の新技術などに関する技術を有することが必要であり、かつ新技術の評価手法について知識・能力を有していることが求められる。
このため、上記に沿った優秀な企画を調達するため、企画競争を採用するものである。
上記の企画競争に基づいて審査した結果、株式会社三菱総合研究所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2"/>
  </si>
  <si>
    <t>中央合同庁舎第３号館で使用するガス（単価契約）</t>
    <rPh sb="0" eb="2">
      <t>チュウオウ</t>
    </rPh>
    <rPh sb="2" eb="4">
      <t>ゴウドウ</t>
    </rPh>
    <rPh sb="4" eb="6">
      <t>チョウシャ</t>
    </rPh>
    <rPh sb="6" eb="7">
      <t>ダイ</t>
    </rPh>
    <rPh sb="8" eb="10">
      <t>ゴウカン</t>
    </rPh>
    <rPh sb="11" eb="13">
      <t>シヨウ</t>
    </rPh>
    <rPh sb="18" eb="20">
      <t>タンカ</t>
    </rPh>
    <rPh sb="20" eb="22">
      <t>ケイヤク</t>
    </rPh>
    <phoneticPr fontId="8"/>
  </si>
  <si>
    <t>ENEOS Power株式会社
東京都千代田区大手町１丁目１番２号</t>
    <rPh sb="11" eb="15">
      <t>カブシキガイシャ</t>
    </rPh>
    <phoneticPr fontId="8"/>
  </si>
  <si>
    <t>6010001237378</t>
    <phoneticPr fontId="2"/>
  </si>
  <si>
    <t>一般競争入札</t>
    <rPh sb="0" eb="4">
      <t>イッパンキョウソウ</t>
    </rPh>
    <rPh sb="4" eb="6">
      <t>ニュウサツ</t>
    </rPh>
    <phoneticPr fontId="2"/>
  </si>
  <si>
    <t>中央合同庁舎第３号館で使用する電気（単価契約）</t>
    <rPh sb="0" eb="6">
      <t>チュウオウゴウドウチョウシャ</t>
    </rPh>
    <rPh sb="6" eb="7">
      <t>ダイ</t>
    </rPh>
    <rPh sb="8" eb="10">
      <t>ゴウカン</t>
    </rPh>
    <rPh sb="11" eb="13">
      <t>シヨウ</t>
    </rPh>
    <rPh sb="15" eb="17">
      <t>デンキ</t>
    </rPh>
    <rPh sb="18" eb="20">
      <t>タンカ</t>
    </rPh>
    <rPh sb="20" eb="22">
      <t>ケイヤク</t>
    </rPh>
    <phoneticPr fontId="8"/>
  </si>
  <si>
    <t>株式会社U-Power
東京都品川区上大崎３丁目１番１号</t>
    <phoneticPr fontId="8"/>
  </si>
  <si>
    <t>1010701041869</t>
    <phoneticPr fontId="2"/>
  </si>
  <si>
    <t>通信設備保守等業務</t>
    <rPh sb="0" eb="2">
      <t>ツウシン</t>
    </rPh>
    <rPh sb="2" eb="4">
      <t>セツビ</t>
    </rPh>
    <rPh sb="4" eb="7">
      <t>ホシュトウ</t>
    </rPh>
    <rPh sb="7" eb="9">
      <t>ギョウム</t>
    </rPh>
    <phoneticPr fontId="8"/>
  </si>
  <si>
    <t>株式会社ケーネス
東京都港区芝大門２－４－８</t>
    <rPh sb="0" eb="4">
      <t>カブシキカイシャ</t>
    </rPh>
    <rPh sb="9" eb="12">
      <t>トウキョウト</t>
    </rPh>
    <rPh sb="12" eb="14">
      <t>ミナトク</t>
    </rPh>
    <rPh sb="14" eb="15">
      <t>シバ</t>
    </rPh>
    <rPh sb="15" eb="17">
      <t>ダイモン</t>
    </rPh>
    <phoneticPr fontId="2"/>
  </si>
  <si>
    <t>8010401009458</t>
    <phoneticPr fontId="2"/>
  </si>
  <si>
    <t>一般競争入札（総合評価）</t>
    <rPh sb="0" eb="4">
      <t>イッパンキョウソウ</t>
    </rPh>
    <rPh sb="4" eb="6">
      <t>ニュウサツ</t>
    </rPh>
    <rPh sb="7" eb="11">
      <t>ソウゴウヒョウカ</t>
    </rPh>
    <phoneticPr fontId="2"/>
  </si>
  <si>
    <t>令和７年度ＡＤＡＭＳⅡ連携用ＣＲＭＳマスタＧＷサーバ等の運用管理及び保守等に関する業務</t>
  </si>
  <si>
    <t>株式会社グランドユニット
東京都台東区浅草橋３丁目１９番４号ピノチオビル５階</t>
    <phoneticPr fontId="8"/>
  </si>
  <si>
    <t>9010501031600</t>
    <phoneticPr fontId="2"/>
  </si>
  <si>
    <t>中央合同庁舎第３号館ごみ処理等業務（単価契約）</t>
    <rPh sb="0" eb="6">
      <t>チュウオウゴウドウチョウシャ</t>
    </rPh>
    <rPh sb="6" eb="7">
      <t>ダイ</t>
    </rPh>
    <rPh sb="8" eb="10">
      <t>ゴウカン</t>
    </rPh>
    <rPh sb="12" eb="17">
      <t>ショリトウギョウム</t>
    </rPh>
    <rPh sb="18" eb="20">
      <t>タンカ</t>
    </rPh>
    <rPh sb="20" eb="22">
      <t>ケイヤク</t>
    </rPh>
    <phoneticPr fontId="8"/>
  </si>
  <si>
    <t>広陽サービス株式会社
東京都江東区辰巳３－７－８</t>
    <rPh sb="0" eb="1">
      <t>ヒロ</t>
    </rPh>
    <rPh sb="1" eb="2">
      <t>ヨウ</t>
    </rPh>
    <rPh sb="6" eb="10">
      <t>カブシキカイシャ</t>
    </rPh>
    <rPh sb="11" eb="14">
      <t>トウキョウト</t>
    </rPh>
    <rPh sb="14" eb="17">
      <t>コウトウク</t>
    </rPh>
    <rPh sb="17" eb="19">
      <t>タツミ</t>
    </rPh>
    <phoneticPr fontId="2"/>
  </si>
  <si>
    <t>8010001016251</t>
    <phoneticPr fontId="2"/>
  </si>
  <si>
    <t>令和７年度健康診断（単価契約）</t>
    <rPh sb="0" eb="2">
      <t>レイワ</t>
    </rPh>
    <rPh sb="3" eb="5">
      <t>ネンド</t>
    </rPh>
    <rPh sb="5" eb="7">
      <t>ケンコウ</t>
    </rPh>
    <rPh sb="7" eb="9">
      <t>シンダン</t>
    </rPh>
    <rPh sb="10" eb="12">
      <t>タンカ</t>
    </rPh>
    <rPh sb="12" eb="14">
      <t>ケイヤク</t>
    </rPh>
    <phoneticPr fontId="8"/>
  </si>
  <si>
    <t>一般財団法人産業保健研究財団
東京都渋谷区道玄坂１丁目１８番２号</t>
    <rPh sb="0" eb="6">
      <t>イッパンザイダンホウジン</t>
    </rPh>
    <rPh sb="6" eb="14">
      <t>サンギョウホケンケンキュウザイダン</t>
    </rPh>
    <phoneticPr fontId="8"/>
  </si>
  <si>
    <t>8011005000200</t>
    <phoneticPr fontId="2"/>
  </si>
  <si>
    <t>令和７年度うがい器点検及びうがい液の注入（単価契約）</t>
    <rPh sb="0" eb="2">
      <t>レイワ</t>
    </rPh>
    <rPh sb="3" eb="5">
      <t>ネンド</t>
    </rPh>
    <rPh sb="8" eb="9">
      <t>キ</t>
    </rPh>
    <rPh sb="9" eb="11">
      <t>テンケン</t>
    </rPh>
    <rPh sb="11" eb="12">
      <t>オヨ</t>
    </rPh>
    <rPh sb="16" eb="17">
      <t>エキ</t>
    </rPh>
    <rPh sb="18" eb="20">
      <t>チュウニュウ</t>
    </rPh>
    <rPh sb="21" eb="23">
      <t>タンカ</t>
    </rPh>
    <rPh sb="23" eb="25">
      <t>ケイヤク</t>
    </rPh>
    <phoneticPr fontId="8"/>
  </si>
  <si>
    <t>東京サラヤ株式会社
東京都品川区東品川１－２５－８</t>
    <rPh sb="0" eb="2">
      <t>トウキョウ</t>
    </rPh>
    <rPh sb="5" eb="9">
      <t>カブシキカイシャ</t>
    </rPh>
    <rPh sb="10" eb="13">
      <t>トウキョウト</t>
    </rPh>
    <rPh sb="13" eb="16">
      <t>シナガワク</t>
    </rPh>
    <rPh sb="16" eb="17">
      <t>ヒガシ</t>
    </rPh>
    <rPh sb="17" eb="19">
      <t>シナガワ</t>
    </rPh>
    <phoneticPr fontId="2"/>
  </si>
  <si>
    <t>4010701006514</t>
    <phoneticPr fontId="2"/>
  </si>
  <si>
    <t>令和７年度こころの健康相談業務</t>
    <rPh sb="0" eb="2">
      <t>レイワ</t>
    </rPh>
    <rPh sb="3" eb="5">
      <t>ネンド</t>
    </rPh>
    <rPh sb="9" eb="11">
      <t>ケンコウ</t>
    </rPh>
    <rPh sb="11" eb="13">
      <t>ソウダン</t>
    </rPh>
    <rPh sb="13" eb="15">
      <t>ギョウム</t>
    </rPh>
    <phoneticPr fontId="8"/>
  </si>
  <si>
    <t>ソーシャルアドバンス株式会社
兵庫県神戸市中央区東町１２３－１</t>
    <rPh sb="10" eb="14">
      <t>カブシキカイシャ</t>
    </rPh>
    <rPh sb="15" eb="18">
      <t>ヒョウゴケン</t>
    </rPh>
    <rPh sb="18" eb="21">
      <t>コウベシ</t>
    </rPh>
    <rPh sb="21" eb="24">
      <t>チュウオウク</t>
    </rPh>
    <rPh sb="24" eb="25">
      <t>ヒガシ</t>
    </rPh>
    <rPh sb="25" eb="26">
      <t>マチ</t>
    </rPh>
    <phoneticPr fontId="2"/>
  </si>
  <si>
    <t>1140001094299</t>
    <phoneticPr fontId="2"/>
  </si>
  <si>
    <t>令和７年度国土交通省職員健康管理業務（単価契約）</t>
    <rPh sb="0" eb="2">
      <t>レイワ</t>
    </rPh>
    <rPh sb="3" eb="5">
      <t>ネンド</t>
    </rPh>
    <rPh sb="5" eb="10">
      <t>コクドコウツウショウ</t>
    </rPh>
    <rPh sb="10" eb="12">
      <t>ショクイン</t>
    </rPh>
    <rPh sb="12" eb="14">
      <t>ケンコウ</t>
    </rPh>
    <rPh sb="14" eb="16">
      <t>カンリ</t>
    </rPh>
    <rPh sb="16" eb="18">
      <t>ギョウム</t>
    </rPh>
    <rPh sb="19" eb="21">
      <t>タンカ</t>
    </rPh>
    <rPh sb="21" eb="23">
      <t>ケイヤク</t>
    </rPh>
    <phoneticPr fontId="8"/>
  </si>
  <si>
    <t>株式会社ドクタートラスト
東京都渋谷区道玄坂１－１４－６</t>
    <rPh sb="0" eb="4">
      <t>カブシキカイシャ</t>
    </rPh>
    <rPh sb="13" eb="16">
      <t>トウキョウト</t>
    </rPh>
    <rPh sb="16" eb="19">
      <t>シブヤク</t>
    </rPh>
    <rPh sb="19" eb="22">
      <t>ドウゲンザカ</t>
    </rPh>
    <phoneticPr fontId="2"/>
  </si>
  <si>
    <t>4011001043322</t>
    <phoneticPr fontId="2"/>
  </si>
  <si>
    <t>道路局における国民の皆さまの声コールセンター運営一式</t>
    <rPh sb="0" eb="3">
      <t>ドウロキョク</t>
    </rPh>
    <rPh sb="7" eb="9">
      <t>コクミン</t>
    </rPh>
    <rPh sb="10" eb="11">
      <t>ミナ</t>
    </rPh>
    <rPh sb="14" eb="15">
      <t>コエ</t>
    </rPh>
    <rPh sb="22" eb="24">
      <t>ウンエイ</t>
    </rPh>
    <rPh sb="24" eb="26">
      <t>イッシキ</t>
    </rPh>
    <phoneticPr fontId="8"/>
  </si>
  <si>
    <t>株式会社アイヴィジット
東京都豊島区東池袋４丁目５番２号</t>
    <phoneticPr fontId="8"/>
  </si>
  <si>
    <t>8011001060413</t>
    <phoneticPr fontId="2"/>
  </si>
  <si>
    <t>令和７年度国土交通白書に係るデザイン、印刷及びウェブページコンテンツ等作成並びに英文版（翻訳）業務</t>
    <rPh sb="0" eb="2">
      <t>レイワ</t>
    </rPh>
    <rPh sb="3" eb="5">
      <t>ネンド</t>
    </rPh>
    <rPh sb="5" eb="9">
      <t>コクドコウツウ</t>
    </rPh>
    <rPh sb="9" eb="11">
      <t>ハクショ</t>
    </rPh>
    <rPh sb="12" eb="13">
      <t>カカ</t>
    </rPh>
    <rPh sb="19" eb="21">
      <t>インサツ</t>
    </rPh>
    <rPh sb="21" eb="22">
      <t>オヨ</t>
    </rPh>
    <rPh sb="34" eb="35">
      <t>トウ</t>
    </rPh>
    <rPh sb="35" eb="37">
      <t>サクセイ</t>
    </rPh>
    <rPh sb="37" eb="38">
      <t>ナラ</t>
    </rPh>
    <rPh sb="40" eb="43">
      <t>エイブンバン</t>
    </rPh>
    <rPh sb="44" eb="46">
      <t>ホンヤク</t>
    </rPh>
    <rPh sb="47" eb="49">
      <t>ギョウム</t>
    </rPh>
    <phoneticPr fontId="8"/>
  </si>
  <si>
    <t>株式会社サンワ
東京都千代田区飯田橋２－１１－８</t>
    <rPh sb="0" eb="4">
      <t>カブシキカイシャ</t>
    </rPh>
    <rPh sb="8" eb="11">
      <t>トウキョウト</t>
    </rPh>
    <rPh sb="11" eb="15">
      <t>チヨダク</t>
    </rPh>
    <rPh sb="15" eb="18">
      <t>イイダバシ</t>
    </rPh>
    <phoneticPr fontId="2"/>
  </si>
  <si>
    <t>8010001017910</t>
    <phoneticPr fontId="2"/>
  </si>
  <si>
    <t>令和７年度会計事務処理業務等に係る派遣業務（単価契約）</t>
    <rPh sb="0" eb="2">
      <t>レイワ</t>
    </rPh>
    <rPh sb="3" eb="5">
      <t>ネンド</t>
    </rPh>
    <rPh sb="5" eb="9">
      <t>カイケイジム</t>
    </rPh>
    <rPh sb="9" eb="11">
      <t>ショリ</t>
    </rPh>
    <rPh sb="11" eb="13">
      <t>ギョウム</t>
    </rPh>
    <rPh sb="13" eb="14">
      <t>トウ</t>
    </rPh>
    <rPh sb="15" eb="16">
      <t>カカ</t>
    </rPh>
    <rPh sb="17" eb="19">
      <t>ハケン</t>
    </rPh>
    <rPh sb="19" eb="21">
      <t>ギョウム</t>
    </rPh>
    <rPh sb="22" eb="24">
      <t>タンカ</t>
    </rPh>
    <rPh sb="24" eb="26">
      <t>ケイヤク</t>
    </rPh>
    <phoneticPr fontId="8"/>
  </si>
  <si>
    <t>株式会社JPキャリアコンサルティング
東京都新宿区市谷田町３丁目８番地</t>
    <phoneticPr fontId="8"/>
  </si>
  <si>
    <t>5010001141993</t>
    <phoneticPr fontId="2"/>
  </si>
  <si>
    <t>水管理・国土保全局砂防部のレイアウト変更業務</t>
    <rPh sb="0" eb="20">
      <t>ミズカンリテンコクドホゼンキョクサボウブノレイアウトヘンコウ</t>
    </rPh>
    <rPh sb="20" eb="22">
      <t>ギョウム</t>
    </rPh>
    <phoneticPr fontId="8"/>
  </si>
  <si>
    <t>株式会社オカモトヤ
東京都港区虎ノ門１丁目１番２４号</t>
    <phoneticPr fontId="8"/>
  </si>
  <si>
    <t>1010401006180</t>
    <phoneticPr fontId="2"/>
  </si>
  <si>
    <t>国土交通省　令和６年度省庁別財務書類作成支援等業務</t>
    <rPh sb="0" eb="5">
      <t>コクドコウツウショウ</t>
    </rPh>
    <rPh sb="6" eb="8">
      <t>レイワ</t>
    </rPh>
    <rPh sb="9" eb="11">
      <t>ネンド</t>
    </rPh>
    <rPh sb="11" eb="14">
      <t>ショウチョウベツ</t>
    </rPh>
    <rPh sb="14" eb="25">
      <t>ザイムショルイサクセイシエントウギョウム</t>
    </rPh>
    <phoneticPr fontId="8"/>
  </si>
  <si>
    <t>監査法人ブレインワーク
東京都千代田区内幸町２丁目２番２号</t>
    <rPh sb="0" eb="4">
      <t>カンサホウジン</t>
    </rPh>
    <phoneticPr fontId="8"/>
  </si>
  <si>
    <t>9010005005687</t>
    <phoneticPr fontId="2"/>
  </si>
  <si>
    <t>非常用食料等（単価契約）</t>
    <rPh sb="0" eb="3">
      <t>ヒジョウヨウ</t>
    </rPh>
    <rPh sb="3" eb="5">
      <t>ショクリョウ</t>
    </rPh>
    <rPh sb="5" eb="6">
      <t>トウ</t>
    </rPh>
    <rPh sb="7" eb="9">
      <t>タンカ</t>
    </rPh>
    <rPh sb="9" eb="11">
      <t>ケイヤク</t>
    </rPh>
    <phoneticPr fontId="9"/>
  </si>
  <si>
    <t>支出負担行為担当官 千葉　信義
国土交通省大臣官房会計課
東京都千代田区霞ヶ関２－１－３</t>
    <rPh sb="0" eb="2">
      <t>シシュツ</t>
    </rPh>
    <rPh sb="2" eb="4">
      <t>フタン</t>
    </rPh>
    <rPh sb="4" eb="6">
      <t>コウイ</t>
    </rPh>
    <rPh sb="6" eb="9">
      <t>タントウカン</t>
    </rPh>
    <rPh sb="10" eb="12">
      <t>チバ</t>
    </rPh>
    <rPh sb="13" eb="15">
      <t>ノブヨシ</t>
    </rPh>
    <rPh sb="16" eb="18">
      <t>コクド</t>
    </rPh>
    <rPh sb="18" eb="21">
      <t>コウツウショウ</t>
    </rPh>
    <rPh sb="21" eb="23">
      <t>ダイジン</t>
    </rPh>
    <rPh sb="23" eb="25">
      <t>カンボウ</t>
    </rPh>
    <rPh sb="25" eb="28">
      <t>カイケイカ</t>
    </rPh>
    <rPh sb="29" eb="32">
      <t>トウキョウト</t>
    </rPh>
    <rPh sb="32" eb="36">
      <t>チヨダク</t>
    </rPh>
    <rPh sb="36" eb="39">
      <t>カスミガセキ</t>
    </rPh>
    <phoneticPr fontId="1"/>
  </si>
  <si>
    <t>株式会社サイボウ
埼玉県さいたま市見沼区卸町２－６－１５</t>
    <rPh sb="0" eb="4">
      <t>カブシキガイシャ</t>
    </rPh>
    <phoneticPr fontId="9"/>
  </si>
  <si>
    <t>3030001003582</t>
  </si>
  <si>
    <t>一般競争</t>
    <rPh sb="0" eb="2">
      <t>イッパン</t>
    </rPh>
    <rPh sb="2" eb="4">
      <t>キョウソウ</t>
    </rPh>
    <phoneticPr fontId="2"/>
  </si>
  <si>
    <t>複写機用再生紙購入（単価契約）</t>
    <rPh sb="0" eb="3">
      <t>フクシャキ</t>
    </rPh>
    <rPh sb="3" eb="4">
      <t>ヨウ</t>
    </rPh>
    <rPh sb="4" eb="7">
      <t>サイセイシ</t>
    </rPh>
    <rPh sb="7" eb="9">
      <t>コウニュウ</t>
    </rPh>
    <rPh sb="10" eb="12">
      <t>タンカ</t>
    </rPh>
    <rPh sb="12" eb="14">
      <t>ケイヤク</t>
    </rPh>
    <phoneticPr fontId="9"/>
  </si>
  <si>
    <t>富士フイルムビジネスイ　ノベーションジャパン株式会社
東京都江東区豊洲２－２－１</t>
    <rPh sb="22" eb="26">
      <t>カブシキガイシャ</t>
    </rPh>
    <phoneticPr fontId="9"/>
  </si>
  <si>
    <t>1011101015050</t>
  </si>
  <si>
    <t>一般競争</t>
  </si>
  <si>
    <t>定期刊行物（雑誌）の購入（単価契約）</t>
  </si>
  <si>
    <t>株式会社島田書店
東京都千代田区霞が関２－１－３</t>
    <rPh sb="0" eb="4">
      <t>カブシキガイシャ</t>
    </rPh>
    <rPh sb="4" eb="8">
      <t>シマダショテン</t>
    </rPh>
    <phoneticPr fontId="9"/>
  </si>
  <si>
    <t>5010001018663</t>
  </si>
  <si>
    <t>国内用Ｗｉ－Ｆｉルーターの借受（単価契約）</t>
    <rPh sb="0" eb="3">
      <t>コクナイヨウ</t>
    </rPh>
    <rPh sb="13" eb="15">
      <t>シャクジュ</t>
    </rPh>
    <rPh sb="16" eb="18">
      <t>タンカ</t>
    </rPh>
    <rPh sb="18" eb="20">
      <t>ケイヤク</t>
    </rPh>
    <phoneticPr fontId="9"/>
  </si>
  <si>
    <t>（株）ＳＳマーケット
東京都八王子市子安町４丁目７−１ サザンスカイタワー八王子 ６Ｆ</t>
    <rPh sb="1" eb="2">
      <t>カブ</t>
    </rPh>
    <phoneticPr fontId="9"/>
  </si>
  <si>
    <t>7010101010238</t>
  </si>
  <si>
    <t>AEC Collectionの購入</t>
    <rPh sb="15" eb="17">
      <t>コウニュウ</t>
    </rPh>
    <phoneticPr fontId="9"/>
  </si>
  <si>
    <t>株式会社シーキューブ
新潟県新潟市中央区上近江１－７－１３</t>
    <rPh sb="0" eb="4">
      <t>カブシキガイシャ</t>
    </rPh>
    <phoneticPr fontId="9"/>
  </si>
  <si>
    <t>9110001002380</t>
  </si>
  <si>
    <t>白灯油（ＪＩＳ１号）（単価契約）（令和７年４月～６月分）</t>
  </si>
  <si>
    <t>三井実業（株）
 東京都立川市羽衣町３丁目２−５</t>
    <rPh sb="0" eb="4">
      <t>ミツイジツギョウ</t>
    </rPh>
    <rPh sb="5" eb="6">
      <t>カブ</t>
    </rPh>
    <phoneticPr fontId="9"/>
  </si>
  <si>
    <t>8012801001580</t>
  </si>
  <si>
    <t>省名封筒の印刷（単価契約）</t>
    <rPh sb="0" eb="4">
      <t>ショウメイフウトウ</t>
    </rPh>
    <rPh sb="5" eb="7">
      <t>インサツ</t>
    </rPh>
    <rPh sb="8" eb="12">
      <t>タンカケイヤク</t>
    </rPh>
    <phoneticPr fontId="9"/>
  </si>
  <si>
    <t>（株）山口封筒店
東京都中央区八丁堀2丁目4−6. 東京都 中央区 八丁堀2丁目4−6</t>
    <rPh sb="1" eb="2">
      <t>カブ</t>
    </rPh>
    <rPh sb="3" eb="7">
      <t>ヤマグチフウトウ</t>
    </rPh>
    <rPh sb="7" eb="8">
      <t>テン</t>
    </rPh>
    <phoneticPr fontId="9"/>
  </si>
  <si>
    <t>4010001059279</t>
  </si>
  <si>
    <t>定期刊行物（朝日新聞外）の購入（単価契約）</t>
  </si>
  <si>
    <t>丸の内新聞株式会社
東京都中央区日本橋本石町４－３－１１</t>
    <rPh sb="0" eb="1">
      <t>マル</t>
    </rPh>
    <rPh sb="2" eb="3">
      <t>ウチ</t>
    </rPh>
    <rPh sb="3" eb="5">
      <t>シンブン</t>
    </rPh>
    <rPh sb="5" eb="9">
      <t>カブシキガイシャ</t>
    </rPh>
    <rPh sb="10" eb="13">
      <t>トウキョウト</t>
    </rPh>
    <rPh sb="13" eb="16">
      <t>チュウオウク</t>
    </rPh>
    <rPh sb="16" eb="19">
      <t>ニホンバシ</t>
    </rPh>
    <rPh sb="19" eb="21">
      <t>モトイシ</t>
    </rPh>
    <rPh sb="21" eb="22">
      <t>チョウ</t>
    </rPh>
    <phoneticPr fontId="2"/>
  </si>
  <si>
    <t xml:space="preserve"> 朝日新聞外の購入（令和６年４月～令和７年３月分）については、納入場所である国土交通本省の所在地（千代田区霞が関）において、丸の内新聞株式会社が唯一販売等を行っている業者である。      
よって、唯一の相手方である上記業者と随意契約を行うものである。
根拠条文：会計法第２９条の３第４項、予決令第１０２条の４第３号</t>
    <rPh sb="10" eb="12">
      <t>レイワ</t>
    </rPh>
    <rPh sb="17" eb="19">
      <t>レイワ</t>
    </rPh>
    <rPh sb="67" eb="71">
      <t>カブシキガイシャ</t>
    </rPh>
    <rPh sb="111" eb="113">
      <t>ギョウシャ</t>
    </rPh>
    <phoneticPr fontId="2"/>
  </si>
  <si>
    <t>定期刊行物（日刊建設工業新聞）の購入</t>
  </si>
  <si>
    <t>株式会社日刊建設工業新聞社
東京都港区東新橋２－２－１０</t>
    <rPh sb="0" eb="4">
      <t>カブシキガイシャ</t>
    </rPh>
    <rPh sb="4" eb="6">
      <t>ニッカン</t>
    </rPh>
    <rPh sb="6" eb="8">
      <t>ケンセツ</t>
    </rPh>
    <rPh sb="8" eb="10">
      <t>コウギョウ</t>
    </rPh>
    <rPh sb="10" eb="12">
      <t>シンブン</t>
    </rPh>
    <rPh sb="12" eb="13">
      <t>シャ</t>
    </rPh>
    <rPh sb="14" eb="17">
      <t>トウキョウト</t>
    </rPh>
    <phoneticPr fontId="2"/>
  </si>
  <si>
    <t xml:space="preserve"> 日刊建設工業新聞については、唯一株式会社日刊建設工業新聞社が販売等を行っている業者である。
よって、唯一の相手方である上記業者と随意契約を締結するものである。
根拠条文：会計法第２９条の３第４項、予決令第１０２条の４第３号</t>
    <rPh sb="17" eb="21">
      <t>カブシキガイシャ</t>
    </rPh>
    <phoneticPr fontId="2"/>
  </si>
  <si>
    <t>定期刊行物（日刊建設通信新聞）の購入</t>
  </si>
  <si>
    <t>株式会社日刊建設通信新聞社
東京都千代田区神田錦町３ー１３－７</t>
    <rPh sb="0" eb="4">
      <t>カブシキガイシャ</t>
    </rPh>
    <rPh sb="4" eb="6">
      <t>ニッカン</t>
    </rPh>
    <rPh sb="6" eb="8">
      <t>ケンセツ</t>
    </rPh>
    <rPh sb="8" eb="10">
      <t>ツウシン</t>
    </rPh>
    <rPh sb="10" eb="13">
      <t>シンブンシャ</t>
    </rPh>
    <phoneticPr fontId="2"/>
  </si>
  <si>
    <t xml:space="preserve"> 日刊建設通信新聞については、唯一株式会社日刊建設通信新聞社が販売等を行っている業者である。
よって、唯一の相手方である上記業者と随意契約を締結するものである。
根拠条文：会計法第２９条の３第４項、予決令第１０２条の４第３号</t>
    <rPh sb="17" eb="21">
      <t>カブシキガイシャ</t>
    </rPh>
    <phoneticPr fontId="2"/>
  </si>
  <si>
    <t>船舶へのFAX情報伝達システムの運用・保守</t>
  </si>
  <si>
    <t>支出負担行為担当官　千葉　信義
国土交通省大臣官房会計課
東京都千代田区霞が関２－１－３</t>
    <rPh sb="10" eb="12">
      <t>チバ</t>
    </rPh>
    <rPh sb="13" eb="15">
      <t>ノブヨシ</t>
    </rPh>
    <phoneticPr fontId="4"/>
  </si>
  <si>
    <t>株式会社スタイル・フリー
東京都新宿区西新宿６－１８－１</t>
    <rPh sb="0" eb="4">
      <t>カブシキガイシャ</t>
    </rPh>
    <phoneticPr fontId="4"/>
  </si>
  <si>
    <t>一般競争入札</t>
  </si>
  <si>
    <t>建設工事施工統計調査に係る委託業務</t>
  </si>
  <si>
    <t>株式会社エスミ
東京都中野区本町４－４４－１８</t>
    <rPh sb="0" eb="4">
      <t>カブシキガイシャ</t>
    </rPh>
    <rPh sb="8" eb="11">
      <t>トウキョウト</t>
    </rPh>
    <rPh sb="11" eb="14">
      <t>ナカノク</t>
    </rPh>
    <rPh sb="14" eb="16">
      <t>ホンマチ</t>
    </rPh>
    <phoneticPr fontId="4"/>
  </si>
  <si>
    <t>建築動態統計調査システム保守等業務</t>
  </si>
  <si>
    <t>株式会社システムサポート
石川県金沢市本町１－５－２　リファーレ９Ｆ</t>
  </si>
  <si>
    <t>一般競争入札</t>
    <rPh sb="0" eb="2">
      <t>イッパン</t>
    </rPh>
    <rPh sb="2" eb="4">
      <t>キョウソウ</t>
    </rPh>
    <rPh sb="4" eb="6">
      <t>ニュウサツ</t>
    </rPh>
    <phoneticPr fontId="4"/>
  </si>
  <si>
    <t>建築動態統計調査等集計用マクロ改修等業務</t>
  </si>
  <si>
    <t>ＨＬ株式会社
神奈川県川崎市川崎区東田町9-6</t>
  </si>
  <si>
    <t>令和７年度　国土交通省所管事業者に関するSNSモニタリングサービスの利用権</t>
  </si>
  <si>
    <t>一般財団法人リモート･センシング技術センター
東京都港区虎ノ門３－１７－１</t>
    <rPh sb="0" eb="6">
      <t>イッパンザイダンホウジン</t>
    </rPh>
    <rPh sb="16" eb="18">
      <t>ギジュツ</t>
    </rPh>
    <rPh sb="23" eb="26">
      <t>トウキョウト</t>
    </rPh>
    <rPh sb="26" eb="28">
      <t>ミナトク</t>
    </rPh>
    <rPh sb="28" eb="29">
      <t>トラ</t>
    </rPh>
    <rPh sb="30" eb="31">
      <t>モン</t>
    </rPh>
    <phoneticPr fontId="4"/>
  </si>
  <si>
    <t>第２５回北東アジア港湾局長会議実務者会合における準備及び設営・運営業務</t>
  </si>
  <si>
    <t>ソフトウエアエンジニアリング株式会社
東京都渋谷区渋谷３-１５-６</t>
    <rPh sb="14" eb="18">
      <t>カブシキカイシャ</t>
    </rPh>
    <rPh sb="19" eb="22">
      <t>トウキョウト</t>
    </rPh>
    <rPh sb="22" eb="25">
      <t>シブヤク</t>
    </rPh>
    <rPh sb="25" eb="27">
      <t>シブヤ</t>
    </rPh>
    <phoneticPr fontId="4"/>
  </si>
  <si>
    <t>一般競争入札</t>
    <rPh sb="0" eb="6">
      <t>イッパンキョウソウニュウサツ</t>
    </rPh>
    <phoneticPr fontId="4"/>
  </si>
  <si>
    <t>令和７年度建築工事費調査データ整理業務</t>
  </si>
  <si>
    <t>株式会社インフォディオ
東京都文京区本郷２－２７－２０</t>
    <rPh sb="0" eb="4">
      <t>カブシキカイシャ</t>
    </rPh>
    <rPh sb="12" eb="15">
      <t>トウキョウト</t>
    </rPh>
    <rPh sb="15" eb="18">
      <t>ブンキョウク</t>
    </rPh>
    <rPh sb="18" eb="20">
      <t>ホンゴウ</t>
    </rPh>
    <phoneticPr fontId="4"/>
  </si>
  <si>
    <t>国際業務（交通関係）に関する英文原稿等確認訂正及び翻訳業務【単価契約】</t>
  </si>
  <si>
    <t>株式会社アーバン・コネクションズ
東京都品川区北品川５-５-１５大崎ブライトコア15階</t>
    <rPh sb="0" eb="4">
      <t>カブシキカイシャ</t>
    </rPh>
    <rPh sb="17" eb="20">
      <t>トウキョウト</t>
    </rPh>
    <rPh sb="20" eb="23">
      <t>シナガワク</t>
    </rPh>
    <rPh sb="23" eb="26">
      <t>キタシナガワ</t>
    </rPh>
    <rPh sb="32" eb="34">
      <t>オオサキ</t>
    </rPh>
    <rPh sb="42" eb="43">
      <t>カイ</t>
    </rPh>
    <phoneticPr fontId="4"/>
  </si>
  <si>
    <t>統計内容検査システム等業務処理ソフトウェア保守業務</t>
  </si>
  <si>
    <t>株式会社ジャパン・コンピュータ・テクノロジー
東京都港区芝５丁目２５番１１号ヒューリック三田ビル７階</t>
    <rPh sb="0" eb="4">
      <t>カブシキカイシャ</t>
    </rPh>
    <phoneticPr fontId="4"/>
  </si>
  <si>
    <t>建設工事受注動態統計調査（甲調査）に係る委託業務</t>
  </si>
  <si>
    <t>株式会社ＣＣＮグループ
東京都千代田区神田鍛冶町３-７-４</t>
    <rPh sb="0" eb="4">
      <t>カブシキガイシャ</t>
    </rPh>
    <rPh sb="12" eb="15">
      <t>トウキョウト</t>
    </rPh>
    <rPh sb="15" eb="19">
      <t>チヨダク</t>
    </rPh>
    <rPh sb="19" eb="21">
      <t>カンダ</t>
    </rPh>
    <rPh sb="21" eb="24">
      <t>カジチョウ</t>
    </rPh>
    <phoneticPr fontId="4"/>
  </si>
  <si>
    <t>建設工事受注動態統計調査システム運用保守業務</t>
  </si>
  <si>
    <t>ＨＬ株式会社
神奈川県川崎市川崎区東田町９－６</t>
    <rPh sb="2" eb="6">
      <t>カブシキカイシャ</t>
    </rPh>
    <rPh sb="7" eb="11">
      <t>カナガワケン</t>
    </rPh>
    <rPh sb="11" eb="14">
      <t>カワサキシ</t>
    </rPh>
    <rPh sb="14" eb="17">
      <t>カワサキク</t>
    </rPh>
    <rPh sb="17" eb="20">
      <t>ヒガシダチョウ</t>
    </rPh>
    <phoneticPr fontId="4"/>
  </si>
  <si>
    <t>令和７年度　国土交通大臣表彰状の毛筆筆耕（単価契約）</t>
  </si>
  <si>
    <t>株式会社弘周舎
東京都千代田区神田鍛冶町３－５－２</t>
    <rPh sb="0" eb="4">
      <t>カブシキカイシャ</t>
    </rPh>
    <rPh sb="4" eb="5">
      <t>ヒロシ</t>
    </rPh>
    <rPh sb="5" eb="6">
      <t>シュウ</t>
    </rPh>
    <rPh sb="6" eb="7">
      <t>シャ</t>
    </rPh>
    <rPh sb="8" eb="11">
      <t>トウキョウト</t>
    </rPh>
    <rPh sb="11" eb="15">
      <t>チヨダク</t>
    </rPh>
    <rPh sb="15" eb="20">
      <t>カンダカジチョウ</t>
    </rPh>
    <phoneticPr fontId="4"/>
  </si>
  <si>
    <t>人事・給与関係業務情報システム運用支援業務（令和７年度）</t>
  </si>
  <si>
    <t>伊藤忠テクノソリューションズ株式会社
東京都港区虎ノ門４－１－１</t>
    <rPh sb="0" eb="3">
      <t>イトウチュウ</t>
    </rPh>
    <rPh sb="14" eb="18">
      <t>カブシキカイシャ</t>
    </rPh>
    <rPh sb="19" eb="22">
      <t>トウキョウト</t>
    </rPh>
    <rPh sb="22" eb="24">
      <t>ミナトク</t>
    </rPh>
    <rPh sb="24" eb="25">
      <t>トラ</t>
    </rPh>
    <rPh sb="26" eb="27">
      <t>モン</t>
    </rPh>
    <phoneticPr fontId="4"/>
  </si>
  <si>
    <t>一般競争入札
（総合評価）</t>
    <rPh sb="8" eb="10">
      <t>ソウゴウ</t>
    </rPh>
    <rPh sb="10" eb="12">
      <t>ヒョウカ</t>
    </rPh>
    <phoneticPr fontId="4"/>
  </si>
  <si>
    <t>第23回日ASEAN次官級交通政策会合の実施運営事業</t>
  </si>
  <si>
    <t>株式会社オーエムシー
東京都品川区東品川４－１２－１</t>
    <rPh sb="0" eb="4">
      <t>カブシキカイシャ</t>
    </rPh>
    <rPh sb="11" eb="14">
      <t>トウキョウト</t>
    </rPh>
    <rPh sb="14" eb="17">
      <t>シナガワク</t>
    </rPh>
    <rPh sb="17" eb="20">
      <t>ヒガシシナガワ</t>
    </rPh>
    <phoneticPr fontId="4"/>
  </si>
  <si>
    <t>船員職業安定業務オンライン申請システム保守業務</t>
  </si>
  <si>
    <t>キャップジェミニ株式会社
東京都港区虎ノ門１丁目２３番１号虎ノ門ヒルズ森タワー２２階</t>
  </si>
  <si>
    <t>勤務時間管理システムの運用・保守及び増築業務</t>
  </si>
  <si>
    <t>三菱電機ソフトウエア株式会社
神奈川県鎌倉市上町屋７９２番地</t>
  </si>
  <si>
    <t>外国出張者の携行機器（Wi-Fiルーター）の借上げ（単価契約）</t>
  </si>
  <si>
    <t>H.I.S.Mobile株式会社
東京都港区虎ノ門４－１－１</t>
    <rPh sb="12" eb="16">
      <t>カブシキガイシャ</t>
    </rPh>
    <rPh sb="17" eb="20">
      <t>トウキョウト</t>
    </rPh>
    <rPh sb="20" eb="22">
      <t>ミナトク</t>
    </rPh>
    <rPh sb="22" eb="23">
      <t>トラ</t>
    </rPh>
    <rPh sb="24" eb="25">
      <t>モン</t>
    </rPh>
    <phoneticPr fontId="4"/>
  </si>
  <si>
    <t>港湾管理者集計システム問い合わせ対応業務</t>
  </si>
  <si>
    <t>株式会社ケー・デー・シー
東京都港区虎ノ門４－２－１２</t>
    <rPh sb="0" eb="4">
      <t>カブシキガイシャ</t>
    </rPh>
    <rPh sb="13" eb="18">
      <t>トウキョウトミナトク</t>
    </rPh>
    <rPh sb="18" eb="19">
      <t>トラ</t>
    </rPh>
    <rPh sb="20" eb="21">
      <t>モン</t>
    </rPh>
    <phoneticPr fontId="4"/>
  </si>
  <si>
    <t>建設関連業等の動態調査業務</t>
  </si>
  <si>
    <t>株式会社日本統計センター
東京都千代田区東神田２-９-１４</t>
    <rPh sb="0" eb="4">
      <t>カブシキカイシャ</t>
    </rPh>
    <rPh sb="4" eb="8">
      <t>ニホントウケイ</t>
    </rPh>
    <rPh sb="13" eb="16">
      <t>トウキョウト</t>
    </rPh>
    <rPh sb="16" eb="20">
      <t>チヨダク</t>
    </rPh>
    <rPh sb="20" eb="23">
      <t>ヒガシカンダ</t>
    </rPh>
    <phoneticPr fontId="4"/>
  </si>
  <si>
    <t>産業連関構造調査に係る政府統計共同利用システムに実装するオンライン調査用電子調査票作成等業務</t>
  </si>
  <si>
    <t>株式会社ＩＴサービス・フレット
東京都台東区上野３－２１－１</t>
    <rPh sb="0" eb="4">
      <t>カブシキガイシャ</t>
    </rPh>
    <rPh sb="16" eb="19">
      <t>トウキョウト</t>
    </rPh>
    <rPh sb="19" eb="22">
      <t>タイトウク</t>
    </rPh>
    <rPh sb="22" eb="24">
      <t>ウエノ</t>
    </rPh>
    <phoneticPr fontId="4"/>
  </si>
  <si>
    <t>造船造機統計調査に係る調査票内容検査等業務</t>
  </si>
  <si>
    <t>所管統計の品質改善に向けた会議開催支援等業務</t>
  </si>
  <si>
    <t>一般社団法人経済産業統計協会
東京都中央区銀座２－８－９</t>
    <rPh sb="0" eb="2">
      <t>イッパン</t>
    </rPh>
    <rPh sb="2" eb="6">
      <t>シャダンホウジン</t>
    </rPh>
    <rPh sb="6" eb="8">
      <t>ケイザイ</t>
    </rPh>
    <rPh sb="8" eb="10">
      <t>サンギョウ</t>
    </rPh>
    <rPh sb="10" eb="12">
      <t>トウケイ</t>
    </rPh>
    <rPh sb="12" eb="14">
      <t>キョウカイ</t>
    </rPh>
    <rPh sb="15" eb="18">
      <t>トウキョウト</t>
    </rPh>
    <rPh sb="18" eb="21">
      <t>チュウオウク</t>
    </rPh>
    <rPh sb="21" eb="23">
      <t>ギンザ</t>
    </rPh>
    <phoneticPr fontId="4"/>
  </si>
  <si>
    <t>令和７年度建築物リフォーム・リニューアル調査実施業務</t>
  </si>
  <si>
    <t>令和７年版交通政策白書に係るデザイン及び印刷製本等</t>
  </si>
  <si>
    <t>株式会社太陽技報堂
埼玉県川口市新堀６２９番地</t>
    <rPh sb="0" eb="4">
      <t>カブシキガイシャ</t>
    </rPh>
    <rPh sb="4" eb="9">
      <t>タイヨウギホウドウ</t>
    </rPh>
    <rPh sb="10" eb="13">
      <t>サイタマケン</t>
    </rPh>
    <rPh sb="13" eb="16">
      <t>カワグチシ</t>
    </rPh>
    <rPh sb="16" eb="18">
      <t>シンホリ</t>
    </rPh>
    <rPh sb="21" eb="23">
      <t>バンチ</t>
    </rPh>
    <phoneticPr fontId="4"/>
  </si>
  <si>
    <t>永年（20年・30年）勤続表彰記念品購入【単価契約】</t>
  </si>
  <si>
    <t>株式会社サンポー
東京都港区新橋５-２９-８</t>
    <rPh sb="0" eb="4">
      <t>カブシキカイシャ</t>
    </rPh>
    <rPh sb="9" eb="12">
      <t>トウキョウト</t>
    </rPh>
    <rPh sb="12" eb="14">
      <t>ミナトク</t>
    </rPh>
    <rPh sb="14" eb="16">
      <t>シンバシ</t>
    </rPh>
    <phoneticPr fontId="4"/>
  </si>
  <si>
    <t>木杯３ツ組の購入【単価契約】</t>
  </si>
  <si>
    <t>トーコーコーポレーション株式会社
東京都千代田区内神田３-５-５大同ビル603</t>
    <rPh sb="12" eb="16">
      <t>カブシキガイシャ</t>
    </rPh>
    <rPh sb="17" eb="20">
      <t>トウキョウト</t>
    </rPh>
    <rPh sb="20" eb="27">
      <t>チヨダクウチカンダ</t>
    </rPh>
    <rPh sb="32" eb="34">
      <t>ダイドウ</t>
    </rPh>
    <phoneticPr fontId="4"/>
  </si>
  <si>
    <t>RPAライセンス購入</t>
    <rPh sb="8" eb="10">
      <t>コウニュウ</t>
    </rPh>
    <phoneticPr fontId="4"/>
  </si>
  <si>
    <t>株式会社システムサポート
石川県金沢市本町１－５－２　リファーレ９F</t>
    <rPh sb="0" eb="4">
      <t>カブシキガイシャ</t>
    </rPh>
    <rPh sb="13" eb="16">
      <t>イシカワケン</t>
    </rPh>
    <rPh sb="16" eb="19">
      <t>カナザワシ</t>
    </rPh>
    <rPh sb="19" eb="21">
      <t>ホンマチ</t>
    </rPh>
    <phoneticPr fontId="4"/>
  </si>
  <si>
    <t>宅配便等運送単価契約</t>
    <rPh sb="0" eb="3">
      <t>タクハイビン</t>
    </rPh>
    <rPh sb="3" eb="4">
      <t>トウ</t>
    </rPh>
    <rPh sb="4" eb="6">
      <t>ウンソウ</t>
    </rPh>
    <rPh sb="6" eb="10">
      <t>タンカケイヤク</t>
    </rPh>
    <phoneticPr fontId="4"/>
  </si>
  <si>
    <t>佐川急便株式会社
京都府京都市南区上鳥羽角田町６８番地</t>
    <rPh sb="0" eb="4">
      <t>サガワキュウビン</t>
    </rPh>
    <rPh sb="4" eb="8">
      <t>カブシキガイシャ</t>
    </rPh>
    <rPh sb="9" eb="12">
      <t>キョウトフ</t>
    </rPh>
    <rPh sb="12" eb="15">
      <t>キョウトシ</t>
    </rPh>
    <rPh sb="15" eb="17">
      <t>ミナミク</t>
    </rPh>
    <rPh sb="17" eb="18">
      <t>ウエ</t>
    </rPh>
    <rPh sb="18" eb="20">
      <t>トリハネ</t>
    </rPh>
    <rPh sb="20" eb="22">
      <t>ツノダ</t>
    </rPh>
    <rPh sb="22" eb="23">
      <t>マチ</t>
    </rPh>
    <rPh sb="25" eb="27">
      <t>バンチ</t>
    </rPh>
    <phoneticPr fontId="4"/>
  </si>
  <si>
    <t>令和７年度　交通事故相談員総合支援事業運営業務</t>
  </si>
  <si>
    <t>株式会社エモック・エンタープライズ
東京都港区西新橋１-１９-３第二双葉ビル２階</t>
    <rPh sb="0" eb="4">
      <t>カブシキカイシャ</t>
    </rPh>
    <rPh sb="18" eb="23">
      <t>トウキョウトミナトク</t>
    </rPh>
    <rPh sb="23" eb="26">
      <t>ニシシンバシ</t>
    </rPh>
    <rPh sb="32" eb="36">
      <t>ダイニフタバ</t>
    </rPh>
    <rPh sb="39" eb="40">
      <t>カイ</t>
    </rPh>
    <phoneticPr fontId="4"/>
  </si>
  <si>
    <t>在留資格「特定技能」に係る巡回業務</t>
  </si>
  <si>
    <t>一般財団法人日本海事協会
東京都千代田区紀尾井町４番７号</t>
    <rPh sb="0" eb="6">
      <t>イッパンザイダンホウジン</t>
    </rPh>
    <rPh sb="6" eb="12">
      <t>ニホンカイジキョウカイ</t>
    </rPh>
    <phoneticPr fontId="4"/>
  </si>
  <si>
    <t>在留資格「特定技能」等に係る審査等事務補助業務（単価契約）</t>
  </si>
  <si>
    <t>株式会社ティム・プラニング
東京都豊島区東池袋４－１４ー１</t>
    <rPh sb="0" eb="4">
      <t>カブシキガイシャ</t>
    </rPh>
    <phoneticPr fontId="4"/>
  </si>
  <si>
    <t>タクシー運転者登録制度ネットワークシステムに係る運用支援・保守</t>
  </si>
  <si>
    <t>株式会社セック
東京都世田谷区用賀４丁目１０番１号</t>
  </si>
  <si>
    <t>OA機器用消耗品の購入（単価契約）</t>
  </si>
  <si>
    <t>株式会社BGS
東京都千代田区東神田２－１－１１</t>
    <rPh sb="0" eb="4">
      <t>カブシキガイシャ</t>
    </rPh>
    <rPh sb="8" eb="11">
      <t>トウキョウト</t>
    </rPh>
    <rPh sb="11" eb="15">
      <t>チヨダク</t>
    </rPh>
    <rPh sb="15" eb="16">
      <t>ヒガシ</t>
    </rPh>
    <rPh sb="16" eb="18">
      <t>カンダ</t>
    </rPh>
    <phoneticPr fontId="4"/>
  </si>
  <si>
    <t>内航船舶輸送統計調査に係る調査の実施等業務</t>
  </si>
  <si>
    <t>建築動態統計調査に係る事務補助業務（単価契約）</t>
  </si>
  <si>
    <t>清掃用消耗品の購入（単価契約）【再度公告】</t>
  </si>
  <si>
    <t>株式会社港屋
東京都江東区新砂１丁目１３番５号</t>
    <rPh sb="0" eb="4">
      <t>カブシキガイシャ</t>
    </rPh>
    <rPh sb="4" eb="5">
      <t>ミナト</t>
    </rPh>
    <rPh sb="5" eb="6">
      <t>ヤ</t>
    </rPh>
    <rPh sb="7" eb="10">
      <t>トウキョウト</t>
    </rPh>
    <rPh sb="10" eb="11">
      <t>エ</t>
    </rPh>
    <rPh sb="11" eb="12">
      <t>ヒガシ</t>
    </rPh>
    <rPh sb="12" eb="13">
      <t>ク</t>
    </rPh>
    <rPh sb="13" eb="14">
      <t>シン</t>
    </rPh>
    <rPh sb="14" eb="15">
      <t>スナ</t>
    </rPh>
    <rPh sb="16" eb="18">
      <t>チョウメ</t>
    </rPh>
    <rPh sb="20" eb="21">
      <t>バン</t>
    </rPh>
    <rPh sb="22" eb="23">
      <t>ゴウ</t>
    </rPh>
    <phoneticPr fontId="4"/>
  </si>
  <si>
    <t>令和５年土地基本調査の復元倍率の作成等業務</t>
  </si>
  <si>
    <t>公益財団法人統計情報研究開発センター
東京都千代田区神田神保町３－６</t>
    <rPh sb="0" eb="14">
      <t>コウエキザイダンホウジントウケイジョウホウケンキュウカイハツ</t>
    </rPh>
    <rPh sb="19" eb="31">
      <t>トウキョウトチヨダクカンダジンボウチョウ</t>
    </rPh>
    <phoneticPr fontId="4"/>
  </si>
  <si>
    <t>海事局サーバー等の保守・管理</t>
  </si>
  <si>
    <t>キズナ・ジャパン株式会社
東京都大田区中央１－１２ー２</t>
    <rPh sb="8" eb="12">
      <t>カブシキガイシャ</t>
    </rPh>
    <rPh sb="13" eb="16">
      <t>トウキョウト</t>
    </rPh>
    <rPh sb="16" eb="19">
      <t>オオタク</t>
    </rPh>
    <rPh sb="19" eb="21">
      <t>チュウオウ</t>
    </rPh>
    <phoneticPr fontId="4"/>
  </si>
  <si>
    <t>令和７年度　国土交通省情報マネジメント・セキュリティ支援業務</t>
  </si>
  <si>
    <t>NECセキュリティ株式会社
東京都港区東新橋１－９－２</t>
    <rPh sb="9" eb="13">
      <t>カブシキガイシャ</t>
    </rPh>
    <rPh sb="14" eb="17">
      <t>トウキョウト</t>
    </rPh>
    <rPh sb="17" eb="19">
      <t>ミナトク</t>
    </rPh>
    <rPh sb="19" eb="22">
      <t>ヒガシシンバシ</t>
    </rPh>
    <phoneticPr fontId="4"/>
  </si>
  <si>
    <t>国土交通省手続業務一貫処理システム(eMLIT) 第２フェーズのサービス提供、運用・保守業務</t>
  </si>
  <si>
    <t>ＳＢテクノロジー株式会社
東京都新宿区新宿６－２７－３０</t>
    <rPh sb="8" eb="12">
      <t>カブシキカイシャ</t>
    </rPh>
    <rPh sb="13" eb="16">
      <t>トウキョウト</t>
    </rPh>
    <rPh sb="16" eb="19">
      <t>シンジュクク</t>
    </rPh>
    <rPh sb="19" eb="21">
      <t>シンジュク</t>
    </rPh>
    <phoneticPr fontId="4"/>
  </si>
  <si>
    <t>印刷機運用業務請負</t>
  </si>
  <si>
    <t>リコージャパン株式会社
東京都港区芝浦３－４－１</t>
    <rPh sb="7" eb="11">
      <t>カブシキガイシャ</t>
    </rPh>
    <rPh sb="12" eb="15">
      <t>トウキョウト</t>
    </rPh>
    <rPh sb="15" eb="17">
      <t>ミナトク</t>
    </rPh>
    <rPh sb="17" eb="19">
      <t>シバウラ</t>
    </rPh>
    <phoneticPr fontId="4"/>
  </si>
  <si>
    <t>広聴および刊行事務補助業務（単価契約）</t>
  </si>
  <si>
    <t>株式会社ティム・プラニング
東京都豊島区東池袋４丁目１４番１号</t>
    <rPh sb="0" eb="4">
      <t>カブシキガイシャ</t>
    </rPh>
    <phoneticPr fontId="4"/>
  </si>
  <si>
    <t>令和７年度 国土交通省総合政策局行政情報化推進課が所管する情報システムに対する支援業務</t>
  </si>
  <si>
    <t>株式会社建設技術研究所
東京都中央区日本橋浜町３-２１-１</t>
    <rPh sb="0" eb="11">
      <t>カブシキカイシャケンセツギジュツケンキュウジョ</t>
    </rPh>
    <rPh sb="12" eb="15">
      <t>トウキョウト</t>
    </rPh>
    <rPh sb="15" eb="18">
      <t>チュウオウク</t>
    </rPh>
    <rPh sb="18" eb="21">
      <t>ニホンバシ</t>
    </rPh>
    <rPh sb="21" eb="23">
      <t>ハママチ</t>
    </rPh>
    <phoneticPr fontId="4"/>
  </si>
  <si>
    <t>令和７年度　国土交通省関連の報道番組クリッピング業務</t>
  </si>
  <si>
    <t>JCC株式会社
東京都台東区浅草橋１－１２－３</t>
    <rPh sb="3" eb="7">
      <t>カブシキガイシャ</t>
    </rPh>
    <rPh sb="8" eb="11">
      <t>トウキョウト</t>
    </rPh>
    <rPh sb="11" eb="12">
      <t>ダイ</t>
    </rPh>
    <rPh sb="12" eb="13">
      <t>ヒガシ</t>
    </rPh>
    <rPh sb="13" eb="14">
      <t>ク</t>
    </rPh>
    <rPh sb="14" eb="17">
      <t>アサクサバシ</t>
    </rPh>
    <phoneticPr fontId="4"/>
  </si>
  <si>
    <t>国土交通大学校柏研修センターリネンサプライ（単価契約）</t>
  </si>
  <si>
    <t>小山株式会社
奈良県奈良市大森町４７番地の３</t>
  </si>
  <si>
    <t>船員職業安定業務管理システム（キオスク端末）保守</t>
  </si>
  <si>
    <t>国際電子株式会社
東京都中央区新川１－２８－３８</t>
    <rPh sb="0" eb="2">
      <t>コクサイ</t>
    </rPh>
    <rPh sb="2" eb="8">
      <t>デンシカブシキガイシャ</t>
    </rPh>
    <rPh sb="9" eb="12">
      <t>トウキョウト</t>
    </rPh>
    <rPh sb="12" eb="15">
      <t>チュウオウク</t>
    </rPh>
    <rPh sb="15" eb="17">
      <t>アラカワ</t>
    </rPh>
    <phoneticPr fontId="4"/>
  </si>
  <si>
    <t>海外用携帯電話の提供（単価契約）</t>
  </si>
  <si>
    <t>株式会社エクスモバイル
東京都新宿区新宿２－１２－８</t>
    <rPh sb="0" eb="4">
      <t>カブシキガイシャ</t>
    </rPh>
    <rPh sb="12" eb="15">
      <t>トウキョウト</t>
    </rPh>
    <rPh sb="15" eb="18">
      <t>シンジュクク</t>
    </rPh>
    <rPh sb="18" eb="20">
      <t>シンジュク</t>
    </rPh>
    <phoneticPr fontId="4"/>
  </si>
  <si>
    <t>小型船舶操縦免許証カード作成</t>
  </si>
  <si>
    <t>日本精密株式会社
神奈川県横浜市港北区日吉７－１５－２２</t>
    <rPh sb="0" eb="4">
      <t>ニホンセイミツ</t>
    </rPh>
    <rPh sb="4" eb="8">
      <t>カブシキガイシャ</t>
    </rPh>
    <rPh sb="9" eb="13">
      <t>カナガワケン</t>
    </rPh>
    <rPh sb="13" eb="16">
      <t>ヨコハマシ</t>
    </rPh>
    <rPh sb="16" eb="17">
      <t>ミナト</t>
    </rPh>
    <rPh sb="17" eb="18">
      <t>キタ</t>
    </rPh>
    <rPh sb="18" eb="19">
      <t>ク</t>
    </rPh>
    <rPh sb="19" eb="20">
      <t>ニチ</t>
    </rPh>
    <rPh sb="20" eb="21">
      <t>ヨシ</t>
    </rPh>
    <phoneticPr fontId="4"/>
  </si>
  <si>
    <t>国土交通大学校柏研修センター　緑地等管理作業業務（単価契約）</t>
  </si>
  <si>
    <t>公益社団法人柏市シルバー人材センター
千葉県柏市柏下６６番地１</t>
    <rPh sb="0" eb="6">
      <t>コウエキシャダンホウジン</t>
    </rPh>
    <rPh sb="6" eb="8">
      <t>カシワシ</t>
    </rPh>
    <rPh sb="12" eb="14">
      <t>ジンザイ</t>
    </rPh>
    <rPh sb="19" eb="22">
      <t>チバケン</t>
    </rPh>
    <rPh sb="22" eb="24">
      <t>カシワシ</t>
    </rPh>
    <rPh sb="24" eb="26">
      <t>カシワシタ</t>
    </rPh>
    <rPh sb="28" eb="30">
      <t>バンチ</t>
    </rPh>
    <phoneticPr fontId="4"/>
  </si>
  <si>
    <t>国土交通大学校柏研修センターで使用する電気</t>
  </si>
  <si>
    <t xml:space="preserve">バンプーパワートレーディング合同会社
東京都千代田区霞が関３丁目２番５号霞が関ビルディング３３階
</t>
    <rPh sb="14" eb="16">
      <t>ゴウドウ</t>
    </rPh>
    <rPh sb="16" eb="18">
      <t>ガイシャ</t>
    </rPh>
    <rPh sb="19" eb="22">
      <t>トウキョウト</t>
    </rPh>
    <rPh sb="22" eb="26">
      <t>チヨダク</t>
    </rPh>
    <rPh sb="26" eb="27">
      <t>カスミ</t>
    </rPh>
    <rPh sb="28" eb="29">
      <t>セキ</t>
    </rPh>
    <rPh sb="30" eb="32">
      <t>チョウメ</t>
    </rPh>
    <rPh sb="33" eb="34">
      <t>バン</t>
    </rPh>
    <rPh sb="35" eb="36">
      <t>ゴウ</t>
    </rPh>
    <rPh sb="36" eb="37">
      <t>カスミ</t>
    </rPh>
    <rPh sb="38" eb="39">
      <t>セキ</t>
    </rPh>
    <rPh sb="47" eb="48">
      <t>カイ</t>
    </rPh>
    <phoneticPr fontId="4"/>
  </si>
  <si>
    <t>国土交通大学校柏研修センターで使用するガス</t>
  </si>
  <si>
    <t xml:space="preserve">京葉瓦斯株式会社
千葉県市川市市川南２丁目８番８号
</t>
    <rPh sb="9" eb="12">
      <t>チバケン</t>
    </rPh>
    <rPh sb="12" eb="15">
      <t>イチカワシ</t>
    </rPh>
    <rPh sb="15" eb="17">
      <t>イチカワ</t>
    </rPh>
    <rPh sb="17" eb="18">
      <t>ミナミ</t>
    </rPh>
    <rPh sb="19" eb="21">
      <t>チョウメ</t>
    </rPh>
    <rPh sb="22" eb="23">
      <t>バン</t>
    </rPh>
    <rPh sb="24" eb="25">
      <t>ゴウ</t>
    </rPh>
    <phoneticPr fontId="4"/>
  </si>
  <si>
    <t>海技資格制度事務処理システムと国家資格情報連携・活用システムの連携に係るデータ移行、最終テスト及び海技資格制度事務処理システムのプログラム改修</t>
  </si>
  <si>
    <t>株式会社アーキコアテクノ
東京都新宿区新宿１－１１－５</t>
    <rPh sb="0" eb="4">
      <t>カブシキガイシャ</t>
    </rPh>
    <rPh sb="13" eb="16">
      <t>トウキョウト</t>
    </rPh>
    <rPh sb="16" eb="19">
      <t>シンジュクク</t>
    </rPh>
    <rPh sb="19" eb="21">
      <t>シンジュク</t>
    </rPh>
    <phoneticPr fontId="4"/>
  </si>
  <si>
    <t>令和7年度RPAシナリオ作成支援等業務</t>
  </si>
  <si>
    <t>株式会社サンエクシード
東京都中央区東日本橋２－２８ー４</t>
    <rPh sb="0" eb="4">
      <t>カブシキガイシャ</t>
    </rPh>
    <rPh sb="12" eb="15">
      <t>トウキョウト</t>
    </rPh>
    <rPh sb="15" eb="18">
      <t>チュウオウク</t>
    </rPh>
    <rPh sb="18" eb="21">
      <t>ヒガシニホン</t>
    </rPh>
    <rPh sb="21" eb="22">
      <t>ハシ</t>
    </rPh>
    <phoneticPr fontId="4"/>
  </si>
  <si>
    <t>国土交通省における行政文書等管理支援業務</t>
  </si>
  <si>
    <t>日本レコードマネジメント株式会社
東京都千代田区鍛冶町２－９－１２</t>
    <rPh sb="17" eb="20">
      <t>トウキョウト</t>
    </rPh>
    <rPh sb="20" eb="24">
      <t>チヨダク</t>
    </rPh>
    <rPh sb="24" eb="26">
      <t>カジ</t>
    </rPh>
    <rPh sb="26" eb="27">
      <t>チョウ</t>
    </rPh>
    <phoneticPr fontId="4"/>
  </si>
  <si>
    <t>海運事業者・運航労務監理官業務管理システム（仮称）の運用・保守業務</t>
  </si>
  <si>
    <t>ソフトヒューベリオン株式会社
東京都千代田区神田佐久間町１－１１</t>
    <rPh sb="10" eb="14">
      <t>カブシキガイシャ</t>
    </rPh>
    <rPh sb="15" eb="18">
      <t>トウキョウト</t>
    </rPh>
    <rPh sb="18" eb="22">
      <t>チヨダク</t>
    </rPh>
    <rPh sb="22" eb="24">
      <t>カンダ</t>
    </rPh>
    <rPh sb="24" eb="27">
      <t>サクマ</t>
    </rPh>
    <rPh sb="27" eb="28">
      <t>マチ</t>
    </rPh>
    <phoneticPr fontId="4"/>
  </si>
  <si>
    <t>原子力災害環境影響評価システムの評価、維持及び保守</t>
  </si>
  <si>
    <t>国立研究開発法人　海上・港湾・航空技術研究所
東京都三鷹市新川６－３８－１</t>
    <rPh sb="23" eb="26">
      <t>トウキョウト</t>
    </rPh>
    <rPh sb="26" eb="29">
      <t>ミタカシ</t>
    </rPh>
    <rPh sb="29" eb="31">
      <t>アラカワ</t>
    </rPh>
    <phoneticPr fontId="4"/>
  </si>
  <si>
    <t>国土交通省における電子決裁システム運用支援業務</t>
  </si>
  <si>
    <t>日本レコードマネジメント株式会社
東京都千代田区鍛冶町２－９－１２</t>
    <rPh sb="17" eb="20">
      <t>トウキョウト</t>
    </rPh>
    <rPh sb="20" eb="24">
      <t>チヨダク</t>
    </rPh>
    <rPh sb="24" eb="27">
      <t>カジチョウ</t>
    </rPh>
    <phoneticPr fontId="4"/>
  </si>
  <si>
    <t>国土交通省における国民の皆さまの声コールセンター運営一式及び電話交換業務と国民の皆さまの声コールセンターの統一に向けた分析・検討一式</t>
  </si>
  <si>
    <t>トランス・コスモス株式会社
東京都渋谷区東1-2-20</t>
    <rPh sb="14" eb="17">
      <t>トウキョウト</t>
    </rPh>
    <rPh sb="17" eb="20">
      <t>シブヤク</t>
    </rPh>
    <rPh sb="20" eb="21">
      <t>ヒガシ</t>
    </rPh>
    <phoneticPr fontId="4"/>
  </si>
  <si>
    <t>令和7年度　海事三局連携サーバのネットワーク機器賃貸借及び保守業務</t>
  </si>
  <si>
    <t>国際電子株式会社
東京都中央区新川１－２８－３８</t>
    <rPh sb="0" eb="2">
      <t>コクサイ</t>
    </rPh>
    <rPh sb="2" eb="4">
      <t>デンシ</t>
    </rPh>
    <rPh sb="4" eb="8">
      <t>カブシキカイシャ</t>
    </rPh>
    <rPh sb="9" eb="12">
      <t>トウキョウト</t>
    </rPh>
    <rPh sb="12" eb="15">
      <t>チュウオウク</t>
    </rPh>
    <rPh sb="15" eb="17">
      <t>シンカワ</t>
    </rPh>
    <phoneticPr fontId="4"/>
  </si>
  <si>
    <t>港湾統計集計システム業務処理ソフトウェア保守</t>
  </si>
  <si>
    <t>ESK株式会社
東京都大田区山王１-４４-８</t>
    <rPh sb="3" eb="7">
      <t>カブシキカイシャ</t>
    </rPh>
    <rPh sb="8" eb="11">
      <t>トウキョウト</t>
    </rPh>
    <rPh sb="11" eb="14">
      <t>オオタク</t>
    </rPh>
    <rPh sb="14" eb="16">
      <t>サンノウ</t>
    </rPh>
    <phoneticPr fontId="4"/>
  </si>
  <si>
    <t>令和５年土地基本調査の公表に向けた集計等及び令和１０年法人土地・建物基本調査予備調査の企画設計等業務</t>
  </si>
  <si>
    <t>株式会社ＳＨＩＦＴ
東京都港区麻布台１－３－１</t>
    <rPh sb="0" eb="4">
      <t>カブシキガイシャ</t>
    </rPh>
    <rPh sb="10" eb="13">
      <t>トウキョウト</t>
    </rPh>
    <rPh sb="13" eb="15">
      <t>ミナトク</t>
    </rPh>
    <rPh sb="15" eb="18">
      <t>アザブダイ</t>
    </rPh>
    <phoneticPr fontId="4"/>
  </si>
  <si>
    <t>海事分野における電子証書システムの保守業務</t>
  </si>
  <si>
    <t>支出負担行為担当官　千葉　信義
国土交通省大臣官房会計課
東京都千代田区霞が関２－１－３</t>
  </si>
  <si>
    <t>ニューパルス株式会社
東京都中央区築地６－２２－４</t>
    <rPh sb="6" eb="10">
      <t>カブシキガイシャ</t>
    </rPh>
    <rPh sb="11" eb="14">
      <t>トウキョウト</t>
    </rPh>
    <rPh sb="14" eb="17">
      <t>チュウオウク</t>
    </rPh>
    <rPh sb="17" eb="19">
      <t>ツキジ</t>
    </rPh>
    <phoneticPr fontId="4"/>
  </si>
  <si>
    <t>一般競争入札</t>
    <rPh sb="0" eb="4">
      <t>イッパンキョウソウ</t>
    </rPh>
    <rPh sb="4" eb="6">
      <t>ニュウサツ</t>
    </rPh>
    <phoneticPr fontId="4"/>
  </si>
  <si>
    <t>船舶検査・登録関係システムの保守業務</t>
  </si>
  <si>
    <t>株式会社アーキコアテクノ
東京都新宿区新宿１－１１－５</t>
    <rPh sb="0" eb="4">
      <t>カブシキカイシャ</t>
    </rPh>
    <rPh sb="16" eb="19">
      <t>シンジュクク</t>
    </rPh>
    <rPh sb="19" eb="21">
      <t>シンジュク</t>
    </rPh>
    <phoneticPr fontId="4"/>
  </si>
  <si>
    <t>海技資格制度事務処理システムの運用支援等</t>
  </si>
  <si>
    <t>ポートステートコントロール情報ネットワークシステム接続機器保守</t>
  </si>
  <si>
    <t>リコージャパン株式会社
東京都港区芝浦３－４－１</t>
    <rPh sb="7" eb="11">
      <t>カブシキガイシャ</t>
    </rPh>
    <rPh sb="12" eb="17">
      <t>トウキョウトミナトク</t>
    </rPh>
    <rPh sb="17" eb="19">
      <t>シバウラ</t>
    </rPh>
    <phoneticPr fontId="4"/>
  </si>
  <si>
    <t>書類の作成や郵送等に係る事務補助業務（単価契約）</t>
  </si>
  <si>
    <t>船舶保険データベースシステムの保守及び第７次NACCSへの移行支援業務</t>
  </si>
  <si>
    <t>株式会社ニール
東京都豊島区東池袋１丁目３１－１３ライオンズマンション東池袋第３－０５０１</t>
    <rPh sb="0" eb="4">
      <t>カブシキガイシャ</t>
    </rPh>
    <phoneticPr fontId="4"/>
  </si>
  <si>
    <t>国土交通本省車両点検整備等業務（単価契約）</t>
  </si>
  <si>
    <t>戸倉自動車工業株式会社
東京都港区虎ノ門２丁目９番１－５０１号</t>
  </si>
  <si>
    <t>令和７年度　国土交通省関連の新聞記事クリッピング業務【再度公告】</t>
  </si>
  <si>
    <t>アットクリッピング株式会社
東京都新宿区新宿２－３－１０</t>
    <rPh sb="9" eb="13">
      <t>カブシキガイシャ</t>
    </rPh>
    <rPh sb="14" eb="17">
      <t>トウキョウト</t>
    </rPh>
    <rPh sb="17" eb="20">
      <t>シンジュクク</t>
    </rPh>
    <rPh sb="20" eb="22">
      <t>シンジュク</t>
    </rPh>
    <phoneticPr fontId="4"/>
  </si>
  <si>
    <t>Microsoft365ライセンス購入</t>
  </si>
  <si>
    <t>株式会社東京機械製作所
東京都港区三田３－１１－３６</t>
    <rPh sb="0" eb="4">
      <t>カブシキガイシャ</t>
    </rPh>
    <rPh sb="4" eb="6">
      <t>トウキョウ</t>
    </rPh>
    <rPh sb="6" eb="11">
      <t>キカイセイサクジョ</t>
    </rPh>
    <rPh sb="12" eb="15">
      <t>トウキョウト</t>
    </rPh>
    <rPh sb="15" eb="17">
      <t>ミナトク</t>
    </rPh>
    <rPh sb="17" eb="19">
      <t>サンダ</t>
    </rPh>
    <phoneticPr fontId="4"/>
  </si>
  <si>
    <t>令和7年度　ASEAN諸国における自動車安全・環境基準の認証・試験に係る技術支援事業</t>
  </si>
  <si>
    <t>公益財団法人日本自動車輸送技術協会
東京都新宿区四谷３丁目２番５全日本トラック総合会館</t>
  </si>
  <si>
    <t>定期刊行物（国内一般雑誌）購入</t>
  </si>
  <si>
    <t xml:space="preserve">株式会社島田書店
東京都千代田区霞が関２丁目１番３号
</t>
    <rPh sb="0" eb="4">
      <t>カブシキガイシャ</t>
    </rPh>
    <rPh sb="4" eb="6">
      <t>シマダ</t>
    </rPh>
    <rPh sb="6" eb="8">
      <t>ショテン</t>
    </rPh>
    <rPh sb="9" eb="12">
      <t>トウキョウト</t>
    </rPh>
    <rPh sb="12" eb="16">
      <t>チヨダク</t>
    </rPh>
    <rPh sb="16" eb="17">
      <t>カスミ</t>
    </rPh>
    <rPh sb="18" eb="19">
      <t>セキ</t>
    </rPh>
    <rPh sb="20" eb="22">
      <t>チョウメ</t>
    </rPh>
    <rPh sb="23" eb="24">
      <t>バン</t>
    </rPh>
    <rPh sb="25" eb="26">
      <t>ゴウ</t>
    </rPh>
    <phoneticPr fontId="4"/>
  </si>
  <si>
    <t>「令和７年度政策企画教養研修」のバス借り上げ及び運転業務</t>
  </si>
  <si>
    <t>太平観光株式会社
東京都練馬区東大泉７－３８－９</t>
    <rPh sb="0" eb="4">
      <t>タイヘイカンコウ</t>
    </rPh>
    <rPh sb="4" eb="8">
      <t>カブシキガイシャ</t>
    </rPh>
    <rPh sb="9" eb="12">
      <t>トウキョウト</t>
    </rPh>
    <rPh sb="12" eb="15">
      <t>ネリマク</t>
    </rPh>
    <rPh sb="15" eb="16">
      <t>ヒガシ</t>
    </rPh>
    <rPh sb="16" eb="17">
      <t>ダイ</t>
    </rPh>
    <rPh sb="17" eb="18">
      <t>イズミ</t>
    </rPh>
    <phoneticPr fontId="4"/>
  </si>
  <si>
    <t>図書購入（2025年版海運六法　他）【再度公告】</t>
  </si>
  <si>
    <t>自動車運転業務請負（単価契約）</t>
  </si>
  <si>
    <t>大新東株式会社
東京都調布市調布ケ丘３丁目６番地３</t>
  </si>
  <si>
    <t>外国出張者の携行機器（Wi-Fiルーター）の借上げ（ハイスペック版）（単価契約）</t>
  </si>
  <si>
    <t>クロスデータ株式会社
東京都新宿区新宿３丁目４番１号</t>
    <rPh sb="6" eb="10">
      <t>カブシキカイシャ</t>
    </rPh>
    <phoneticPr fontId="4"/>
  </si>
  <si>
    <t>オフィス改革に係るコンサルティング業務</t>
  </si>
  <si>
    <t>株式会社文祥堂
東京都中央区銀座３－４－１２</t>
    <rPh sb="0" eb="4">
      <t>カブシキガイシャ</t>
    </rPh>
    <rPh sb="4" eb="7">
      <t>ブンショウドウ</t>
    </rPh>
    <rPh sb="8" eb="11">
      <t>トウキョウト</t>
    </rPh>
    <rPh sb="11" eb="14">
      <t>チュウオウク</t>
    </rPh>
    <rPh sb="14" eb="16">
      <t>ギンザ</t>
    </rPh>
    <phoneticPr fontId="4"/>
  </si>
  <si>
    <t>鉄道の整備に伴う環境対策に関する調査業務</t>
  </si>
  <si>
    <t>株式会社エスアイ総合研究所
東京都港区赤坂６－１９－１－２０１</t>
  </si>
  <si>
    <t>貨物・旅客両運送事業の連携によるドライバーシェアの推進に向けた調査・支援業務</t>
  </si>
  <si>
    <t>令和７年春の勲章伝達式及び褒章伝達式に係る業務</t>
  </si>
  <si>
    <t>支出負担行為担当官代理　黒須　卓
国土交通省大臣官房会計課
東京都千代田区霞が関２－１－３</t>
    <rPh sb="9" eb="11">
      <t>ダイリ</t>
    </rPh>
    <rPh sb="12" eb="14">
      <t>クロス</t>
    </rPh>
    <rPh sb="15" eb="16">
      <t>スグル</t>
    </rPh>
    <phoneticPr fontId="4"/>
  </si>
  <si>
    <t>近畿日本ツーリスト株式会社
東京都新宿区西新宿２－６－１</t>
    <rPh sb="0" eb="4">
      <t>キンキニホン</t>
    </rPh>
    <rPh sb="9" eb="13">
      <t>カブシキカイシャ</t>
    </rPh>
    <rPh sb="14" eb="17">
      <t>トウキョウト</t>
    </rPh>
    <rPh sb="17" eb="20">
      <t>シンジュクク</t>
    </rPh>
    <rPh sb="20" eb="23">
      <t>ニシシンジュク</t>
    </rPh>
    <phoneticPr fontId="4"/>
  </si>
  <si>
    <t>幹線鉄道旅客流動実態調査</t>
    <rPh sb="0" eb="4">
      <t>カンセンテツドウ</t>
    </rPh>
    <rPh sb="4" eb="10">
      <t>リョキャクリュウドウジッタイ</t>
    </rPh>
    <rPh sb="10" eb="12">
      <t>チョウサ</t>
    </rPh>
    <phoneticPr fontId="4"/>
  </si>
  <si>
    <t>株式会社日本能率協会総合研究所
東京都港区芝公園３－１－２２</t>
    <rPh sb="0" eb="4">
      <t>カブシキガイシャ</t>
    </rPh>
    <rPh sb="4" eb="15">
      <t>ニホンノウリツキョウカイソウゴウケンキュウジョ</t>
    </rPh>
    <rPh sb="16" eb="19">
      <t>トウキョウト</t>
    </rPh>
    <rPh sb="19" eb="21">
      <t>ミナトク</t>
    </rPh>
    <rPh sb="21" eb="24">
      <t>シバコウエン</t>
    </rPh>
    <phoneticPr fontId="4"/>
  </si>
  <si>
    <t>地方運輸局等行政情報ネットワークシステムの無線LAN等の導入に係る設計・開発、賃貸借、運用及び保守</t>
  </si>
  <si>
    <t>日鉄ソリューションズ株式会社
東京都港区虎ノ門１－１７－１</t>
    <rPh sb="0" eb="2">
      <t>ニッテツ</t>
    </rPh>
    <rPh sb="10" eb="14">
      <t>カブシキカイシャ</t>
    </rPh>
    <rPh sb="15" eb="18">
      <t>トウキョウト</t>
    </rPh>
    <rPh sb="18" eb="20">
      <t>ミナトク</t>
    </rPh>
    <rPh sb="20" eb="21">
      <t>トラ</t>
    </rPh>
    <rPh sb="22" eb="23">
      <t>モン</t>
    </rPh>
    <phoneticPr fontId="4"/>
  </si>
  <si>
    <t>国土交通省図書館システムの次期更改に向けた調査検討業務</t>
  </si>
  <si>
    <t>国土交通省クラウド推進組織（CCoE）構築支援業務</t>
  </si>
  <si>
    <t>富士通株式会社
神奈川県川崎市中原区上小田中４－１－１</t>
    <rPh sb="0" eb="7">
      <t>フジツウカブシキガイシャ</t>
    </rPh>
    <rPh sb="8" eb="12">
      <t>カナガワケン</t>
    </rPh>
    <rPh sb="12" eb="15">
      <t>カワサキシ</t>
    </rPh>
    <rPh sb="15" eb="18">
      <t>ナカハラク</t>
    </rPh>
    <rPh sb="18" eb="19">
      <t>カミ</t>
    </rPh>
    <rPh sb="19" eb="22">
      <t>オダナカ</t>
    </rPh>
    <rPh sb="20" eb="22">
      <t>タナカ</t>
    </rPh>
    <phoneticPr fontId="4"/>
  </si>
  <si>
    <t>令和7年度　情報セキュリティ知識の習得に向けた研修等開催業務</t>
  </si>
  <si>
    <t>株式会社ＹＣＰ Ｊａｐａｎ
東京都港区南青山１－１－１</t>
    <rPh sb="0" eb="4">
      <t>カブシキカイシャ</t>
    </rPh>
    <rPh sb="14" eb="19">
      <t>トウキョウトミナトク</t>
    </rPh>
    <rPh sb="19" eb="22">
      <t>ミナミアオヤマ</t>
    </rPh>
    <phoneticPr fontId="4"/>
  </si>
  <si>
    <t>国土交通省図書館所蔵図書等のデジタル化</t>
  </si>
  <si>
    <t>ナカバヤシ株式会社東京本社
東京都板橋区東坂下２－５－１</t>
  </si>
  <si>
    <t>ペネトレーションテストによる行政情報システムのセキュリティ対策状況調査</t>
  </si>
  <si>
    <t>ＧＭＯサイバーセキュリティbyイエラエ株式会社
東京都渋谷区桜丘町２６－１</t>
    <rPh sb="19" eb="23">
      <t>カブシキカイシャ</t>
    </rPh>
    <rPh sb="24" eb="27">
      <t>トウキョウト</t>
    </rPh>
    <rPh sb="27" eb="30">
      <t>シブヤク</t>
    </rPh>
    <rPh sb="30" eb="33">
      <t>サクラオカマチ</t>
    </rPh>
    <phoneticPr fontId="4"/>
  </si>
  <si>
    <t>令和７年度　完全キャッシュレスバス調査業務</t>
  </si>
  <si>
    <t>社会システム株式会社
東京都渋谷区恵比寿１－２０－２２</t>
    <rPh sb="0" eb="2">
      <t>シャカイ</t>
    </rPh>
    <rPh sb="6" eb="10">
      <t>カブシキガイシャ</t>
    </rPh>
    <rPh sb="11" eb="14">
      <t>トウキョウト</t>
    </rPh>
    <rPh sb="14" eb="17">
      <t>シブヤク</t>
    </rPh>
    <rPh sb="17" eb="20">
      <t>エビス</t>
    </rPh>
    <phoneticPr fontId="4"/>
  </si>
  <si>
    <t>中央合同庁舎第3号館　大臣官房秘書室等　壁紙更新等業務</t>
  </si>
  <si>
    <t>株式会社ジョイフル
東京都江東区千石２－６－１４</t>
    <rPh sb="0" eb="4">
      <t>カブシキガイシャ</t>
    </rPh>
    <rPh sb="10" eb="13">
      <t>トウキョウト</t>
    </rPh>
    <rPh sb="13" eb="14">
      <t>エ</t>
    </rPh>
    <rPh sb="14" eb="15">
      <t>ヒガシ</t>
    </rPh>
    <rPh sb="15" eb="16">
      <t>ク</t>
    </rPh>
    <rPh sb="16" eb="18">
      <t>センゴク</t>
    </rPh>
    <phoneticPr fontId="4"/>
  </si>
  <si>
    <t>バリアフリー法に基づくハード・ソフト一体的なバリアフリー化の推進に関する検討調査事業</t>
  </si>
  <si>
    <t>株式会社シード・プランニング
東京都文京区湯島３－１９－１１</t>
    <rPh sb="0" eb="4">
      <t>カブシキガイシャ</t>
    </rPh>
    <rPh sb="15" eb="18">
      <t>トウキョウト</t>
    </rPh>
    <rPh sb="18" eb="21">
      <t>ブンキョウク</t>
    </rPh>
    <rPh sb="21" eb="23">
      <t>ユシマ</t>
    </rPh>
    <phoneticPr fontId="4"/>
  </si>
  <si>
    <t>令和７年度　第１２回全国貨物純流動調査</t>
  </si>
  <si>
    <t>パシフィックコンサルタンツ株式会社
東京都千代田区神田錦町３－２２</t>
    <rPh sb="13" eb="17">
      <t>カブシキガイシャ</t>
    </rPh>
    <rPh sb="18" eb="21">
      <t>トウキョウト</t>
    </rPh>
    <rPh sb="21" eb="25">
      <t>チヨダク</t>
    </rPh>
    <rPh sb="25" eb="29">
      <t>カンダニシキチョウ</t>
    </rPh>
    <phoneticPr fontId="4"/>
  </si>
  <si>
    <t>公共交通機関等におけるこども連れの移動環境整備促進に関するモデル検討調査事業</t>
  </si>
  <si>
    <t>東京都千代田区神田三崎町３－２－８
株式会社サンビーム</t>
    <rPh sb="0" eb="3">
      <t>トウキョウト</t>
    </rPh>
    <rPh sb="3" eb="7">
      <t>チヨダク</t>
    </rPh>
    <rPh sb="7" eb="9">
      <t>カンダ</t>
    </rPh>
    <rPh sb="9" eb="12">
      <t>ミサキチョウ</t>
    </rPh>
    <rPh sb="18" eb="22">
      <t>カブシキガイシャ</t>
    </rPh>
    <phoneticPr fontId="4"/>
  </si>
  <si>
    <t>令和７年度　サイバーセキュリティリスクマネジメントに係る知識の習得に向けた研修等実施業務</t>
  </si>
  <si>
    <t>株式会社サイバージムジャパン
東京都港区虎ノ門４－１－４０</t>
    <rPh sb="0" eb="4">
      <t>カブシキカイシャ</t>
    </rPh>
    <rPh sb="15" eb="20">
      <t>トウキョウトミナトク</t>
    </rPh>
    <rPh sb="20" eb="21">
      <t>トラ</t>
    </rPh>
    <rPh sb="22" eb="23">
      <t>モン</t>
    </rPh>
    <phoneticPr fontId="4"/>
  </si>
  <si>
    <t>自動車整備業の人材確保に必要な賃上げ等調査事業</t>
  </si>
  <si>
    <t>テュフ・ラインランド・ジャパン株式会社
神奈川県横浜市港北区新横浜３－１９－５</t>
    <rPh sb="15" eb="19">
      <t>カブシキガイシャ</t>
    </rPh>
    <rPh sb="20" eb="24">
      <t>カナガワケン</t>
    </rPh>
    <rPh sb="24" eb="27">
      <t>ヨコハマシ</t>
    </rPh>
    <rPh sb="27" eb="30">
      <t>コウホクク</t>
    </rPh>
    <rPh sb="30" eb="33">
      <t>シンヨコハマ</t>
    </rPh>
    <phoneticPr fontId="4"/>
  </si>
  <si>
    <t>港湾統計（令和６年分年報集計表）に係る内容検査及び集計等作業</t>
  </si>
  <si>
    <t>株式会社シンカ
東京都中央区日本橋大伝馬町２－１１</t>
    <rPh sb="0" eb="4">
      <t>カブシキカイシャ</t>
    </rPh>
    <rPh sb="8" eb="11">
      <t>トウキョウト</t>
    </rPh>
    <rPh sb="11" eb="14">
      <t>チュウオウク</t>
    </rPh>
    <rPh sb="14" eb="17">
      <t>ニホンバシ</t>
    </rPh>
    <rPh sb="17" eb="18">
      <t>ダイ</t>
    </rPh>
    <rPh sb="18" eb="21">
      <t>デンマチョウ</t>
    </rPh>
    <phoneticPr fontId="4"/>
  </si>
  <si>
    <t>コンテナターミナルにおける「港湾技術開発制度」に係る運営支援業務</t>
  </si>
  <si>
    <t>荷主企業・元請事業者に対する違反原因行為実態調査</t>
  </si>
  <si>
    <t>改正物流効率化法に基づく特定事業者監督業務システム構築事業</t>
  </si>
  <si>
    <t>令和７年度交通運輸技術開発推進制度の運営支援業務</t>
    <phoneticPr fontId="2"/>
  </si>
  <si>
    <t>地域交通DXの推進に向けた共同使用契約による自家用車活用の実証調査業務</t>
  </si>
  <si>
    <t>株式会社ＴＲＩＬＬ．
長野県長野市風間2034-17</t>
    <rPh sb="0" eb="4">
      <t>カブシキカイシャ</t>
    </rPh>
    <rPh sb="11" eb="14">
      <t>ナガノケン</t>
    </rPh>
    <rPh sb="14" eb="17">
      <t>ナガノシ</t>
    </rPh>
    <rPh sb="17" eb="19">
      <t>カザマ</t>
    </rPh>
    <phoneticPr fontId="4"/>
  </si>
  <si>
    <t>本業務は、地域交通DX（MaaS 2.0※）を推進するデジタル施策のベスト・プラクティスを創出し、ナレッジ創出及びそのオープン化を図ることで、地域交通DXのソリューションの社会実装を推進するための調査業務である。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
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株式会社TRILL.は、提案要領に基づき企画競争を実施した結果、最も高い評価を受けて選定された法人であり、会計法第29条の３第４項の契約の性質又は目的が競争を許さない場合に該当する。
※MaaS 2.0：MaaSアプリや配車アプリの開発、デジタル・チケッティングの導入、データ活用の普及など、これまでバラバラに推進されてきた地域交通に関するデジタル活用の施策を「リ・デザイン」の観点から再構築し、「サービス」、「データ」、「マネジメント」、「ビジネスプロセス」の４つの観点から地域交通におけるデジタル活用を一体的に推進する取組み</t>
  </si>
  <si>
    <t>国土交通分野のデータ整備・活用・オープンデータ化（Project LINKS）の推進に向けたプロジェクト連携に関する調査業務</t>
  </si>
  <si>
    <t>アクセンチュア株式会社
東京都港区赤坂１－８－１</t>
    <rPh sb="7" eb="11">
      <t>カブシキガイシャ</t>
    </rPh>
    <rPh sb="12" eb="19">
      <t>トウキョウトミナトクアカサカ</t>
    </rPh>
    <phoneticPr fontId="4"/>
  </si>
  <si>
    <t>我が国では、「第６期科学技術・イノベーション基本計画」（令和３年３月26日閣議決定）等の政府方針に基づき、Society5.0の実現による更なる経済成長や生産性の向上、社会全体のデジタル化に向けた様々な施策の推進に取り組んでいるところである。また、「デジタル社会の実現に向けた重点計画」（令和５年６月９日閣議決定）では、「我が国がデジタル化を強力に推進していく際に政府が迅速かつ重点的に実施すべき取組」として、「包括的データ戦略の推進」が掲げられており、Society5.0のビジョンを実現するため 「①データがつながり、いつでも使える」、「②データを勝手に使われない、安心して使える」、「③新たな価値の創出」が示され、そのために「データを活用したエビデンスに基づく政策立案（EBPM:Evidence Based Policy Making）を推進」、「産業界でのデータに基づく経営やそれを通じた競争力強化を推進」、「行政データの品質を改善し、制度間の情報連携を容易にする」、「公共データを誰もが利用しやすい形でアクセスできるようオープンデータの取組を推進」等の施策を推進していくこととされている。
これを踏まえ、国土交通省情報政策課では、2024年度から、国土交通分野におけるデータ整備、活用、オープンデータ化を分野横断的に進める新たな取組「Project LINKS」を開始した。LINKSでは、国土交通省が保有する膨大な行政情報を構造化された「データ」として活用可能とするデータ再構築技術の実装（LINKS Veda）、これによって生み出された新たなデータを全省的な政策立案等に活用するデータ活用型EBPMの推進、さらには、これらのデータを必要な処理を経てオープンデータとして公開し、その活用を促すオープン・イノベーションの取組を進めているところである。
これまでの取組成果を踏まえ、LINKSの取組の社会実装を強力に進めていくため、LINKS Vedaのサービス品質向上や、既存のDX施策等と連携したデータ活用型EBPMの更なる推進、オープン・イノベーションの全国的な創出を進めていく必要がある。
　具体的には、Project LINKS及びその他の国土交通分野のDX関連プロジェクトについて、個々のプロジェクト管理支援に加え、プロジェクトの横断的連携促進のためのプロジェクト管理支援、さらに連携成果の取りまとめを踏まえ、国土交通分野のDXを更に効果的に推進していくため、Project LINKS及び各部局が連携した国土交通分野のデータ整備、活用、オープンデータ化に関する新たなドキュメンテーションが求められる。プロジェクト管理に関する高度な知見やノウハウ、幅広いスキルに加え、国土交通省の様々な政策領域におけるドメイン知識が必要である。
これらの業務について、国土交通省職員が持つ専門知識・知見のみでは、その全体計画及び実施内容の詳細を確定することが困難であり、第三者（民間企業）が有するノウハウや創意工夫を積極的に活用し、その優れた提案を盛り込むことで、上記目的を達成することが可能になると考える。
以上の理由により、企画競争を実施し２社から企画提案書の提出があった。評価を行った結果、アクセンチュア株式会社は、業務の実施体制、業務実施方針、提案内容の具体性等において、高い評価を受け選定されたものであり、会計法第２９条の３第４項の契約の性質又は目的が競争を許さない場合に該当するため、当該法人を契約相手先として選定することとしたい。</t>
  </si>
  <si>
    <t>地域交通DXの推進に向けたモビリティ・データ標準化調査業務</t>
  </si>
  <si>
    <t>フューチャーアーキテクト株式会社
東京都品川区大崎１－２－２</t>
    <rPh sb="12" eb="16">
      <t>カブシキガイシャ</t>
    </rPh>
    <rPh sb="17" eb="20">
      <t>トウキョウト</t>
    </rPh>
    <rPh sb="20" eb="23">
      <t>シナガワク</t>
    </rPh>
    <rPh sb="23" eb="25">
      <t>オオサキ</t>
    </rPh>
    <phoneticPr fontId="4"/>
  </si>
  <si>
    <t>本業務は、地域交通DX（MaaS 2.0※）を推進するデジタル施策のベスト・プラクティスを創出し、ナレッジ創出及びそのオープン化を図ることで、地域交通DXのソリューションの社会実装を推進するための調査業務である。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
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フューチャーアーキテクト株式会社は、提案要領に基づき企画競争を実施した結果、最も高い評価を受けて設定された法人であり、会計法第29条の３第４項の契約の性質又は目的が競争を許さない場合に該当する。
※MaaS 2.0：MaaSアプリや配車アプリの開発、デジタル・チケッティングの導入、データ活用の普及など、これまでバラバラに推進されてきた地域交通に関するデジタル活用の施策を「リ・デザイン」の観点から再構築し、「サービス」、「データ」、「マネジメント」、「ビジネスプロセス」の４つの観点から地域交通におけるデジタル活用を一体的に推進する取組み</t>
  </si>
  <si>
    <t>地域交通DXの推進に向けたバス業務標準化の実証調査業務</t>
  </si>
  <si>
    <t>地域交通DX推進調査業務</t>
  </si>
  <si>
    <t>本業務は、地域交通DX（MaaS 2.0※）を推進するデジタル施策のベスト・プラクティスを創出し、ナレッジ創出及びそのオープン化を図ることで、地域交通DXのソリューションの社会実装を推進するための調査業務である。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
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アクセンチュア株式会社は、提案要領に基づき企画競争を実施した結果、最も高い評価を受けて設定された法人であり、会計法第29条の３第４項の契約の性質又は目的が競争を許さない場合に該当する。
※MaaS 2.0：MaaSアプリや配車アプリの開発、デジタル・チケッティングの導入、データ活用の普及など、これまでバラバラに推進されてきた地域交通に関するデジタル活用の施策を「リ・デザイン」の観点から再構築し、「サービス」、「データ」、「マネジメント」、「ビジネスプロセス」の４つの観点から地域交通におけるデジタル活用を一体的に推進する取組み</t>
  </si>
  <si>
    <t>地域交通DXの推進に向けたヘルスケアMaaS実装のための実証調査業務</t>
  </si>
  <si>
    <t>本業務は、地域交通DX（MaaS 2.0※）を推進するデジタル施策のベスト・プラクティスを創出し、ナレッジ創出及びそのオープン化を図ることで、地域交通DXのソリューションの社会実装を推進するための調査業務である。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
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富士通株式会社は、提案要領に基づき企画競争を実施した結果、最も高い評価を受けて設定された法人であり、会計法第29条の３第４項の契約の性質又は目的が競争を許さない場合に該当する。
※MaaS 2.0：MaaSアプリや配車アプリの開発、デジタル・チケッティングの導入、データ活用の普及など、これまでバラバラに推進されてきた地域交通に関するデジタル活用の施策を「リ・デザイン」の観点から再構築し、「サービス」、「データ」、「マネジメント」、「ビジネスプロセス」の４つの観点から地域交通におけるデジタル活用を一体的に推進する取組み</t>
  </si>
  <si>
    <t>普通乗用自動車の賃貸借（再リース）</t>
  </si>
  <si>
    <t>トヨタモビリティサービス株式会社
東京都中央区日本橋浜町２－１２－４</t>
    <rPh sb="12" eb="14">
      <t>カブシキ</t>
    </rPh>
    <rPh sb="14" eb="16">
      <t>カイシャ</t>
    </rPh>
    <rPh sb="17" eb="20">
      <t>トウキョウト</t>
    </rPh>
    <rPh sb="20" eb="23">
      <t>チュウオウク</t>
    </rPh>
    <rPh sb="23" eb="26">
      <t>ニホンバシ</t>
    </rPh>
    <rPh sb="26" eb="28">
      <t>ハママチ</t>
    </rPh>
    <phoneticPr fontId="4"/>
  </si>
  <si>
    <t>　本件は、令和7年3月末に賃貸借及び保守期間の満了を迎える事務用車3台（トヨタ カムリ）のメンテナンスリース契約（R2年度～R6年度　５年間）の再リース契約である。
　契約の対象である事務用車3台については、①状態がよく継続使用に十分耐えられる状態にあること、②複数社に確認したところ、自動車部品の供給不足等により、業界全体として車の納品が厳しい状況にあるため、新規でのリース契約は対応不可との回答があったことから、当該車両3台の賃貸借及び保守を再リース契約する必要がある。
再リース契約の相手方は、現在の当該車両の所有者だけであり、会計法第２９条の３第４項の「契約の性質又は目的が競争を許さない場合」に該当するため、随意契約を締結するものである。</t>
  </si>
  <si>
    <t>乗用自動車（セダン）の賃貸借（再リース）</t>
  </si>
  <si>
    <t>　本件は、令和7年3月末に賃貸借及び保守期間の満了を迎える事務用車6台（カローラ）のメンテナンスリース契約（R2年度～R6年度　５年間）の再リース契約である。
　契約の対象である事務用車6台については、①状態がよく継続使用に十分耐えられる状態にあること、②複数社に確認したところ、自動車部品の供給不足等により、業界全体として車の納品が厳しい状況にあるため、新規でのリース契約は対応不可との回答があったことから、当該車両6台の賃貸借及び保守を再リース契約する必要がある。
再リース契約の相手方は、現在の当該車両の所有者だけであり、会計法第２９条の３第４項の「契約の性質又は目的が競争を許さない場合」に該当するため、随意契約を締結するものである。</t>
    <rPh sb="1" eb="3">
      <t>ホンケン</t>
    </rPh>
    <phoneticPr fontId="4"/>
  </si>
  <si>
    <t>小型乗用自動車（ミニバン）の賃貸借（再リース）</t>
  </si>
  <si>
    <t>　本件は、令和7年3月末に賃貸借及び保守期間の満了を迎える事務用車4台（ノア）のメンテナンスリース契約（R2年度～R6年度　５年間）の再リース契約である。
　契約の対象である事務用車4台については、①状態がよく継続使用に十分耐えられる状態にあること、②複数社に確認したところ、自動車部品の供給不足等により、業界全体として車の納品が厳しい状況にあるため、新規でのリース契約は対応不可との回答があったことから、当該車両4台の賃貸借及び保守を再リース契約する必要がある。
再リース契約の相手方は、現在の当該車両の所有者だけであり、会計法第２９条の３第４項の「契約の性質又は目的が競争を許さない場合」に該当するため、随意契約を締結するものである。</t>
  </si>
  <si>
    <t>地域交通DXの推進に向けたデジタル・チケッティング標準化実証調査業務</t>
  </si>
  <si>
    <t>トヨタファイナンシャルサービス株式会社
愛知県名古屋市西区牛島町６－１</t>
    <rPh sb="15" eb="19">
      <t>カブシキカイシャ</t>
    </rPh>
    <rPh sb="20" eb="23">
      <t>アイチケン</t>
    </rPh>
    <rPh sb="23" eb="27">
      <t>ナゴヤシ</t>
    </rPh>
    <rPh sb="27" eb="29">
      <t>ニシク</t>
    </rPh>
    <rPh sb="29" eb="32">
      <t>ウシジママチ</t>
    </rPh>
    <phoneticPr fontId="4"/>
  </si>
  <si>
    <t>本業務は、地域交通DX（MaaS 2.0※）を推進するデジタル施策のベスト・プラクティスを創出し、ナレッジ創出及びそのオープン化を図ることで、地域交通DXのソリューションの社会実装を推進するための調査業務である。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
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トヨタファイナンシャルサービス株式会社は、提案要領に基づき企画競争を実施した結果、最も高い評価を受けて設定された法人であり、会計法第29条の３第４項の契約の性質又は目的が競争を許さない場合に該当する。
※MaaS 2.0：MaaSアプリや配車アプリの開発、デジタル・チケッティングの導入、データ活用の普及など、これまでバラバラに推進されてきた地域交通に関するデジタル活用の施策を「リ・デザイン」の観点から再構築し、「サービス」、「データ」、「マネジメント」、「ビジネスプロセス」の４つの観点から地域交通におけるデジタル活用を一体的に推進する取組み</t>
  </si>
  <si>
    <t>国土交通分野のデータ整備・活用・オープンデータ化（Project LINKS）の推進に向けたユースケース開発実証調査</t>
  </si>
  <si>
    <t>株式会社日建設計総合研究所
東京都千代田区飯田橋２－１８－３</t>
    <rPh sb="0" eb="4">
      <t>カブシキガイシャ</t>
    </rPh>
    <rPh sb="4" eb="13">
      <t>ニッケンセッケイソウゴウケンキュウジョ</t>
    </rPh>
    <rPh sb="14" eb="17">
      <t>トウキョウト</t>
    </rPh>
    <rPh sb="17" eb="21">
      <t>チヨダク</t>
    </rPh>
    <rPh sb="21" eb="24">
      <t>イイダバシ</t>
    </rPh>
    <phoneticPr fontId="4"/>
  </si>
  <si>
    <t>我が国では、「第６期科学技術・イノベーション基本計画」（令和３年３月26日閣議決定）等の政府方針に基づき、Society5.0の実現による更なる経済成長や生産性の向上、社会全体のデジタル化に向けた様々な施策の推進に取り組んでいるところである。また、「デジタル社会の実現に向けた重点計画」（令和５年６月９日閣議決定）では、「我が国がデジタル化を強力に推進していく際に政府が迅速かつ重点的に実施すべき取組」として、「包括的データ戦略の推進」が掲げられており、Society5.0のビジョンを実現するため 「①データがつながり、いつでも使える」、「②データを勝手に使われない、安心して使える」、「③新たな価値の創出」が示され、そのために「データを活用したエビデンスに基づく政策立案（EBPM:Evidence Based Policy Making）を推進」、「産業界でのデータに基づく経営やそれを通じた競争力強化を推進」、「行政データの品質を改善し、制度間の情報連携を容易にする」、「公共データを誰もが利用しやすい形でアクセスできるようオープンデータの取組を推進」等の施策を推進していくこととされている。
これを踏まえ、国土交通省情報政策課では、2024年度から、国土交通分野におけるデータ整備、活用、オープンデータ化を分野横断的に進める新たな取組「Project LINKS」を開始した。LINKSでは、国土交通省が保有する膨大な行政情報を構造化された「データ」として活用可能とするデータ再構築技術の実装（LINKS Veda）、これによって生み出された新たなデータを全省的な政策立案等に活用するデータ活用型EBPMの推進、さらには、これらのデータを必要な処理を経てオープンデータとして公開し、その活用を促すオープン・イノベーションの取組を進めているところである。
これまでの取組成果を踏まえ、LINKSの取組の社会実装を強力に進めていくため、LINKS Vedaのサービス品質向上や、既存のDX施策等と連携したデータ活用型EBPMの更なる推進、オープン・イノベーションの全国的な創出を進めていく必要がある。
　具体的には、国土交通省が保有する調査・統計情報、行政手続情報、その他の調査系情報等の有用性に関する調査において、膨大な行政情報からEBPM及びオープンデータ化の観点から活用が見込まれる対象の選定を行うが、それには国土交通省の様々な政策領域におけるドメイン知識をふまえた的確な政策課題の設定やその課題解決のためのデータ可視化や分析手法における幅広い知識も必要である。
これらの業務について、国土交通省職員が持つ専門知識・知見のみでは、その全体計画及び実施内容の詳細を確定することが困難であり、第三者（民間企業）が有するノウハウや創意工夫を積極的に活用し、その優れた提案を盛り込むことで、上記目的を達成することが可能になると考える。
以上の理由により、企画競争を実施し１社から企画提案書の提出があった。評価を行った結果、日建設計総合研究所・マイクロベース・ユーカリヤ共同提案体は、業務の実施体制、業務実施方針、提案内容の具体性等において、高い評価を受け選定されたものであり、会計法第２９条の３第４項の契約の性質又は目的が競争を許さない場合に該当するため、当該法人を契約相手先として選定することとしたい。</t>
  </si>
  <si>
    <t>国土交通分野のデータ整備・活用・オープンデータ化（Project LINKS）の推進に向けたオープン・イノベーション創出に関する調査等業務</t>
  </si>
  <si>
    <t>我が国では、「第６期科学技術・イノベーション基本計画」（令和３年３月26日閣議決定）等の政府方針に基づき、Society5.0の実現による更なる経済成長や生産性の向上、社会全体のデジタル化に向けた様々な施策の推進に取り組んでいるところである。また、「デジタル社会の実現に向けた重点計画」（令和５年６月９日閣議決定）では、「我が国がデジタル化を強力に推進していく際に政府が迅速かつ重点的に実施すべき取組」として、「包括的データ戦略の推進」が掲げられており、Society5.0のビジョンを実現するため 「①データがつながり、いつでも使える」、「②データを勝手に使われない、安心して使える」、「③新たな価値の創出」が示され、そのために「データを活用したエビデンスに基づく政策立案（EBPM:Evidence Based Policy Making）を推進」、「産業界でのデータに基づく経営やそれを通じた競争力強化を推進」、「行政データの品質を改善し、制度間の情報連携を容易にする」、「公共データを誰もが利用しやすい形でアクセスできるようオープンデータの取組を推進」等の施策を推進していくこととされている。
これを踏まえ、国土交通省情報政策課では、2024年度から、国土交通分野におけるデータ整備、活用、オープンデータ化を分野横断的に進める新たな取組「Project LINKS」を開始した。LINKSでは、国土交通省が保有する膨大な行政情報を構造化された「データ」として活用可能とするデータ再構築技術の実装（LINKS Veda）、これによって生み出された新たなデータを全省的な政策立案等に活用するデータ活用型EBPMの推進、さらには、これらのデータを必要な処理を経てオープンデータとして公開し、その活用を促すオープン・イノベーションの取組を進めているところである。
これまでの取組成果を踏まえ、LINKSの取組の社会実装を強力に進めていくため、LINKS Vedaのサービス品質向上や、既存のDX施策等と連携したデータ活用型EBPMの更なる推進、オープン・イノベーションの全国的な創出を進めていく必要がある。
　具体的には、国土交通省が保有する調査・統計情報、行政手続情報、その他の調査系情報等のオープンデータ化推進に向けた技術的、制度的、社会的課題と施策検討、情報発信や各種イベントの企画・運営等を行うが、それにはオープンデータに関連する制度、法律、秘匿化方法およびオープンデータの有用性検証に有効となる各種イベント企画、データ活用促進の機運醸成のための情報発信等、高度な知見やノウハウ、幅広いスキルが必要である。
これらの業務について、国土交通省職員が持つ専門知識・知見のみでは、その全体計画及び実施内容の詳細を確定することが困難であり、第三者（民間企業）が有するノウハウや創意工夫を積極的に活用し、その優れた提案を盛り込むことで上記目的を達成することが可能になると考える。
以上の理由により、企画競争を実施し１社から企画提案書の提出があった。評価を行った結果、日建設計総合研究所・角川アスキー総合研究所共同提案体は、業務の実施体制、業務実施方針、提案内容の具体性等において、高い評価を受け選定されたものであり、会計法第２９条の３第４項の契約の性質又は目的が競争を許さない場合に該当するため、当該法人を契約相手先として選定することとしたい。</t>
  </si>
  <si>
    <t>国土交通分野のデータ整備・活用・オープンデータ化（Project LINKS）の推進に向けた地域交通の分析技術の実証調査</t>
  </si>
  <si>
    <t>我が国では、「第６期科学技術・イノベーション基本計画」（令和３年３月26日閣議決定）等の政府方針に基づき、Society5.0の実現による更なる経済成長や生産性の向上、社会全体のデジタル化に向けた様々な施策の推進に取り組んでいるところである。また、「デジタル社会の実現に向けた重点計画」（令和５年６月９日閣議決定）では、「我が国がデジタル化を強力に推進していく際に政府が迅速かつ重点的に実施すべき取組」として、「包括的データ戦略の推進」が掲げられており、Society5.0のビジョンを実現するため 「①データがつながり、いつでも使える」、「②データを勝手に使われない、安心して使える」、「③新たな価値の創出」が示され、そのために「データを活用したエビデンスに基づく政策立案（EBPM:Evidence Based Policy Making）を推進」、「産業界でのデータに基づく経営やそれを通じた競争力強化を推進」、「行政データの品質を改善し、制度間の情報連携を容易にする」、「公共データを誰もが利用しやすい形でアクセスできるようオープンデータの取組を推進」等の施策を推進していくこととされている。
これを踏まえ、国土交通省情報政策課では、2024年度から、国土交通分野におけるデータ整備、活用、オープンデータ化を分野横断的に進める新たな取組「Project LINKS」を開始した。LINKSでは、国土交通省が保有する膨大な行政情報を構造化された「データ」として活用可能とするデータ再構築技術の実装（LINKS Veda）、これによって生み出された新たなデータを全省的な政策立案等に活用するデータ活用型EBPMの推進、さらには、これらのデータを必要な処理を経てオープンデータとして公開し、その活用を促すオープン・イノベーションの取組を進めているところである。
これまでの取組成果を踏まえ、LINKSの取組の社会実装を強力に進めていくため、LINKS Vedaのサービス品質向上や、既存のDX施策等と連携したデータ活用型EBPMの更なる推進、オープン・イノベーションの全国的な創出を進めていく必要がある。
　具体的には、GTFSデータを中心とする官民保有の公共交通関連情報や国勢調査等の各種統計データを活用した地域全体の交通需要（デマンド）の予測技術や地域交通総合シミュレーション技術の開発実証において、公共交通事業者、地方公共団体の交通政策担当者、データの提供者・管理者・利用者の全てのステークホルダに対する高度な知見やノウハウ、幅広いスキルが必要である。
これらの業務について、国土交通省職員が持つ専門知識・知見のみでは、その全体計画及び実施内容の詳細を確定することが困難であり、第三者（民間企業）が有するノウハウや創意工夫を積極的に活用し、その優れた提案を盛り込むことで、上記目的を達成することが可能になると考える。
以上の理由により、企画競争を実施し１社から企画提案書の提出があった。評価を行った結果、富士通株式会社は、業務の実施体制、業務実施方針、提案内容の具体性等において、高い評価を受け選定されたものであり、会計法第２９条の３第４項の契約の性質又は目的が競争を許さない場合に該当するため、当該法人を契約相手先として選定することとしたい。</t>
  </si>
  <si>
    <t>人事情報処理システム保守</t>
  </si>
  <si>
    <t>未来情報イノベーション
東京都北区赤羽１-７-９</t>
    <rPh sb="0" eb="4">
      <t>ミライジョウホウ</t>
    </rPh>
    <rPh sb="12" eb="15">
      <t>トウキョウト</t>
    </rPh>
    <rPh sb="15" eb="17">
      <t>キタク</t>
    </rPh>
    <rPh sb="17" eb="19">
      <t>アカバネ</t>
    </rPh>
    <phoneticPr fontId="4"/>
  </si>
  <si>
    <t>本契約は、大臣官房人事課において使用している人事情報処理システムの保守を実施するものである。
本システムは、パッケージソフトとして国・地方自治体向けに販売しているソフトに国土交通省の運用上必要な改修を加えて開発している。
パッケージソフトは、製造・販売者である未来情報イノベーション株式会社が著作権及び著作者人格権を有しており、かつ、他事業者に対してシステムリソースを公開していない。
保守等を実施するにあたり、障害が発生した場合には、国土交通省の仕様に沿い改修した部分のみならず、必ずパッケージソフトの部分についても確認・プログラム改修等が必要となることから、本業務を履行できる者は未来情報イノベーション株式会社以外におらず、会計法第２９条の３第４項の契約の性質又は目的が競争を許さない場合に該当するため。</t>
  </si>
  <si>
    <t>国土交通省港湾局海洋・環境課海洋利用調査センター庁舎借上</t>
  </si>
  <si>
    <t>相模産業株式会社
東京都品川区北品川１-３-２８</t>
    <rPh sb="0" eb="2">
      <t>サガミ</t>
    </rPh>
    <rPh sb="2" eb="4">
      <t>サンギョウ</t>
    </rPh>
    <rPh sb="4" eb="8">
      <t>カブシキガイシャ</t>
    </rPh>
    <rPh sb="9" eb="12">
      <t>トウキョウト</t>
    </rPh>
    <rPh sb="12" eb="15">
      <t>シナガワク</t>
    </rPh>
    <rPh sb="15" eb="18">
      <t>キタシナガワ</t>
    </rPh>
    <phoneticPr fontId="4"/>
  </si>
  <si>
    <t>本件は、国土交通省港湾局海洋・環境課海洋利用調査センター（以下、センターという。）の庁舎借上を行うものである。
庁舎物件の選定にあたっては、①国土交通省港湾局ネットワークに新たに接続する必要があるため、ネットワークシステム構築が容易に出来る施設であること、②職員５名程度が執務できる適度な広さ（60m2 程度）を確保出来ること、③本センターは全国の港湾における洋上風力発電の円滑な導入に向け、候補地に関する事前現地確認、地元説明会及び監督業務等を行うため、対象となる地域に幾度となく訪れる必要があることより、公共交通機関のアクセスが容易であること。
上記３つの条件を満たし、かつ、最も経済的な物件として相模産業株式会社所有の第５小池ビルを令和３年度に選定したところ。
以上の理由により、当該物件が限定され、供給者が一に特定されることにより、競争を許さないため、会計法第２９条の３第４項の規定に基づき、当該物件の所有者である相模産業株式会社と随意契約を行うものである。</t>
  </si>
  <si>
    <t>Maritime Portalの購入</t>
  </si>
  <si>
    <t>IHSマークイットジャパン合同会社
東京都中央区京橋３－１－１</t>
  </si>
  <si>
    <t>令和２年７月の日本の海運会社が運航する貨物船によるモーリシャス共和国沖乗り揚げ事故や令和５年11月の紅海での日本関係船舶の拿捕などにおいては、これら船舶の諸元等の情報を把握する必要があったところ。
また、台風や津波などの自然災害の発生時にも、事故発生に係る船舶の情報等について危機管理業務を所掌する海事局安全政策課において把握する必要があることから、日本の海運会社が運航する船舶の諸元や動向を把握することのできるサイトのライセンスを購入するものである。
IHSマークイットジャパン合同会社は、IHS Markit Maritime ＆Tradeが提供するサイトのライセンス契約を取り扱っている国内唯一の者であることから、平成18年８月25日付け財計第2017号「公共調達の適正化について」一（２）①二（へ）「行政目的を達成するために不可欠な特定の情報について当該情報を提供することが可能な者から提供を受けるもの」に該当し、会計法第29条の３第４項の契約の性質又は目的が競争を許さない場合に該当することから、IHSマークイットジャパン合同会社を契約先として選定することとしたい。</t>
  </si>
  <si>
    <t>国土交通分野のデータ整備・活用・オープンデータ化（Project LINKS）の推進に向けた行政情報を活用した空き家推定技術の実証調査</t>
  </si>
  <si>
    <t>株式会社ユーカリヤ
東京都渋谷区恵比寿４－２０－３恵比寿ガーデンプレイス２７階</t>
    <rPh sb="0" eb="4">
      <t>カブシキガイシャ</t>
    </rPh>
    <rPh sb="10" eb="13">
      <t>トウキョウト</t>
    </rPh>
    <rPh sb="13" eb="16">
      <t>シブヤク</t>
    </rPh>
    <rPh sb="16" eb="19">
      <t>エビス</t>
    </rPh>
    <rPh sb="25" eb="28">
      <t>エビス</t>
    </rPh>
    <rPh sb="38" eb="39">
      <t>カイ</t>
    </rPh>
    <phoneticPr fontId="4"/>
  </si>
  <si>
    <t>我が国では、「第６期科学技術・イノベーション基本計画」（令和３年３月26日閣議決定）等の政府方針に基づき、Society5.0の実現による更なる経済成長や生産性の向上、社会全体のデジタル化に向けた様々な施策の推進に取り組んでいるところである。また、「デジタル社会の実現に向けた重点計画」（令和５年６月９日閣議決定）では、「我が国がデジタル化を強力に推進していく際に政府が迅速かつ重点的に実施すべき取組」として、「包括的データ戦略の推進」が掲げられており、Society5.0のビジョンを実現するため 「①データがつながり、いつでも使える」、「②データを勝手に使われない、安心して使える」、「③新たな価値の創出」が示され、そのために「データを活用したエビデンスに基づく政策立案（EBPM:Evidence Based Policy Making）を推進」、「産業界でのデータに基づく経営やそれを通じた競争力強化を推進」、「行政データの品質を改善し、制度間の情報連携を容易にする」、「公共データを誰もが利用しやすい形でアクセスできるようオープンデータの取組を推進」等の施策を推進していくこととされている。
これを踏まえ、国土交通省情報政策課では、2024年度から、国土交通分野におけるデータ整備、活用、オープンデータ化を分野横断的に進める新たな取組「Project LINKS」を開始した。LINKSでは、国土交通省が保有する膨大な行政情報を構造化された「データ」として活用可能とするデータ再構築技術の実装（LINKS Veda）、これによって生み出された新たなデータを全省的な政策立案等に活用するデータ活用型EBPMの推進、さらには、これらのデータを必要な処理を経てオープンデータとして公開し、その活用を促すオープン・イノベーションの取組を進めているところである。
これまでの取組成果を踏まえ、LINKSの取組の社会実装を強力に進めていくため、LINKS Vedaのサービス品質向上や、既存のDX施策等と連携したデータ活用型EBPMの更なる推進、オープン・イノベーションの全国的な創出を進めていく必要がある。
　具体的には、国土交通省や地方公共団体が保有する行政情報、民間事業者等が保有する調査情報等の様々なデータソースを活用した家屋単位の空き家推定アルゴリズムの開発及び地理空間情報データ作成システムの構築に関する技術実証や、空き家対策へのデータ活用実証において、各データソースから空き家判定に必要な情報を抽出・正規化するための自然言語処理及び機械学習等の技術や、家屋単位で各情報をマッチングするための地理空間情報処理技術、地域の空き家対策へのデータ活用に関する高度な知見やノウハウ、幅広いスキルが必要である。また本業務は、前年度業務で開発した空き家推定システムの精度向上を目的としており、より高度な知見やノウハウが求められる。
これらの業務について、国土交通省職員が持つ専門知識・知見のみでは、その全体計画及び実施内容の詳細を確定することが困難であり、第三者（民間企業）が有するノウハウや創意工夫を積極的に活用し、その優れた提案を盛り込むことで、上記目的を達成することが可能になると考える。
以上の理由により、企画競争を実施し１社から企画提案書の提出があった。評価を行った結果、ユーカリヤ・マイクロベース共同提案体は、業務の実施体制、業務実施方針、提案内容の具体性等において、高い評価を受け選定されたものであり、会計法第２９条の３第４項の契約の性質又は目的が競争を許さない場合に該当するため、当該法人を契約相手先として選定することとしたい。</t>
  </si>
  <si>
    <t>人事管理支援システム保守</t>
  </si>
  <si>
    <t>One人事株式会社
東京都品川区南大井６-２６-２</t>
    <rPh sb="3" eb="5">
      <t>ジンジ</t>
    </rPh>
    <rPh sb="5" eb="7">
      <t>カブシキ</t>
    </rPh>
    <rPh sb="7" eb="9">
      <t>ガイシャ</t>
    </rPh>
    <rPh sb="10" eb="13">
      <t>トウキョウト</t>
    </rPh>
    <rPh sb="13" eb="16">
      <t>シナガワク</t>
    </rPh>
    <rPh sb="16" eb="19">
      <t>ミナミオオイ</t>
    </rPh>
    <phoneticPr fontId="4"/>
  </si>
  <si>
    <t>本契約は、大臣官房人事課において使用している人事管理支援システムのクラウドの保守を実施するものである。
本システムは、One人事株式会社が官公庁向けに製造・販売している市販ソフトウェアを国土交通省向けにカスタマイズしたものであり、国交省の運用上必要な改修を加えて開発している。また、当該ソフトウェアのカスタマイズ部分の著作権及び著作者人格権は国土交通省が有しており、市販ソフトウェア部分の著作権及び著作者人格権はOne人事株式会社が有しており、かつ、他事業者に対してシステムリソースを公開していない。
本システムの保守を行うにあたっては、障害が発生した場合に、カスタマイズ部分のみならず市販ソフトウェア部分についても確認・プログラム改修が必要となることが想定されることから本業務を履行できる者はOne人事株式会社以外におらず、会計法第２９条の３第４項の契約の性質又は目的が競争を許さない場合に該当するため。</t>
  </si>
  <si>
    <t>地域交通DXの推進に向けたデマンドバスシステム標準化実証調査業務</t>
  </si>
  <si>
    <t>MONET Technologies株式会社
東京都千代田区丸の内３－３－１</t>
    <rPh sb="18" eb="22">
      <t>カブシキカイシャ</t>
    </rPh>
    <rPh sb="23" eb="26">
      <t>トウキョウト</t>
    </rPh>
    <rPh sb="26" eb="30">
      <t>チヨダク</t>
    </rPh>
    <rPh sb="30" eb="31">
      <t>マル</t>
    </rPh>
    <rPh sb="32" eb="33">
      <t>ウチ</t>
    </rPh>
    <phoneticPr fontId="4"/>
  </si>
  <si>
    <t>本業務は、地域交通DX（MaaS 2.0※）を推進するデジタル施策のベスト・プラクティスを創出し、ナレッジ創出及びそのオープン化を図ることで、地域交通DXのソリューションの社会実装を推進するための調査業務である。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
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今般、特定されたMONET Technologies株式会社は、提案要領に基づき企画競争を実施した結果、最も高い評価を受けて設定された法人であり、会計法第29条の３第４項の契約の性質又は目的が競争を許さない場合に該当する。
※MaaS 2.0：MaaSアプリや配車アプリの開発、デジタル・チケッティングの導入、データ活用の普及など、これまでバラバラに推進されてきた地域交通に関するデジタル活用の施策を「リ・デザイン」の観点から再構築し、「サービス」、「データ」、「マネジメント」、「ビジネスプロセス」の４つの観点から地域交通におけるデジタル活用を一体的に推進する取組み</t>
  </si>
  <si>
    <t>令和７年度　コンテナヤード内横持トレーラー運行の高度化に係る技術開発に関する研究委託</t>
  </si>
  <si>
    <t>苫小牧栗林運輸株式会社
北海道苫小牧市元中野町２－１３－１６</t>
    <rPh sb="0" eb="3">
      <t>トマコマイ</t>
    </rPh>
    <rPh sb="3" eb="5">
      <t>クリバヤシ</t>
    </rPh>
    <rPh sb="5" eb="7">
      <t>ウンユ</t>
    </rPh>
    <rPh sb="7" eb="9">
      <t>カブシキ</t>
    </rPh>
    <rPh sb="9" eb="11">
      <t>ガイシャ</t>
    </rPh>
    <rPh sb="12" eb="15">
      <t>ホッカイドウ</t>
    </rPh>
    <rPh sb="15" eb="19">
      <t>トマコマイシ</t>
    </rPh>
    <rPh sb="19" eb="23">
      <t>モトナカノマチ</t>
    </rPh>
    <phoneticPr fontId="4"/>
  </si>
  <si>
    <t>本委託研究は、コンテナターミナルの生産性向上や労働者の安全性の向上等に資する技術開発を推進することを目的として、港湾技術開発制度における技術開発課題の公募において、上記の選定事業者から応募され、選定されたものである。
本技術開発課題は複数年にわたる継続課題であるが、学識経験者等からなる港湾技術開発制度有識者委員会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の契約の性質又は目的が競争を許さない場合に該当するため、上記の選定業者と随意契約するものである。</t>
  </si>
  <si>
    <t>令和７年度　ＡＩを活用したコンテナ蔵置計画の最適化に係る技術開発に関する研究委託</t>
  </si>
  <si>
    <t>株式会社日立製作所
東京都千代田区外神田１－５－１</t>
    <rPh sb="0" eb="4">
      <t>カブシキカイシャ</t>
    </rPh>
    <rPh sb="4" eb="6">
      <t>ヒタチ</t>
    </rPh>
    <rPh sb="6" eb="9">
      <t>セイサクショ</t>
    </rPh>
    <rPh sb="10" eb="13">
      <t>トウキョウト</t>
    </rPh>
    <rPh sb="13" eb="17">
      <t>チヨダク</t>
    </rPh>
    <rPh sb="17" eb="18">
      <t>ソト</t>
    </rPh>
    <rPh sb="18" eb="20">
      <t>カンダ</t>
    </rPh>
    <phoneticPr fontId="4"/>
  </si>
  <si>
    <t>国土交通分野のデータ整備・活用・オープンデータ化（Project LINKS）の推進に向けたデータ構築基盤の技術実証調査</t>
  </si>
  <si>
    <t>我が国では、「第６期科学技術・イノベーション基本計画」（令和３年３月26日閣議決定）等の政府方針に基づき、Society5.0の実現による更なる経済成長や生産性の向上、社会全体のデジタル化に向けた様々な施策の推進に取り組んでいるところである。また、「デジタル社会の実現に向けた重点計画」（令和５年６月９日閣議決定）では、「我が国がデジタル化を強力に推進していく際に政府が迅速かつ重点的に実施すべき取組」として、「包括的データ戦略の推進」が掲げられており、Society5.0のビジョンを実現するため 「①データがつながり、いつでも使える」、「②データを勝手に使われない、安心して使える」、「③新たな価値の創出」が示され、そのために「データを活用したエビデンスに基づく政策立案（EBPM:Evidence Based Policy Making）を推進」、「産業界でのデータに基づく経営やそれを通じた競争力強化を推進」、「行政データの品質を改善し、制度間の情報連携を容易にする」、「公共データを誰もが利用しやすい形でアクセスできるようオープンデータの取組を推進」等の施策を推進していくこととされている。
これを踏まえ、国土交通省情報政策本部では、2024年度から、国土交通分野におけるデータ整備、活用、オープンデータ化を分野横断的に進める新たな取組「Project LINKS」を開始した。LINKSでは、国土交通省が保有する膨大な行政情報を構造化された「データ」として活用可能とするデータ再構築技術の実装（LINKS Veda）、これによって生み出された新たなデータを全省的な政策立案等に活用するデータ活用型EBPMの推進、さらには、これらのデータを必要な処理を経てオープンデータとして公開し、その活用を促すオープン・イノベーションの取組を進めているところである。
これまでの取組成果を踏まえ、LINKSの取組の社会実装を強力に進めていくため、LINKS Vedaのサービス品質向上や、既存のDX施策等と連携したデータ活用型EBPMの更なる推進、オープン・イノベーションの全国的な創出を進めていく必要がある。
　具体的には、国土交通省が保有する調査・統計情報、行政手続情報、その他の調査系情報等の膨大な行政情報からEBPM及びオープンデータ化の観点から活用が見込まれる行政情報を機械判読・二次利用可能な形態でデータ化するにあたり、非構造化データから機械処理が可能な構造化データにするための生成AI（LLM）、自然言語処理、正規化、クレンジング等の情報処理技術や、標準的な手法によるデータ管理・提供のためのデータベース・API等のIF設計技術等、高度な知見やノウハウ、幅広いスキルが必要である。さらに本業務は、前年度業務の実証結果をふまえ、データ構築基盤の本格実装に向けて必要となる要素技術等の検討が必要となり、より高度な知見やノウハウが求められる。
これらの業務について、国土交通省職員が持つ専門知識・知見のみでは、その全体計画及び実施内容の詳細を確定することが困難であり、第三者（民間企業）が有するノウハウや創意工夫を積極的に活用し、その優れた提案を盛り込むことで、上記目的を達成することが可能になると考える。
以上の理由により、企画競争を実施し１社から企画提案書の提出があった。評価を行った結果、ユーカリヤ・マイクロベース共同提案体は、業務の実施体制、業務実施方針、提案内容の具体性等において、高い評価を受け選定されたものであり、会計法第２９条の３第４項の契約の性質又は目的が競争を許さない場合に該当するため、当該法人を契約相手先として選定することとしたい。</t>
  </si>
  <si>
    <t>国土交通分野のデータ整備・活用・オープンデータ化（Project LINKS）の推進に向けた公共交通分野のオープンデータ化及び活用の促進に関する実証調査</t>
  </si>
  <si>
    <t>ＴＩＳ株式会社
東京都江東区豊洲２－２－１</t>
    <rPh sb="3" eb="7">
      <t>カブシキカイシャ</t>
    </rPh>
    <rPh sb="8" eb="11">
      <t>トウキョウト</t>
    </rPh>
    <rPh sb="11" eb="14">
      <t>コウトウク</t>
    </rPh>
    <rPh sb="14" eb="16">
      <t>トヨス</t>
    </rPh>
    <phoneticPr fontId="4"/>
  </si>
  <si>
    <t>我が国では、「第６期科学技術・イノベーション基本計画」（令和３年３月26日閣議決定）等の政府方針に基づき、Society5.0の実現による更なる経済成長や生産性の向上、社会全体のデジタル化に向けた様々な施策の推進に取り組んでいるところである。また、「デジタル社会の実現に向けた重点計画」（令和５年６月９日閣議決定）では、「我が国がデジタル化を強力に推進していく際に政府が迅速かつ重点的に実施すべき取組」として、「包括的データ戦略の推進」が掲げられており、Society5.0のビジョンを実現するため 「①データがつながり、いつでも使える」、「②データを勝手に使われない、安心して使える」、「③新たな価値の創出」が示され、そのために「データを活用したエビデンスに基づく政策立案（EBPM:Evidence Based Policy Making）を推進」、「産業界でのデータに基づく経営やそれを通じた競争力強化を推進」、「行政データの品質を改善し、制度間の情報連携を容易にする」、「公共データを誰もが利用しやすい形でアクセスできるようオープンデータの取組を推進」等の施策を推進していくこととされている。
これを踏まえ、国土交通省情報政策課では、2024年度から、国土交通分野におけるデータ整備、活用、オープンデータ化を分野横断的に進める新たな取組「Project LINKS」を開始した。LINKSでは、国土交通省が保有する膨大な行政情報を構造化された「データ」として活用可能とするデータ再構築技術の実装（LINKS Veda）、これによって生み出された新たなデータを全省的な政策立案等に活用するデータ活用型EBPMの推進、さらには、これらのデータを必要な処理を経てオープンデータとして公開し、その活用を促すオープン・イノベーションの取組を進めているところである。
これまでの取組成果を踏まえ、LINKSの取組の社会実装を強力に進めていくため、LINKS Vedaのサービス品質向上や、既存のDX施策等と連携したデータ活用型EBPMの更なる推進、オープン・イノベーションの全国的な創出を進めていく必要がある。
　具体的には、GTFSデータを中心とする官民保有の公共交通関連情報のオープンデータ化の促進や、GTFS等の国際標準を踏まえた国内標準化の調査、標準仕様案策定、新標準によるデータ作成実証、これらのデータを活用したソリューション等の開発・活用実証、さらには公共交通データ活用に関する開発イベント等の実施において、個々の地方公共団体又は交通事業者におけるデータ保有状況やオープンデータに対する姿勢・取組等の状況や事情に応じた施策展開が求められる。
これらの業務について、国土交通省職員が持つ専門知識・知見のみでは、その全体計画及び実施内容の詳細を確定することが困難であり、第三者（民間企業）が有するノウハウや創意工夫を積極的に活用し、その優れた提案を盛り込むことで上記目的を達成することが可能になると考える。
以上の理由により、企画競争を実施し１社から企画提案書の提出があった。評価を行った結果、ＴＩＳ・パシフィックコンサルタンツ・横須賀リサーチパーク・Will Smart
共同提案体は、業務の実施体制、業務実施方針、提案内容の具体性等において、高い評価を受け選定されたものであり、会計法第２９条の３第４項の契約の性質又は目的が競争を許さない場合に該当するため、当該法人を契約相手先として選定することとしたい。</t>
  </si>
  <si>
    <t>令和７年度　ターミナルオペレーションシステム高度化によるリーファーコンテナ管理の効率化と荷役安全性の確保に係る技術開発に関する研究委託</t>
  </si>
  <si>
    <t>JFEエンジニアリング株式会社
東京都千代田区内幸町２－２－３</t>
    <rPh sb="11" eb="15">
      <t>カブシキガイシャ</t>
    </rPh>
    <rPh sb="16" eb="19">
      <t>トウキョウト</t>
    </rPh>
    <rPh sb="19" eb="23">
      <t>チヨダク</t>
    </rPh>
    <rPh sb="23" eb="24">
      <t>ウチ</t>
    </rPh>
    <rPh sb="24" eb="26">
      <t>サイワイチョウ</t>
    </rPh>
    <phoneticPr fontId="4"/>
  </si>
  <si>
    <t>　本委託研究は、コンテナターミナルの生産性向上や労働者の安全性の向上等に資する技術開発を推進することを目的として、港湾技術開発制度における技術開発課題の公募において、上記の選定事業者から応募され、選定されたものである。
本技術開発課題は複数年にわたる継続課題であるが、学識経験者等からなる港湾技術開発制度有識者委員会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の契約の性質又は目的が競争を許さない場合に該当するため、上記の選定業者と随意契約するものである。</t>
  </si>
  <si>
    <t>令和７年度　ガントリークレーンの遠隔操作化に係る技術開発に関する研究委託</t>
  </si>
  <si>
    <t>自動印刷・製本システム賃貸借（保守・機材等一式含む）【再リース】</t>
  </si>
  <si>
    <t>リコーリース株式会社
東京都千代田区紀尾井町４番１号</t>
  </si>
  <si>
    <t xml:space="preserve">本業務に関しては、令和２年度一般競争入札により、令和２年４月１日から令和７年３月３１日まで上記業者と複数年契約を締結しているところである。
　現在の本業務における各機器の稼働状況は、想定耐久枚数を下回っており、令和７年度の業務の使用に耐えられる状態であるとともに、機能面においても現機器の処理機能で十分である。また、本機器を継続使用（再リース）することによる賃貸借費用も複数年契約時の約１０分の１となっており、同等の機器の新規調達を行った場合と比較して経済的である。
　また、保守業務においては、同社のプリンタとなるため、同社のエンジニアのみ保守が可能となるとともに、保守費単価についても、複数年契約時と同額の為、同等の機器の新規調達を行った場合と比較して経済的である。
　以上のことから、本件については、会計法第２９条の３第４項中の「競争に付することが不利と認められる場合」に該当するため、上記業者を契約相手方として選定することとしたい。
</t>
  </si>
  <si>
    <t>地域交通DXの推進に向けたデータドリブンな運行施策実施手法の開発プロジェクト</t>
  </si>
  <si>
    <t xml:space="preserve">株式会社小田原機器
神奈川県小田原市中町１-１１-３
</t>
    <rPh sb="0" eb="4">
      <t>カブシキカイシャ</t>
    </rPh>
    <rPh sb="4" eb="9">
      <t>オダワラキキ</t>
    </rPh>
    <rPh sb="10" eb="14">
      <t>カナガワケン</t>
    </rPh>
    <rPh sb="14" eb="18">
      <t>オダワラシ</t>
    </rPh>
    <rPh sb="18" eb="20">
      <t>ナカマチ</t>
    </rPh>
    <phoneticPr fontId="4"/>
  </si>
  <si>
    <t>本業務は、地域交通DX（MaaS 2.0※）を推進するデジタル施策のベスト・プラクティスを創出し、ナレッジ創出及びそのオープン化を図ることで、地域交通DXのソリューションの社会実装を推進するための調査業務である。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
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株式会社小田原機器は、提案要領に基づき企画競争を実施した結果、最も高い評価を受けて選定された法人であり、会計法第29条の３第４項の契約の性質又は目的が競争を許さない場合に該当する。
※MaaS 2.0：MaaSアプリや配車アプリの開発、デジタル・チケッティングの導入、データ活用の普及など、これまでバラバラに推進されてきた地域交通に関するデジタル活用の施策を「リ・デザイン」の観点から再構築し、「サービス」、「データ」、「マネジメント」、「ビジネスプロセス」の４つの観点から地域交通におけるデジタル活用を一体的に推進する取組み</t>
  </si>
  <si>
    <t>低コストかつ柔軟に遮蔽回避を実現する高速ワイドメッシュＷｉ－Ｆｉの開発フェーズ２　中・長距離伝送</t>
  </si>
  <si>
    <t xml:space="preserve">株式会社ＡｉＴｒａｘ
神奈川県鎌倉市山ノ内３０９ー９	</t>
  </si>
  <si>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低コストかつ柔軟に遮蔽回避を実現する高速ワイドメッシュＷｉ－Ｆｉの開発フェーズ2　中・長距離伝送」（株式会社AiTrax）が研究課題として選定されたものである。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</si>
  <si>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地域交通DXの推進に向けたMaaSのサービス品質向上のための実証調査業務</t>
  </si>
  <si>
    <t>東日本旅客鉄道株式会社
東京都渋谷区代々木２－２－２</t>
    <rPh sb="0" eb="3">
      <t>ヒガシニホン</t>
    </rPh>
    <rPh sb="3" eb="5">
      <t>リョカク</t>
    </rPh>
    <rPh sb="5" eb="7">
      <t>テツドウ</t>
    </rPh>
    <rPh sb="7" eb="9">
      <t>カブシキ</t>
    </rPh>
    <rPh sb="9" eb="11">
      <t>カイシャ</t>
    </rPh>
    <rPh sb="12" eb="15">
      <t>トウキョウト</t>
    </rPh>
    <rPh sb="15" eb="18">
      <t>シブヤク</t>
    </rPh>
    <rPh sb="18" eb="21">
      <t>ヨヨギ</t>
    </rPh>
    <phoneticPr fontId="4"/>
  </si>
  <si>
    <t>本業務は、地域交通DX（MaaS 2.0※）を推進するデジタル施策のベスト・プラクティスを創出し、ナレッジ創出及びそのオープン化を図ることで、地域交通DXのソリューションの社会実装を推進するための調査業務である。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
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GunMaaS×地域交通DX共同提案体は、提案要領に基づき企画競争を実施した結果、最も高い評価を受けて選定された法人であり、会計法第29条の３第４項の契約の性質又は目的が競争を許さない場合に該当する。</t>
  </si>
  <si>
    <t>「交通空白」解消に向けた空白解消型MaaS実装に関する実証調査業務</t>
  </si>
  <si>
    <t>本業務は、関係省庁の連携の下、デジタルを活用しつつ、地域の多様な関係者の共創により地域公共交通の利便性・持続可能性・生産性を高める「リ・デザイン」の全面展開や、地域における「移動の足」「観光の足」確保を図る「交通空白」解消に向けた実効性かつ持続可能性のある取組を推進するため、デジタル施策のベスト・プラクティスを創出し、ナレッジ創出及びそのオープン化を図ることで、「交通空白」解消のパイロット・プロジェクト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群馬版交通空白解消型MaaS共同提案体は、提案要領に基づき企画競争を実施した結果、最も高い評価を受けて選定された法人であり、会計法第29条の３第４項の契約の性質又は目的が競争を許さない場合に該当する。</t>
  </si>
  <si>
    <t>地域交通DXの推進に向けた相乗タクシーの活用促進のための実証調査業務</t>
  </si>
  <si>
    <t>株式会社ＮｅａｒＭｅ
東京都中央区日本橋富沢町9－4</t>
    <rPh sb="0" eb="4">
      <t>カブシキガイシャ</t>
    </rPh>
    <rPh sb="11" eb="14">
      <t>トウキョウト</t>
    </rPh>
    <rPh sb="14" eb="17">
      <t>チュウオウク</t>
    </rPh>
    <rPh sb="17" eb="20">
      <t>ニホンバシ</t>
    </rPh>
    <rPh sb="20" eb="23">
      <t>トミザワマチ</t>
    </rPh>
    <phoneticPr fontId="4"/>
  </si>
  <si>
    <t>本業務は、地域交通DX（MaaS 2.0※）を推進するデジタル施策のベスト・プラクティスを創出し、ナレッジ創出及びそのオープン化を図ることで、地域交通DXのソリューションの社会実装を推進するための調査業務である。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
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株式会社NearMeは、提案要領に基づき企画競争を実施した結果、最も高い評価を受けて選定された法人であり、会計法第29条の３第４項の契約の性質又は目的が競争を許さない場合に該当する。
※MaaS 2.0：MaaSアプリや配車アプリの開発、デジタル・チケッティングの導入、データ活用の普及など、これまでバラバラに推進されてきた地域交通に関するデジタル活用の施策を「リ・デザイン」の観点から再構築し、「サービス」、「データ」、「マネジメント」、「ビジネスプロセス」の４つの観点から地域交通におけるデジタル活用を一体的に推進する取組み</t>
  </si>
  <si>
    <t>「交通空白」解消に向けた施設送迎車両活用のための実証調査業務</t>
  </si>
  <si>
    <t>一般社団法人ソーシャルアクション機構
群馬県前橋市南町３丁目５０番２号プラザアン２階Ｄ－４８</t>
    <rPh sb="0" eb="6">
      <t>イッパンシャダンホウジン</t>
    </rPh>
    <rPh sb="16" eb="18">
      <t>キコウ</t>
    </rPh>
    <phoneticPr fontId="4"/>
  </si>
  <si>
    <t>本業務は、関係省庁の連携の下、デジタルを活用しつつ、地域の多様な関係者の共創により地域公共交通の利便性・持続可能性・生産性を高める「リ・デザイン」の全面展開や、地域における「移動の足」「観光の足」確保を図る「交通空白」解消に向けた実効性かつ持続可能性のある取組を推進するため、デジタル施策のベスト・プラクティスを創出し、ナレッジ創出及びそのオープン化を図ることで、「交通空白」解消のパイロット・プロジェクト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ソーシャル共同提案体は、提案要領に基づき企画競争を実施した結果、最も高い評価を受けて選定された法人であり、会計法第29条の３第４項の契約の性質又は目的が競争を許さない場合に該当する。</t>
  </si>
  <si>
    <t>令和７年度　不安全行動の定量的評価に基づく事故抑止ソリューション開発に関する研究委託</t>
  </si>
  <si>
    <t>正興ITソリューション株式会社
福岡県福岡市博多区東光２－７－２５</t>
    <rPh sb="0" eb="2">
      <t>セイコウ</t>
    </rPh>
    <rPh sb="11" eb="15">
      <t>カブシキガイシャ</t>
    </rPh>
    <rPh sb="16" eb="19">
      <t>フクオカケン</t>
    </rPh>
    <rPh sb="19" eb="22">
      <t>フクオカシ</t>
    </rPh>
    <rPh sb="22" eb="25">
      <t>ハカタク</t>
    </rPh>
    <rPh sb="25" eb="26">
      <t>ヒガシ</t>
    </rPh>
    <rPh sb="26" eb="27">
      <t>ヒカリ</t>
    </rPh>
    <phoneticPr fontId="4"/>
  </si>
  <si>
    <t>「交通空白」解消に向けたタクシー配車予約システム標準化実証調査業務</t>
  </si>
  <si>
    <t>株式会社電脳交通
徳島県徳島市寺島本町西１－５</t>
    <rPh sb="0" eb="4">
      <t>カブシキガイシャ</t>
    </rPh>
    <rPh sb="4" eb="8">
      <t>デンノウコウツウ</t>
    </rPh>
    <rPh sb="9" eb="12">
      <t>トクシマケン</t>
    </rPh>
    <rPh sb="12" eb="15">
      <t>トクシマシ</t>
    </rPh>
    <rPh sb="15" eb="17">
      <t>テラシマ</t>
    </rPh>
    <rPh sb="17" eb="19">
      <t>ホンマチ</t>
    </rPh>
    <rPh sb="19" eb="20">
      <t>ニシ</t>
    </rPh>
    <phoneticPr fontId="4"/>
  </si>
  <si>
    <t>本業務は、関係省庁の連携の下、デジタルを活用しつつ、地域の多様な関係者の共創により地域公共交通の利便性・持続可能性・生産性を高める「リ・デザイン」の全面展開や、地域における「移動の足」「観光の足」確保を図る「交通空白」解消に向けた実効性かつ持続可能性のある取組を推進するため、デジタル施策のベスト・プラクティスを創出し、ナレッジ創出及びそのオープン化を図ることで、「交通空白」解消のパイロット・プロジェクト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株式会社電脳交通は、提案要領に基づき企画競争を実施した結果、最も高い評価を受けて選定された法人であり、会計法第29条の３第４項の契約の性質又は目的が競争を許さない場合に該当する。</t>
  </si>
  <si>
    <t>令和７年度損傷時復原性計算プログラム保守</t>
  </si>
  <si>
    <t>Ｎａｐａ Ｊａｐａｎ株式会社
兵庫県神戸市中央区海岸通５番地商船三井ビル</t>
  </si>
  <si>
    <t>国の船舶検査における船舶の設計審査においては、事業者が行った確率論による損傷時復原性プログラムによる計算結果が、海上人命安全（SOLAS）条約に適合しているかを確認する必要があることから、平成22年度より損傷時復原性の計算が可能なコンピュータプログラムを導入して同審査を実施しているところである。
本業務は、当該プログラムについて、開発メーカーが海上人命安全（SOLAS）条約の定期的な改正に伴い、確率論による損傷時復原性基準に係る改正内容に応じて随時更新するため、現在所有しているプログラムも随時更新の上、常に最新の状態で同計算が実施できるよう、プログラム更新に係る保守契約を行うものである。
他方で、当該プログラムは、Napa Japan（株）が日本国内の唯一の販売権所有者であり、平成１８年８月２５日付け財計第２０１７号「公共調達の適正化について」一（２）①二（へ）「行政目的を達成するために不可欠な特定の情報について当該情報を提供することが可能な者から提供を受けるもの」に該当するものであることから、会計法第２９条の３第４項の契約の性質又は目的が競争を許さない場合に該当し、本業務の請負先として同社を選定することとしたい。</t>
  </si>
  <si>
    <t>現行法令電子版super法令web</t>
  </si>
  <si>
    <t>株式会社ぎょうせい
東京都江東区新木場１－１８－１１</t>
    <rPh sb="0" eb="4">
      <t>カブシキガイシャ</t>
    </rPh>
    <rPh sb="10" eb="13">
      <t>トウキョウト</t>
    </rPh>
    <rPh sb="13" eb="15">
      <t>エヒガシ</t>
    </rPh>
    <rPh sb="15" eb="16">
      <t>ク</t>
    </rPh>
    <rPh sb="16" eb="19">
      <t>シンキバ</t>
    </rPh>
    <phoneticPr fontId="4"/>
  </si>
  <si>
    <t>法令業務を遂行するにあたり、最新の法令条文を検索・参照等する必要があるため、購入するものである。
本調達については、平成１８年８月25日付け財計第２０１７号「公共調達の適正化について」一（２）①二（へ）「行政目的を達成するために不可欠な特定の情報について当該情報を提供することが可能な者から提供を受けるもの」に該当するものである。
また、株式会社ぎょうせいは、「現行法令電子版Super法令Web」の運営を行う唯一の者であり、会計法第２９条の３第４項の契約の性質又は目的が競争を許さない場合に該当することから、株式会社ぎょうせいを契約先として選定することとしたい。</t>
  </si>
  <si>
    <t>「iJAMP」情報提供</t>
  </si>
  <si>
    <t>株式会社時事通信社
東京都中央区銀座５丁目１５番８号</t>
  </si>
  <si>
    <t>時々刻々発生する事項を国土交通行政に反映するため、常日頃からの情報収集活動は非常に大きな役割を担っている。
業者が有している情報提供内容は、インターネットを利用して、官庁速報をはじめ、各省大臣会見、首長会見及び会見速報など中央官庁・地方自治体の動静やニュース、時々刻々と発生するリアルタイムな政治・社会ニュース、災害情報など他のメディアにはない情報を有しており、その提供も迅速である。
また、当該情報提供内容が体系別に整理され、検索もし易くなっているため、瞬時の検索に適しており、特に行財政、経済情報等必要な専門情報を２４時間リアルタイムで入手することができるサービスを行っている。
本業務を実施するにあたり、情報を配信している通信社より直接入手する以外に手段がなく、当該業者が情報を配信している唯一の者である。</t>
  </si>
  <si>
    <t>時事ゼネラルニュースWEB情報提供業務</t>
  </si>
  <si>
    <t>国土交通省大臣官房広報課では、広報・報道業務において、様々な媒体からの情報入手の一環として、入手した情報をより迅速かつ的確に、そしてより容易に省内に伝達する目的から、時事ゼネラルニュースＷＥＢ提供のための受信機を設置し、国内外のニュースの提供を受けている。
本業務を実施するにあたり、情報を配信している通信社より直接入手する以外に手段がないため、当該業者が情報を配信している唯一の者である。</t>
  </si>
  <si>
    <t>共同ニュース情報提供業務</t>
  </si>
  <si>
    <t>一般社団法人共同通信社
東京都港区東新橋１丁目７番１号</t>
  </si>
  <si>
    <t>国土交通省大臣官房広報課では、広報・報道業務において、様々な媒体からの情報入手の一環として、入手した情報をより迅速かつ的確に、そしてより容易に省内に伝達する目的から、共同通信ニュース提供のための受信機を設置し、国内外のニュースの提供を受けている。本業務を実施するにあたり、情報を配信している通信社より直接入手する以外に手段がないため、当該法人が情報を配信している唯一の者である。</t>
  </si>
  <si>
    <t>令和７年度朝日新聞新聞記事利用許諾契約</t>
  </si>
  <si>
    <t>株式会社　朝日新聞社
東京都中央区築地５丁目３番２号</t>
    <rPh sb="0" eb="4">
      <t>カブシキガイシャ</t>
    </rPh>
    <rPh sb="5" eb="10">
      <t>アサヒシンブンシャ</t>
    </rPh>
    <phoneticPr fontId="4"/>
  </si>
  <si>
    <t>国土交通省大臣官房広報課では、国土交通省に関連する新聞報道内容に関し情報共有を図るため、新聞記事をクリッピングし「国土交通省関連主要記事」として毎日朝・夕に省内展開をしている。
本契約は、国土交通省関連主要記事の掲載対象の各新聞社との間で著作権使用契約を結ぶものであり、記事の著作権は各新聞社のみが有しているため。
根拠法令については、会計法第２９条の３第４項の契約の性質又は目的が競争を許さない場合に該当するため。</t>
  </si>
  <si>
    <t>管制情報処理システムの開発・改修プロセス効率化手法の実装による新たな管制支援システムの研究開発</t>
  </si>
  <si>
    <t>国立大学法人東京大学
東京都文京区本郷７－３－１</t>
    <rPh sb="0" eb="2">
      <t>コクリツ</t>
    </rPh>
    <rPh sb="2" eb="4">
      <t>ダイガク</t>
    </rPh>
    <rPh sb="4" eb="6">
      <t>ホウジン</t>
    </rPh>
    <rPh sb="6" eb="8">
      <t>トウキョウ</t>
    </rPh>
    <rPh sb="8" eb="10">
      <t>ダイガク</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</si>
  <si>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管制情報処理システムの開発・改修プロセス効率化手法の実装による新たな管制支援システムの研究開発」（国立大学法人　東京大学、国立研究開発法人　海上・港湾・航空技術研究所からなる共同研究体）が研究課題として選定されたものである。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</si>
  <si>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地域交通DXの推進に向けたモビリティシェアリングシステム標準化調査業務</t>
  </si>
  <si>
    <t>本業務は、地域交通DX（MaaS 2.0※）を推進するデジタル施策のベスト・プラクティスを創出し、ナレッジ創出及びそのオープン化を図ることで、地域交通DXのソリューションの社会実装を推進するための調査業務である。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
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地域交通DXの推進に向けたモビリティシェアリングシステム標準化調査業務パシフィックコンサルタンツ・OpenStreet共同提案体は、提案要領に基づき企画競争を実施した結果、最も高い評価を受けて選定された法人であり、会計法第29条の３第４項の契約の性質又は目的が競争を許さない場合に該当する。
※MaaS 2.0：MaaSアプリや配車アプリの開発、デジタル・チケッティングの導入、データ活用の普及など、これまでバラバラに推進されてきた地域交通に関するデジタル活用の施策を「リ・デザイン」の観点から再構築し、「サービス」、「データ」、「マネジメント」、「ビジネスプロセス」の４つの観点から地域交通におけるデジタル活用を一体的に推進する取組み</t>
  </si>
  <si>
    <t>令和7年度国土交通省ウェブマガジン「Grasp」の記事企画・制作及び運用管理業務</t>
  </si>
  <si>
    <t>株式会社文化工房
東京都港区六本木５丁目１０番３１号</t>
    <rPh sb="0" eb="4">
      <t>カブシキガイシャ</t>
    </rPh>
    <rPh sb="4" eb="8">
      <t>ブンカコウボウ</t>
    </rPh>
    <phoneticPr fontId="4"/>
  </si>
  <si>
    <t>本業務は、国土交通省の先進的な事業や取組について、読者目線にたった記事をウェブ上で広く発信することで、国土交通行政に対する国民の関心を集めるとともに、発信記事から省メディア（ホームページ等）へ誘導することで国土交通省への理解を深めることを目的としている。
　令和５年１１月に、Ｇｒａｓｐサイトをリニューアルし、サブコンテンツ「こんなところに国交省」を開始。ロングインタビューのインタビュー対象者の選定方針を、知名度が高く、発信力が強い著名人としたこともあり、リニューアル前と比較して読者数は月平均で約１．５倍（約２万ＰＶ増加）となった。また、今年度からは、国土交通省として時宜を得た施策をインタビューテーマとして設定する方針に切り替え、国土交通省として“今”一般の方々に広く知っていただきたいことを発信し、省メディア（ホームページ等）へ誘導する重要な役割を果たしている。
今後、さらなる新規読者を獲得し、広く国民に読んでいただくためには、読み手が理解しやすく、充実したコンテンツを、ＳＮＳ等の他のメディアと連携して適切にＰＲする必要があるが、多岐にわたるＰＲ方法の中から、トレンドに沿った発信方法を行うノウハウが蓄積されていないため、プロモーション能力がある業者からＧｒａｓｐの認知度を高めるウェブ上でのＰＲ方法を提案いただく必要がある。
また、本業務の実施においては、国土交通省の施策を十分に理解した上で、記事の構成やインタビュー対象者の選定等、読者の興味を惹きつける高い企画編集能力に加え、発信力が強いタレントなどの著名人に対する高い取材交渉力やインタビュースキル、本業務の内容を適切に実施できる体制の確保が求められる。
　上記のことから、本業務は専門的な知識や経験を持ち、一定の業務遂行能力を有する業者から企画提案を受けて仕様書を作成する必要がある。よって、本業務について企画競争を実施し、国土交通省大臣官房広報課企画競争実施委員会において審査した結果、上記の業者が特定されたことから、会計法第２９条の３第４項の契約の性質又は目的が競争を許さない場合に該当するため、上記業者と随意契約を締結するものである。</t>
  </si>
  <si>
    <t>令和７年度海事局職員等に対する運航実務研修の実施【単価契約】</t>
  </si>
  <si>
    <t>独立行政法人海技教育機構
神奈川県横浜市中区北仲通５丁目５７番地</t>
  </si>
  <si>
    <t>本研修は、海事局職員及び地方運輸局等職員（船舶検査官、外国船舶監督官及び運航労務監理官）に対し、船舶実務及び船舶設備、機器の取扱い等の専門知識を習得する機会を設け、海事行政事務における業務遂行能力を向上せしめることを目的として実施している。
当該研修は、機器・設備等を有する船舶を所有し、かつ、当該船舶内で当該項目に関する講義及び機器の操作訓練を実施できる者により行われる必要がある。
上記の要件を満たす法人が独立行政法人海技教育機構以外に存在するか確認するための公募を行ったが、結果として、受注希望者が現れなかった。
よって、独立行政法人海技教育機構が当該研修を実施できる唯一の実施者であることから、会計法第29条の3第4項の契約の性質又は目的が競争を許さない場合に該当するため、本業務の請負先として当機構を選定することとしたい。</t>
  </si>
  <si>
    <t>令和７年度東京新聞新聞記事利用許諾契約</t>
  </si>
  <si>
    <t>株式会社中日新聞社
愛知県名古屋市中区三の丸１丁目６番１号</t>
  </si>
  <si>
    <t>令和７年度読売新聞新聞記事利用許諾契約</t>
  </si>
  <si>
    <t>株式会社読売新聞東京本社
東京都千代田区大手町１丁目７番１号</t>
  </si>
  <si>
    <t>令和７年度日本経済新聞新聞記事利用許諾契約</t>
  </si>
  <si>
    <t>株式会社日本経済新聞社
東京都千代田区大手町１丁目３番７号</t>
  </si>
  <si>
    <t>国土交通省大臣官房広報課では、国土交通省に関連する新聞報道内容に関し情報共有を図るため、新聞記事をクリッピングし「国土交通省関連主要記事」として毎日朝・夕に省内展開をしている。
本契約は、国土交通省関連主要記事の掲載対象の各新聞社との間で著作権使用契約
を結ぶものであり、記事の著作権は各新聞社のみが有しているため。
根拠法令については、会計法第２９条の３第４項の契約の性質又は目的が競争を許さない場合に該当するため。</t>
  </si>
  <si>
    <t>令和７年度毎日新聞新聞記事利用許諾契約</t>
  </si>
  <si>
    <t>株式会社毎日新聞社
東京都千代田区一ツ橋１丁目１番１号</t>
  </si>
  <si>
    <t>令和７年度産経新聞新聞記事利用許諾契約</t>
  </si>
  <si>
    <t>株式会社産業経済新聞社
東京都千代田区大手町１丁目７番２号</t>
  </si>
  <si>
    <t>船舶塗装の抜本的生産性向上を図る「高粘度液体オンデマンド吐出装置」実用化の為の新（特許）技術の開発</t>
  </si>
  <si>
    <t>国立大学法人東京農工大学
東京都府中市晴見町３－８－１</t>
    <rPh sb="0" eb="12">
      <t>コクリツダイガクホウジントウキョウノウコウダイガク</t>
    </rPh>
    <rPh sb="13" eb="22">
      <t>トウキョウトフチュウシハルミチョウ</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</si>
  <si>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船舶塗装の抜本的生産性向上を図る「高粘度液体オンデマンド吐出装置」実用化の為の新(特許)技術の開発」（国立大学法人東京農工大学）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昭和22年法律第35号）第29条の３第４項及び予算決算及び会計令（昭和22年勅令第165号）第102条の４第３号の規定により、随意契約するものである。</t>
  </si>
  <si>
    <t>令和７年度　荷役機器等の作業状況を踏まえた荷役指示最適化に係る技術開発に関する研究委託</t>
  </si>
  <si>
    <t>飛島コンテナ埠頭株式会社
愛知県海部郡飛島村東浜３－１－４</t>
  </si>
  <si>
    <t>運賃・用船料算出にあたっての「標準的な考え方」の策定・周知業務</t>
    <rPh sb="0" eb="2">
      <t>ウンチン</t>
    </rPh>
    <rPh sb="3" eb="8">
      <t>ヨウセンリョウサンシュツ</t>
    </rPh>
    <rPh sb="15" eb="18">
      <t>ヒョウジュンテキ</t>
    </rPh>
    <rPh sb="19" eb="20">
      <t>カンガ</t>
    </rPh>
    <rPh sb="21" eb="22">
      <t>カタ</t>
    </rPh>
    <rPh sb="24" eb="26">
      <t>サクテイ</t>
    </rPh>
    <rPh sb="27" eb="31">
      <t>シュウチギョウム</t>
    </rPh>
    <phoneticPr fontId="4"/>
  </si>
  <si>
    <t>EYストラテジー・アンド・コンサルティング株式会社</t>
    <rPh sb="21" eb="25">
      <t>カブシキガイシャ</t>
    </rPh>
    <phoneticPr fontId="4"/>
  </si>
  <si>
    <t>内航海運は国内貨物輸送全体の約４割、産業基礎物資輸送の約８割を担う我が国の国民生活や経済活動を支える基幹的輸送インフラとして重要役割を担っているほか、災害発生時等における代替輸送手段としても不可欠の存在である。
一方、内航海運においては、事業者の99.7％が中小企業者であり、船舶という巨額の生産設備投資が必要であることから、固定比率や負債比率が他産業と比べて著しく高く、「低い収益性」「過大な投資」という矛盾した事業環境であるなど、事業基盤が脆弱である。また、荷主、オペレーター、オーナーが専属化・系列化する事業構造であることや船員の高齢化により、将来的な船員不足等の課題を抱えている。
これらの事業環境下で、内航海運が安定的に輸送サービスを提供し続けるためには、取引環境を改善するとともに、生産性向上に取り組む必要がある。
その実現に向けて、運賃・用船料の実態を把握し、運賃や用船料を構成する費目の｢標準的な考え方｣を示すとともに、その考え方に基づいた適正な費用の収受方法についても整理することで、適正な運賃・用船料の収受につなげ、更なる取引環境の改善を図る。
しかしながら、内航海運業者は、事業区分がオペレーター、オーナー、船舶管理業者と複数に分かれており、また事業者間の契約形態や船種が多様であるなど、事業実態が複雑である。事業区分毎の実情を踏まえた制度設計とするために有効な調査項目・検討項目を考案する必要があり、そのためには専門的な能力を有する組織・機関の知見や経験を活用することが必須である。
なお、当該法人は、提案要領に基づき企画競争を実施した結果、業務の理解度、提案内容等において、高い評価を受け選定された法人であり、内航海運や物流事業全般における専門的知識を有している。会計法第２９条の３第４項の契約の性質又は目的が競争を許さない場合に該当する。
以上より、当該法人を選定することとした。</t>
  </si>
  <si>
    <t>全船３次元モデル生成技術及びそれを活用した設計・建造支援システムの開発</t>
  </si>
  <si>
    <t>東京都三鷹市新川６－３８－１
国立研究開発法人海上・港湾・航空技術研究所</t>
    <rPh sb="0" eb="3">
      <t>トウキョウト</t>
    </rPh>
    <rPh sb="3" eb="6">
      <t>ミタカシ</t>
    </rPh>
    <rPh sb="6" eb="8">
      <t>シンカワ</t>
    </rPh>
    <rPh sb="15" eb="17">
      <t>コクリツ</t>
    </rPh>
    <rPh sb="17" eb="19">
      <t>ケンキュウ</t>
    </rPh>
    <rPh sb="19" eb="21">
      <t>カイハツ</t>
    </rPh>
    <rPh sb="21" eb="23">
      <t>ホウジン</t>
    </rPh>
    <rPh sb="23" eb="25">
      <t>カイジョウ</t>
    </rPh>
    <rPh sb="26" eb="28">
      <t>コウワン</t>
    </rPh>
    <rPh sb="29" eb="31">
      <t>コウクウ</t>
    </rPh>
    <rPh sb="31" eb="33">
      <t>ギジュツ</t>
    </rPh>
    <rPh sb="33" eb="36">
      <t>ケンキュウショ</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</si>
  <si>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全船３次元モデル生成技術及びそれを活用した設計・建造支援システムの開発」（国立研究開発法人海上・港湾・航空技術研究所）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昭和22年法律第35号）第29条の３第４項及び予算決算及び会計令（昭和22年勅令第165号）第102条の４第３号の規定により、随意契約するものである。</t>
  </si>
  <si>
    <t>沿岸・近海域に於ける小型船舶事故時の人命救出支援を目的とする船舶、ドローンのICT高度利用に関する研究（標準化）</t>
  </si>
  <si>
    <t>一般財団法人宇宙システム開発利用推進機構
東京都港区芝公園３－５－８</t>
    <rPh sb="0" eb="2">
      <t>イッパン</t>
    </rPh>
    <rPh sb="2" eb="4">
      <t>ザイダン</t>
    </rPh>
    <rPh sb="4" eb="6">
      <t>ホウジン</t>
    </rPh>
    <rPh sb="6" eb="8">
      <t>ウチュウ</t>
    </rPh>
    <rPh sb="12" eb="20">
      <t>カイハツリヨウスイシンキコウ</t>
    </rPh>
    <rPh sb="21" eb="24">
      <t>トウキョウト</t>
    </rPh>
    <rPh sb="24" eb="26">
      <t>ミナトク</t>
    </rPh>
    <rPh sb="26" eb="27">
      <t>シバ</t>
    </rPh>
    <rPh sb="27" eb="29">
      <t>コウエン</t>
    </rPh>
    <phoneticPr fontId="4"/>
  </si>
  <si>
    <t>本事業は、国土交通省の交通運輸分野に係る政策課題の解決に資する研究開発を推進する「交通運輸技術開発推進制度」で採択された事業のうち、国際標準化を推進する事業として、国土交通省総合政策局技術政策課に設置された学識経験者等からなる「国際標準化推進外部有識者会合」において、あらかじめ提案の募集を行い、同外部有識者会合において審査基準に基づき審査された結果、令和５年度より実施しているものである。
今般、令和６年度に実施された同事業に関し、令和７年３月19日に開催された同外部有識者会合において年度評価を行った結果、次年度の事業継続が適当であるとされたところである。
以上のことから、本事業は、審議会等により委託先が決定された者との委託契約に該当するので会計法第29条の３第４項及び予算決算及び会計令第102条の４第３号の規定により、随意契約するものである。</t>
  </si>
  <si>
    <t>物流用ドローンポートシステムの研究開発（標準化）</t>
  </si>
  <si>
    <t>東京都文京区本郷５－３３－１０
ブルーイノベーション株式会社</t>
    <rPh sb="0" eb="3">
      <t>トウキョウト</t>
    </rPh>
    <rPh sb="3" eb="6">
      <t>ブンキョウク</t>
    </rPh>
    <rPh sb="6" eb="8">
      <t>ホンゴウ</t>
    </rPh>
    <rPh sb="26" eb="30">
      <t>カブシキカイシャ</t>
    </rPh>
    <phoneticPr fontId="4"/>
  </si>
  <si>
    <t>トンネル検査における剥落健全度の自動判定技術の開発</t>
  </si>
  <si>
    <t>公益財団法人鉄道総合技術研究所
東京都国分寺市光町２－８－３８</t>
    <rPh sb="0" eb="6">
      <t>コウエキザイダンホウジン</t>
    </rPh>
    <rPh sb="6" eb="15">
      <t>テツドウソウゴウギジュツケンキュウジョ</t>
    </rPh>
    <rPh sb="16" eb="19">
      <t>トウキョウト</t>
    </rPh>
    <rPh sb="19" eb="23">
      <t>コクブンジシ</t>
    </rPh>
    <rPh sb="23" eb="25">
      <t>ヒカリマチ</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</si>
  <si>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トンネル検査における剥落健全度の自動判定技術の開発」（公益財団法人鉄道総合技術研究所）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</si>
  <si>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港湾を活用した循環資源の取扱いの標準化に向けた検討業務</t>
  </si>
  <si>
    <t>一般財団法人みなと総合研究財団
東京都港区虎ノ門３－１－１０</t>
    <rPh sb="0" eb="2">
      <t>イッパン</t>
    </rPh>
    <rPh sb="2" eb="6">
      <t>ザイダンホウジン</t>
    </rPh>
    <rPh sb="9" eb="11">
      <t>ソウゴウ</t>
    </rPh>
    <rPh sb="11" eb="13">
      <t>ケンキュウ</t>
    </rPh>
    <rPh sb="13" eb="15">
      <t>ザイダン</t>
    </rPh>
    <rPh sb="16" eb="19">
      <t>トウキョウト</t>
    </rPh>
    <rPh sb="19" eb="21">
      <t>ミナトク</t>
    </rPh>
    <rPh sb="21" eb="22">
      <t>トラ</t>
    </rPh>
    <rPh sb="23" eb="24">
      <t>モン</t>
    </rPh>
    <phoneticPr fontId="4"/>
  </si>
  <si>
    <t>本業務は、我が国として循環経済（サーキュラーエコノミー）への移行を促進している中、リサイクルポートをはじめとする港湾を活用した循環資源の取扱いの標準化に向けた検討を行うものである。
適切な方策を検討するうえで、リサイクルポートなどの循環資源の海上輸送の実態、資源循環に関する関係法令、循環資源を取扱うことによる経済効果など考慮すべき視点が多岐に亘り、効果的な検討を行うための着眼点を明確にできないことから、仕様を確定することが困難である。
このため、専門的知識や技術的な知見を有する者から業務提案を募り、評価を行った上で採用するとともに、提出された技術提案に基づいて仕様を作成する方が最も優れた成果を期待できるため、企画競争方式により発注することが適切と考え、国土交通省港湾局企画競争等実施要領に基づき企画競争を実施した結果、当該業者が特定されたため、会計法第２９条の３第４項の契約の性質又は目的が競争を許さない場合に該当するため、上記の法人と随意契約を締結するものである。</t>
  </si>
  <si>
    <t>自動車運送事業の各種申請手続きの電子化調査検討及び今後のオンライン利用促進方策検討業務</t>
  </si>
  <si>
    <t>ＫＰＭＧコンサルティング株式会社
東京都千代田区大手町１－９－７</t>
  </si>
  <si>
    <t>国の行政手続については、情報通信技術を活用した行政の推進等に関する法律（平成14年法律第151号）において、オンライン化実施が原則とされている。国土交通省所管の行政手続についても、｢デジタル・ガバメント実行計画｣(令和２年12月閣議決定)において、地方運輸局における交通行政に関連した申請・届出をはじめとする手続が、オンライン化等を実施する行政手続等として位置づけられているほか、｢国土交通省デジタル・ガバメント中長期計画｣(令和２年３月)においても、所管する行政手続について、オンライン化に向けて一層の努力が必要とし、特に手続件数が多いもの、費用対効果が高いものを優先してオンライン化に取り組むとしている。
　自動車運送事業分野においても、自動車運送事業を取り巻く社会情勢を鑑みると、申請手続きや審査業務等のオンライン（デジタル）化を進めることの意義は大きい。
 本事業は、令和４年度以降、自動車運送事業分野における申請等手続及び審査業務等のオンライン化に向け、個別手続きの標準化（業務フローや添付書類の見直し）～標準化した個別手続きのシステム試行実装～本格運用に向けた課題検証を行ってきたところ。 
令和７年度事業では、これまでのシステムへの試行実装～課題検証に加え、新たに、令和７年内の本格運用開始後の対象手続の申請～審査までの完全オンライン化を見据えた、利用促進方策およびロードマップの検討・策定を行うこととしている。
行政手続のオンライン化にあたっては、業務効率化の観点から、システムへの手続実装～本格運用後の従来形式（窓口での申請受付～紙媒体での審査）とオンライン方式が併用される段階において、特に小規模な道路運送事業者をオンライン方式へ誘導するための促進施策の検討が不可欠である。 
こうした併用段階は、実際の審査業務を行う地方運輸局や運輸支局において、職員の業務負担がかえって増加することが想定されるため、完全オンライン化を効率的、かつ、迅速に進めるための的確な利用促進方策の検討が必要である。
 他方、物流・自動車局においては、過去、所掌する申請・届出手続を網羅的に完全オンライン化した実績はなく、単独で上述の利用促進方策等を検討・策定していく知見を有しているとは言えない。
ついては、申請・審査実務を含めた道路運送事業分野の行政手続の実態を十分に把握したうえで、行政手続の完全オンライン化を見据えた利用促進方策およびロードマップを検討・策定するための十分な知見・経験を有する者から、具体的な検討事項に係る企画提案を募り、優れた提案を仕様に反映させることにより最適な事業実施を図るため企画競争を実施したものである。
当該法人は、提案要領に基づき企画競争を実施した結果、企画提案内容等において高い評価を受けて選定された法人であり、また、会計法第２９条の３第４項の契約の性質又は目的が競争を許さない場合に該当するものである。</t>
  </si>
  <si>
    <t>洋上風力発電の導入促進に向けた基地港湾等に関する調査検討業務</t>
  </si>
  <si>
    <t>公益社団法人日本港湾協会
東京都港区赤坂３－３－５</t>
    <rPh sb="0" eb="2">
      <t>コウエキ</t>
    </rPh>
    <rPh sb="2" eb="6">
      <t>シャダンホウジン</t>
    </rPh>
    <rPh sb="6" eb="8">
      <t>ニホン</t>
    </rPh>
    <rPh sb="8" eb="10">
      <t>コウワン</t>
    </rPh>
    <rPh sb="10" eb="12">
      <t>キョウカイ</t>
    </rPh>
    <rPh sb="13" eb="16">
      <t>トウキョウト</t>
    </rPh>
    <rPh sb="16" eb="18">
      <t>ミナトク</t>
    </rPh>
    <rPh sb="18" eb="20">
      <t>アカサカ</t>
    </rPh>
    <phoneticPr fontId="4"/>
  </si>
  <si>
    <t>本業務は、洋上風力発電設備の施工や維持管理に対応する基地港湾に求められる施設規模等に関する検討を行うものであるが、我が国における本格的な洋上ウィンドファームの導入にあたり促進区域に指定された区域の実績が少ないことや風車の大型化や構造形式の多様化等の洋上風力発電の情勢の変化が著しい中で、これらの事情を考慮しながら洋上風力発電を実施する上で必要となる基地港湾の規模等の知見が少ないため、基地港湾に関する検討を行う際に考慮すべき観点等が明確でないことから、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t>
  </si>
  <si>
    <t>次世代高規格ユニットロードターミナル形成に向けた検討業務</t>
  </si>
  <si>
    <t>デロイトトーマツコンサルティング合同会社
東京都千代田区丸の内３－２－３</t>
  </si>
  <si>
    <t>本業務は、トラックドライバーの時間外労働の上限規制等によるトラック輸送量不足に対応するため、将来的に内航フェリー・RORO船の更なる活用が見込まれる中、内航フェリー・RORO船ターミナルの機能強化としてシャーシ・コンテナ位置管理等システムの導入等による次世代高規格ユニットロードターミナルの形成に取り組む業務である。
システムの導入にあたっては、導入先のターミナルや導入の手法について検討する必要があるが、この検討においては、ターミナルの規模や業務実態、混雑状況等、様々な観点が想定されるため、仕様を確定することが困難である。
このため、企画競争方式により、専門的知見を有する者から検討の着眼点について企画提案を募り、評価を行った上で採用するとともに、提出された企画提案に基づいて仕様を作成する方が最も優れた成果を期待できることから、当該方式により発注することが適切と考え、国土交通省港湾局企画競争等実施要領に基づき企画競争を実施した結果、上記業者が特定された。
これは、会計法第２９条の３第４項の契約の性質又は目的が競争を許さない場合に該当するため、上記の業者と随意契約を締結するものである。</t>
  </si>
  <si>
    <t>洋上風力発電の導入促進に向けた海底地盤調査検討業務</t>
  </si>
  <si>
    <t>一般社団法人海洋調査協会
東京都中央区日本橋本町２－８－６</t>
    <rPh sb="0" eb="2">
      <t>イッパン</t>
    </rPh>
    <rPh sb="2" eb="6">
      <t>シャダンホウジン</t>
    </rPh>
    <rPh sb="6" eb="8">
      <t>カイヨウ</t>
    </rPh>
    <rPh sb="8" eb="10">
      <t>チョウサ</t>
    </rPh>
    <rPh sb="10" eb="12">
      <t>キョウカイ</t>
    </rPh>
    <rPh sb="13" eb="16">
      <t>トウキョウト</t>
    </rPh>
    <rPh sb="16" eb="19">
      <t>チュウオウク</t>
    </rPh>
    <rPh sb="19" eb="22">
      <t>ニホンバシ</t>
    </rPh>
    <rPh sb="22" eb="24">
      <t>ホンマチ</t>
    </rPh>
    <phoneticPr fontId="4"/>
  </si>
  <si>
    <t>本業務は、一般海域において海底地形調査結果や土質調査結果を踏まえ、促進区域の指定にかかる地盤特性の評価を行うものであるが、海底地盤に関する膨大かつ多岐に渡る既存調査情報（海底地形調査、土質調査等）を有する海域において、既存調査情報を適切に選定し、洋上風力発電設備を建設するうえで適切な地盤か否かの判断は、多角的かつ高度な知見を要することから、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t>
  </si>
  <si>
    <t>再エネ海域利用法に基づく公募占用計画の審査・評価等に関する検討業務</t>
  </si>
  <si>
    <t>一般財団法人沿岸技術開発センター
東京都港区西新橋１－１４－２</t>
    <rPh sb="0" eb="2">
      <t>イッパン</t>
    </rPh>
    <rPh sb="2" eb="6">
      <t>ザイダンホウジン</t>
    </rPh>
    <rPh sb="6" eb="8">
      <t>エンガン</t>
    </rPh>
    <rPh sb="8" eb="10">
      <t>ギジュツ</t>
    </rPh>
    <rPh sb="10" eb="12">
      <t>カイハツ</t>
    </rPh>
    <rPh sb="17" eb="20">
      <t>トウキョウト</t>
    </rPh>
    <rPh sb="20" eb="22">
      <t>ミナトク</t>
    </rPh>
    <rPh sb="22" eb="25">
      <t>ニシシンバシ</t>
    </rPh>
    <phoneticPr fontId="4"/>
  </si>
  <si>
    <t>本業務は、海洋再生可能エネルギー発電設備の整備に係る海域の利用の促進に関する法　律に基づく事業者公募手続きに際して、サイトの条件が特殊な場合（寒冷地等）に必要な技術　的な基礎資料を得るため、洋上風力発電設備の建設における施工上のリスクの整理・検討を　行うとともに、特殊な条件での建設におけるに洋上風力発電設備の施工方法や施工期間等　における課題について整理・検討を行うものであり、仕様を確定することが困難である。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t>
  </si>
  <si>
    <t>港湾における水素・アンモニア等の受入環境整備に関する検討業務</t>
  </si>
  <si>
    <t>本業務では、港湾において水素・アンモニア等の受入環境を整備する観点から、水素・アンモニア等の物性や取扱いにかかる法令を踏まえた受入施設の留意点について検討するとともに、港湾の標準的な条件（取扱量等）を設定し、安全かつ効率的に荷役に必要な設備配置等について、港湾の条件により変化する設備配置等と変化しない設備配置等に区分し、条件により変化する設備配置等を「条件に応じてパターン化することが可能な設備配置等」と「パターン化することが困難な設備配置等」に区分し前者について内容を検討する業務であるが、水素・アンモニア等の物性や最新の法令を踏まえつつ、パターン化するための条件に関しての情報に乏しく、当該検討にあたっての考慮すべき観点等が明確でないことから、仕様を確定することが困難である。
このため、専門的知見を有する者から検討の着眼点について企画提案を募り、最も優れた提案を採用し仕様を作成することにより、最も優れた成果を得ることが期待されるため、企画競争方式による発注が適切と判断し、国土交通省港湾局企画競争実施要領に基づき企画競争を実施した。
その結果、当該法人が特定されたため、会計法第２９条の３第４項の契約の性質又は目的が競争を許さない場合に該当するため、上記の業者と随意契約を締結するものである。</t>
  </si>
  <si>
    <t>軌間の異なる在来線間での軌間可変台車の開発（６年度補正）</t>
  </si>
  <si>
    <t>近畿日本鉄道株式会社
大阪府大阪市天王寺区上本町６－１－５５</t>
    <rPh sb="0" eb="4">
      <t>キンキニホン</t>
    </rPh>
    <rPh sb="4" eb="6">
      <t>テツドウ</t>
    </rPh>
    <rPh sb="6" eb="10">
      <t>カブシキガイシャ</t>
    </rPh>
    <rPh sb="11" eb="14">
      <t>オオサカフ</t>
    </rPh>
    <rPh sb="14" eb="17">
      <t>オオサカシ</t>
    </rPh>
    <rPh sb="17" eb="20">
      <t>テンノウジ</t>
    </rPh>
    <rPh sb="20" eb="21">
      <t>ク</t>
    </rPh>
    <rPh sb="21" eb="22">
      <t>ウエ</t>
    </rPh>
    <rPh sb="22" eb="24">
      <t>ホンマチ</t>
    </rPh>
    <phoneticPr fontId="4"/>
  </si>
  <si>
    <t xml:space="preserve">本業務は、鉄道分野に係る生産性革命の目標の実現に向けた技術開発を重点的に実施する鉄道技術開発・普及促進制度において、「軌間の異なる在来線間での軌間可変台車の開発」について技術開発を進めるものである。
具体的には、在来線において軌間（レール幅）の相違により乗り継ぎ利便性を損ねている路線が存在することを受け、既存設備を活用しこれら路線での直通運転を可能とし、利用者の利便性向上に資する軌間可変電車の技術開発を行うものである。
本業務の実施にあたっては、以下に掲げる技術力、業務執行体制及び業務実績に関する要件が求められるが、これらの要件を全て満たし、かつ、前年度に行った本研究開発が、鉄道技術開発課題評価委員会において外部有識者より一定の評価を得たことから、近畿日本鉄道株式会社を特定法人等として決定したところ、透明性・競争性を確保するための手段として、特定法人等以外の参加者の有無を確認するための公募手続きを適用した調達を行うこととする。
以下の応募要件を満たすと認められる者がいない場合にあっては、特定法人等との契約手続に移行することを明示して参加意思確認書の提出を招請する公募を行った結果、参加意思確認書の提出はなかった。
（応募要件）
【技術力に関する要件】
鉄道台車の構造に関する専門的知識を有すること。
【業務執行体制に関する要件】
技術開発機関代表者及び技術開発機関分担者は、以下のいずれかに該当すること。
①　学校教育法（昭和22年法律第26号）に基づく大学又は同附属試験研究機関やその他公的研究開発機関に所属する研究者等（国家公務員法（昭和22年法律第120号）第2条に規定する一般職に属する職員を除く。ただし、教育公務員特例法（昭和24年法律第1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
（定款及び財務諸表を添付すること）
二　提案した技術開発分野について実施する能力を有する機関であること。また、日本国内に本申請に係る主たる技術開発のための拠点を有すること。
三　技術開発費の機関経理に相応しい仕組みを備えていること。
【業務実績に関する要件】
車両・線路・設備等に関する技術開発や保守の実績を有すること。
以上のことから、本業務を遂行することができるのは、「参加意思確認書の提出を招請する公募」にあたり特定法人等として特定していた近畿日本鉄道株式会社しかなく、会計法第２９条の３第４項の契約の性質又は目的が競争を許さない場合に該当するため、当該事業者を選定業者として選定するものである。
</t>
  </si>
  <si>
    <t>高度化された荷役機械の安全確保指針及び技術基準の検討業務</t>
  </si>
  <si>
    <t>一般社団法人港湾荷役システム協会
東京都港区西新橋1丁目20番9号　TSRビル</t>
    <rPh sb="0" eb="2">
      <t>イッパン</t>
    </rPh>
    <rPh sb="2" eb="6">
      <t>シャダンホウジン</t>
    </rPh>
    <rPh sb="6" eb="8">
      <t>コウワン</t>
    </rPh>
    <rPh sb="8" eb="10">
      <t>ニヤク</t>
    </rPh>
    <rPh sb="14" eb="16">
      <t>キョウカイ</t>
    </rPh>
    <phoneticPr fontId="4"/>
  </si>
  <si>
    <t>本業務は、既存のガントリークレーンに関して講じられている安全確保の方策を基に、遠隔操作化・自動化技術が付与されたガントリークレーンの安全確保の方策の検討を行い、新たに安全確保のガイドライン（案）の作成を行うものである。
現状では我が国における遠隔操作GCの導入実績がなく、国内クレーンメーカーにより遠隔操作技術も開発中であることから、遠隔操作GCのガイドライン（案）作成のために考慮すべき観点等が明確でないため、仕様を確定することが困難である。
以上により、専門的知識を有する者から業務提案を募り、評価を行った上で採用するとともに、提出された企画提案に基づいて仕様を作成することが最も優れた成果を期待でき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これは、会計法第29条の3第4項の契約の性質又は目的が競争を許さない場合に該当するため、上記の業者を選定するものである。</t>
  </si>
  <si>
    <t>港湾の脱炭素化方策の海外展開等検討業務</t>
  </si>
  <si>
    <t>一般財団法人国際臨海開発研究センター
東京都千代田区麹町１－６－２</t>
    <rPh sb="0" eb="2">
      <t>イッパン</t>
    </rPh>
    <rPh sb="2" eb="6">
      <t>ザイダンホウジン</t>
    </rPh>
    <rPh sb="6" eb="8">
      <t>コクサイ</t>
    </rPh>
    <rPh sb="8" eb="10">
      <t>リンカイ</t>
    </rPh>
    <rPh sb="10" eb="12">
      <t>カイハツ</t>
    </rPh>
    <rPh sb="12" eb="14">
      <t>ケンキュウ</t>
    </rPh>
    <rPh sb="19" eb="22">
      <t>トウキョウト</t>
    </rPh>
    <rPh sb="22" eb="26">
      <t>チヨダク</t>
    </rPh>
    <rPh sb="26" eb="28">
      <t>コウジマチ</t>
    </rPh>
    <phoneticPr fontId="4"/>
  </si>
  <si>
    <t>本業務は、日本の港湾における脱炭素化の実現に向け、電動化した荷役機械が本格的に導入された場合等に生じうる課題を整理し、荷役機械等の電動化・水素化のターミナルオペレーションへの影響を定量的に評価するとともに、評価結果を踏まえ、日本の港湾における水素荷役機械に関する技術等が輸出可能な国・港湾の特性を分析するものである。
しかしながら、CNP形成の取組を通じた脱炭素社会実現のため、国際連携の深度化方策を検討するとともに、荷役機械等の理想的なエネルギー分配・消費策を検討するものであるが、その際に考慮すべき観点等が多岐にわたることから、仕様を確定することが困難である。
以上により、専門的知見を有するものから検討の着眼点について企画提案を募り、優れた提案を仕様に反映させることによって、最適な業務遂行を行う必要があ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これは、会計法第29条の3第4項の契約の性質又は目的が競争を許さない場合に該当するため、上記の業者と随意契約を締結するものである。</t>
  </si>
  <si>
    <t>港湾海岸における海岸保全施設（堤防・護岸等）の気候変動対策に関する検討業務</t>
  </si>
  <si>
    <t>本業務は、港湾海岸における気候変動による影響を考慮した海岸保全施設の整備推進に向け、堤防、護岸及び胸壁を対象に、気候変動を踏まえた海岸保全施設の設計手法を検討し、設計事例集を作成するとともに、海岸の利用や景観に配慮しながら堤防かさ上げ等の気候変動適応策を講じるため、利用や景観に配慮した施設整備の事例集を作成するものであるが、設計手法の検討に当たっては、設計法に精通した技術的知見や設計実務の運用的側面など、多様な視点から検討を行う必要があることから、検討の際に考慮すべき着眼点が明確でないため、仕様を確定することが困難である。
このため、高度な専門的知識を有する者から検討の着眼点について企画提案を募り、優れた提案を仕様に反映させることによって、最適な業務遂行を行う必要がある。
以上により、専門的知識を有する者から企画提案を募り、評価を行った上で採用するとともに、提出された企画提案に基づいて仕様を作成することが最も優れた成果を期待できるため、企画競争方式により発注することが適切と考え、実施要領に基づき企画競争を実施した結果、上記業者が特定された。
これは、会計法第２９条の３第４項の契約の性質又は目的が競争を許さない場合に該当するため、上記の業者と随意契約を締結するものである。</t>
  </si>
  <si>
    <t>グローバルサウス等の主要港湾における港湾政策・物流に関する案件形成方針検討業務</t>
  </si>
  <si>
    <t>本業務は、港湾整備や運営の支援に対するニーズが大きく変化しているグローバルサウス等において、相手国との共創を通じた我が国の「稼ぐ力」の向上と国際競争力強化、重要鉱物・物資等のサプライチェーンの強靱化に資するため、世界的な海運動向の変化を踏まえつつ、グローバルサウス等における経済状況及び港湾政策、主要港湾の開発動向及びオペレーターの進出状況に関する情報収集整理及び現地関係者へのヒアリング調査、現地調査を行い、港湾開発プロジェクトの案件形成に向けた方針の検討を行うものである。
しかしながら、グローバルサウス等における我が国の港湾インフラ展開を念頭に、現地関係者へのヒアリング調査やワークショップ等の開催を通じて今後の港湾開発プロジェクトの案件形成方針の検討を行うものであるが、その際に考慮すべき観点等が多岐にわたることから、仕様を確定することが困難である。
以上により、専門的知見を有するものから検討の着眼点について企画提案を募り、優れた提案を仕様に反映させることによって、最適な業務遂行を行う必要があ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これは、会計法第29条の3第4項の契約の性質又は目的が競争を許さない場合に該当するため、上記の業者と随意契約を締結するものである。</t>
  </si>
  <si>
    <t>鉄道における開発利益の還元策及び運賃・料金等に関する調査</t>
  </si>
  <si>
    <t>一般財団法人運輸総合研究所
東京都港区虎ノ門３丁目１８番１９号</t>
  </si>
  <si>
    <t>本業務では、都市鉄道整備において受益する主体と費用負担のあり方についてとりまとめを行うこと、また現行の運賃制度の見直しに関する調査・検討を行うとともに、これらについての有識者検討会を行うことを目的としている。
都市鉄道整備において受益する主体と費用負担のあり方については、開発者や沿線自治体等に対して一定の負担を求めた事例についての事例研究、及び今後の都市鉄道整備に適用可能な開発者費用負担の基本的方策や課題等の調査・ケーススタディをもとに、今後の都市鉄道整備における開発利益還元に向けた主要課題と対応方針の検討をするとともに、これらのとりまとめを行う。開発者や沿線自治体等に対して一定の負担を求めた事例研究の方法や、今後、開発者等に負担を求めていく上での各ステークホルダーが受容できる考え方については、鉄道だけではなく、都市開発にも関連する問題であるため、鉄道を含めたまちづくり全般についての知見や分析能力を発揮した提案によることが必要であり、当該知見や分析能力を有していないことから仕様の作成は事実上不可能である。
また、現行の運賃制度の見直しに関して調査・検討するにあたっては、鉄道運賃制度に限らず、他の公共料金規制の最新の動向について調査したうえで検討することが必要である。一方、こうした制度について十分な知見を有していない当局では、課題解決のための検討手法及び分析手法を持ち合わせていないため、当該課題を克服するための方策の調査方法を具体的に示すことは事実上不可能である。
こうした理由により、要件を備えた者から、提案者の知見及び経験に基づき、具体的な調査手法の提案を受け、最も優れた提案を仕様に反映させることで優れた成果が期待されるため、企画競争を実施した結果、当該法人は、上記のような観点から最適なものとして特定された提案書の提出者であり、会計法第二十九条の三第４項の契約の性質又は目的が競争を許さない場合に該当するものと判断し、随意契約を行うこととしたい。</t>
  </si>
  <si>
    <t>シミュレーションを活用した高効率コンテナターミナルの設計手法に関する検討業務</t>
  </si>
  <si>
    <t>本業務は、我が国において、自動化やICT技術等を活かした高効率なコンテナターミナルを、シミュレーションを活用し設計するため、シミュレーションソフト間の特徴を整理・評価を行った後、ケーススタディを行い、設計手法の確立に向けた課題をとりまとめるものであるが、現状、我が国においてシミュレーションを活用した高効率なコンテナターミナルを設計するための手法に関する知見がなく、どのように比較検討を行うか等が明確でないことから、仕様を確定することが困難である。
このため、企画競争方式により、専門的知見を有する者から検討の着眼点について企画提案を募り、評価を行った上で採用するとともに、提出された企画提案に基づいて仕様を作成する方が最も優れた成果を期待できることから、当該方式により発注することが適切と考え、国土交通省港湾局企画競争等実施要領に基づき企画競争を実施した結果、上記業者が特定された。
これは、会計法第２９条の３第４項の契約の性質又は目的が競争を許さない場合に該当するため、上記の業者と随意契約を締結するものである。</t>
  </si>
  <si>
    <t>ターミナルオペレーションシステムのサイバーセキュリティ対策の強化に係る訓練等検討業務</t>
  </si>
  <si>
    <t>株式会社ＮＴＴ Ｒｉｓｋ　Ｍａｎａｇｅｒ
東京都新宿区西新宿３－１９－２</t>
    <rPh sb="0" eb="4">
      <t>カブシキカイシャ</t>
    </rPh>
    <rPh sb="21" eb="30">
      <t>トウキョウトシンジュククニシシンジュク</t>
    </rPh>
    <phoneticPr fontId="4"/>
  </si>
  <si>
    <t>本業務は、港湾における情報セキュリティ対策等の強化等を図るため、海外事例調査、ターミナルオペレーションシステム（以下「ＴＯＳ」という。）の脆弱性診断及び港湾運送事業者等のサイバーセキュリティ対応能力の向上に係る訓練を実施するものである。
適切な方策を検討するうえで、脆弱性診断については、外部からの接続を想定したＷＥＢシステムを対象としたアプリケーション診断及び外部からのネットワーク診断を行うものであるが、診断方法や内容（診断に用いるツール、診断項目、診断の評価手法等）が様々であることから、仕様内容を確定することが困難である。また、訓練については、サイバー攻撃に対する態勢を確認することを目的としているが、その効果を最大化するための実施方法や内容の決定には情報セキュリティに関する高度な知見やノウハウに基づく判断が必要であることから、仕様内容を確定することが困難である。
このため、専門的知識を有する者から着眼点について企画提案を募り、評価を行った上で採用するとともに、提出された企画提案に基づいて仕様を作成する方が最も優れた成果を期待できるため、企画競争方式により発注することが適切と考え、国土交通省港湾局企画競争等実施要領に基づき企画競争を実施した結果、当該業者が特定されたため、会計法第２９条の３第４項の契約の性質又は目的が競争を許さない場合に該当するため、上記の法人と随意契約を締結するものである。</t>
  </si>
  <si>
    <t>船舶におけるアンモニア燃料の用途拡大に関する研究</t>
  </si>
  <si>
    <t>株式会社三井Ｅ＆Ｓ
東京都中央区築地５－６－４</t>
    <rPh sb="0" eb="4">
      <t>カブシキガイシャ</t>
    </rPh>
    <rPh sb="4" eb="6">
      <t>ミツイ</t>
    </rPh>
    <rPh sb="10" eb="13">
      <t>トウキョウト</t>
    </rPh>
    <rPh sb="13" eb="16">
      <t>チュウオウク</t>
    </rPh>
    <rPh sb="16" eb="18">
      <t>ツキジ</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</si>
  <si>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募集を行い、同外部有識者会合において審査基準に基づき審査された結果、「船舶におけるアンモニア燃料の用途拡大に関する研究」（株式会社三井E&amp;S）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</si>
  <si>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『交通空白』解消・官民連携プラットフォームにおけるマッチング事業及びパイロット・プロジェクトに関する業務</t>
  </si>
  <si>
    <t>みずほリサーチ＆テクノロジーズ株式会社
東京都千代田区神田錦町２－３</t>
    <rPh sb="15" eb="19">
      <t>カブシキカイシャ</t>
    </rPh>
    <rPh sb="20" eb="23">
      <t>トウキョウト</t>
    </rPh>
    <rPh sb="23" eb="27">
      <t>チヨダク</t>
    </rPh>
    <rPh sb="27" eb="29">
      <t>カンダ</t>
    </rPh>
    <rPh sb="29" eb="31">
      <t>ニシキマチ</t>
    </rPh>
    <phoneticPr fontId="4"/>
  </si>
  <si>
    <t>本業務においては、交通に関する知見だけではなく、自治体や交通事業者とパートナー企業を結びつける仲介者としてのビジネス・マッチングに関する知見や技術、さらにパイロット・プロジェクトの醸成においては、事業の実施主体への伴走支援において幅広い内容のコンサルティング・プロジェクトマネジメントのスキルが必要となる。
一方で、国土交通省においてこのような地域交通関係のプラットフォームを立ち上げ、取り組みを実施することは初めての試みであり、本業務において有用性のあるビジネス・マッチングやコンサルティング・プロジェクトマネジメントの知見や実績がなく、仕様書においてこれら業務の全体概要や実施内容の詳細を確定することが困難である。そのため、外部の民間企業等が有する上記の知見や実績等を持つ者から優れた企画提案を受け、その提案を仕様書に盛り込む必要がある。
以上より今回、ビジネス・マッチングやコンサルティング・プロジェクトマネジメントに関するノウハウを持つ民間企業等と、企画競争による契約が必要である。
今般、特定されたみずほリサーチ&amp;テクノロジーズ株式会社は、提案要領に基づき企画競争を実施した結果、最も高い評価を受けて選定された法人であり、会計法第29条の３第４項の契約の性質又は目的が競争を許さない場合に該当する。</t>
  </si>
  <si>
    <t>令和７年度　ＡＩを活用したコンテナ在庫管理の最適化に係る技術開発に関する研究委託</t>
  </si>
  <si>
    <t>山九株式会社
東京都中央区勝どき６-５-２３</t>
    <rPh sb="0" eb="1">
      <t>ヤマ</t>
    </rPh>
    <rPh sb="1" eb="2">
      <t>キュウ</t>
    </rPh>
    <rPh sb="2" eb="6">
      <t>カブシキカイシャ</t>
    </rPh>
    <rPh sb="7" eb="10">
      <t>トウキョウト</t>
    </rPh>
    <rPh sb="10" eb="13">
      <t>チュウオウク</t>
    </rPh>
    <rPh sb="13" eb="14">
      <t>カチ</t>
    </rPh>
    <phoneticPr fontId="4"/>
  </si>
  <si>
    <t>本委託研究は、コンテナターミナルの生産性向上や労働者の安全性の向上等に資する技術開発を推進することを目的として、令和７年１月６日から令和７年２月４日まで実施した港湾技術開発制度における技術開発課題の公募において、上記の選定事業者から応募されたものである。
技術開発課題の応募案件については、学識経験者等からなる港湾技術開発制度有識者委員会において、審査基準に基づいて書面審査及びヒアリング審査を行った。
この結果、「AIを活用したコンテナ在庫管理の最適化に係る技術開発」（山九株式会社）は技術開発課題として選定されたものである。
以上のことから、本委託研究は、審議会等により委託先が決定された者との委託契約に該当するので会計法第29条の３第４項の契約の性質又は目的が競争を許さない場合に該当するため、上記の選定業者と随意契約するものである。</t>
  </si>
  <si>
    <t>令和７年度　ＡＩを活用した空コンテナ内部のダメージチェックに係る技術開発に関する研究委託</t>
  </si>
  <si>
    <t>本委託研究は、コンテナターミナルの生産性向上や労働者の安全性の向上等に資する技術開発を推進することを目的として、令和７年１月６日から令和７年２月４日まで実施した港湾技術開発制度における技術開発課題の公募において、上記の選定事業者から応募されたものである。
技術開発課題の応募案件については、学識経験者等からなる港湾技術開発制度有識者委員会において、審査基準に基づいて書面審査及びヒアリング審査を行った。
この結果、「AIを活用した空コンテナ内部のダメージチェックに係る技術開発」（空コンチェックAI化共同技術開発体）は技術開発課題として選定されたものである。
以上のことから、本委託研究は、審議会等により委託先が決定された者との委託契約に該当するので会計法第29条の３第４項の契約の性質又は目的が競争を許さない場合に該当するため、上記の選定業者と随意契約するものである。</t>
  </si>
  <si>
    <t>ASEAN諸国におけるカーボンニュートラルポート（CNP）形成ガイドライン策定に向けた検討業務</t>
  </si>
  <si>
    <t>本業務は、日ASEAN交通連携の一環として共同研究を進めているASEAN諸国におけるカーボンニュートラルポート（CNP）の形成について、過年度までの検討を踏まえつつ、港湾の脱炭素化に関する最新の動向を把握するとともに、我が国及びASEAN各国の港湾技術者の会合を通じた意見集約を行った上で、実効性のあるガイドラインを検討・策定するものである。
しかしながら、ASEAN諸国を含む世界各国の主要港湾における脱炭素化に向けた取組の情報収集やASEAN諸国へのヒアリング等を通じて、ASEAN諸国におけるCNP形成ガイドラインを策定するものであるが、その際に考慮すべき観点等が多岐にわたることから、仕様を確定することが困難である。
以上により、専門的知見を有するものから検討の着眼点について企画提案を募り、優れた提案を仕様に反映させることによって、最適な業務遂行を行う必要があ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これは、会計法第29条の3第4項の契約の性質又は目的が競争を許さない場合に該当するため、上記の業者と随意契約を締結するものである。</t>
  </si>
  <si>
    <t>地方鉄道向け無線式列車制御システムの開発</t>
  </si>
  <si>
    <t>日本信号株式会社
東京都千代田区丸の内１－５－１</t>
    <rPh sb="0" eb="8">
      <t>ニホンシンゴウカブシキガイシャ</t>
    </rPh>
    <rPh sb="9" eb="12">
      <t>トウキョウト</t>
    </rPh>
    <rPh sb="12" eb="16">
      <t>チヨダク</t>
    </rPh>
    <rPh sb="16" eb="17">
      <t>マル</t>
    </rPh>
    <rPh sb="18" eb="19">
      <t>ウチ</t>
    </rPh>
    <phoneticPr fontId="4"/>
  </si>
  <si>
    <t>本業務は、鉄道技術開発・普及促進制度において、「地方鉄道向け無線式列車制御システムの開発」について技術開発を進めるものである。具体的には、人口減少や高齢化による働き手の減少や施設の経年劣化の進行を受け、地上設備の削減など維持管理の効率化・省力化に資する、地方鉄道事業者においても導入可能な、無線式列車制御システムについて、技術開発を行うものである。
本業務の実施にあたっては、以下に掲げる技術力、業務執行体制及び業務実績に関する要件が求められるが、これらの要件を全て満たし、かつ、前年度に行った実施結果が、外部有識者より一定の評価を得たことから、日本信号株式会社を特定法人等として決定している。
以下の応募要件を満たすと認められる者がいない場合にあっては、特定法人等との契約手続に移行することを明示して参加意思確認書の提出を招請する公募を行った結果、参加意思確認書の提出はなかった。
（応募要件）
【技術力に関する要件】
無線式列車制御に関する専門的知識を有し、機器の設計・製作及び実証試験（単体及び総合）を実施する体制を有すること。
【業務執行体制に関する要件】
技術開発機関代表者及び技術開発機関分担者は、以下のいずれかに該当すること。
①　学校教育法（昭和22年法律第26号）に基づく大学又は同附属試験研究機関やその他公的研究開発機関に所属する研究者等（国家公務員法（昭和22年法律第120号）第2条に規定する一般職に属する職員を除く。ただし、教育公務員特例法（昭和24年法律第1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
　　（定款及び財務諸表を添付すること）
二　提案した技術開発分野について実施する能力を有する機関であること。また、日本国内に本申請に係る主たる技術開発のための拠点を有すること。
三　技術開発費の機関経理に相応しい仕組みを備えていること。
【業務実績に関する要件】
無線式列車制御に関する技術開発実績を有すること。
以上のことから、本業務を遂行することができるのは、「参加意思確認書の提出を招請する公募」にあたり特定法人等として特定していた日本信号株式会社しかなく、会計法第29条の３第４項の契約の性質又は目的が競争を許さない場合に該当するため、当該法人と随意契約することとしたい。</t>
  </si>
  <si>
    <t>移動等円滑化基準等のスパイラルアップ等に関する調査研究業務</t>
    <phoneticPr fontId="2"/>
  </si>
  <si>
    <t>支出負担行為担当官　黒須　卓
国土交通省大臣官房会計課
東京都千代田区霞が関２－１－３</t>
    <rPh sb="10" eb="12">
      <t>クロス</t>
    </rPh>
    <rPh sb="13" eb="14">
      <t>タク</t>
    </rPh>
    <phoneticPr fontId="2"/>
  </si>
  <si>
    <t>社会システム株式会社
東京都渋谷区恵比寿１－２０－２２</t>
    <rPh sb="0" eb="2">
      <t>シャカイ</t>
    </rPh>
    <rPh sb="6" eb="10">
      <t>カブシキガイシャ</t>
    </rPh>
    <rPh sb="11" eb="14">
      <t>トウキョウト</t>
    </rPh>
    <rPh sb="14" eb="17">
      <t>シブヤク</t>
    </rPh>
    <rPh sb="17" eb="20">
      <t>エビス</t>
    </rPh>
    <phoneticPr fontId="2"/>
  </si>
  <si>
    <t>一般競争入札</t>
    <rPh sb="0" eb="6">
      <t>イッパンキョウソウニュウサツ</t>
    </rPh>
    <phoneticPr fontId="2"/>
  </si>
  <si>
    <t>自動車輸送統計調査及び自動車燃料消費量調査</t>
    <phoneticPr fontId="2"/>
  </si>
  <si>
    <t>ＳＧシステム株式会社
京都府京都市上鳥羽角田町２５番地</t>
    <rPh sb="6" eb="10">
      <t>カブシキガイシャ</t>
    </rPh>
    <rPh sb="11" eb="17">
      <t>キョウトフキョウトシ</t>
    </rPh>
    <rPh sb="17" eb="20">
      <t>カミトバ</t>
    </rPh>
    <rPh sb="20" eb="22">
      <t>カクタ</t>
    </rPh>
    <rPh sb="22" eb="23">
      <t>マチ</t>
    </rPh>
    <rPh sb="25" eb="27">
      <t>バンチ</t>
    </rPh>
    <phoneticPr fontId="2"/>
  </si>
  <si>
    <t>一般競争入札
（総合評価）</t>
    <rPh sb="8" eb="10">
      <t>ソウゴウ</t>
    </rPh>
    <rPh sb="10" eb="12">
      <t>ヒョウカ</t>
    </rPh>
    <phoneticPr fontId="2"/>
  </si>
  <si>
    <t>オンライン申請機能を実装するための運航労務監理官業務管理システム等の機能拡充等に係る要件定義、設計・開発、導入</t>
    <phoneticPr fontId="2"/>
  </si>
  <si>
    <t>株式会社TSP
東京都渋谷区道玄坂１丁目１０番５号</t>
    <rPh sb="0" eb="4">
      <t>カブシキガイシャ</t>
    </rPh>
    <phoneticPr fontId="2"/>
  </si>
  <si>
    <t>一般競争入札</t>
    <phoneticPr fontId="2"/>
  </si>
  <si>
    <t>第２５回北東アジア港湾局長会議における準備及び設営・運営業務</t>
    <phoneticPr fontId="2"/>
  </si>
  <si>
    <t>株式会社プロスパー・コーポレーション
大阪府大阪市北区西天満５丁目１３番３号高橋ビル北３号館</t>
    <rPh sb="0" eb="4">
      <t>カブシキカイシャ</t>
    </rPh>
    <phoneticPr fontId="2"/>
  </si>
  <si>
    <t>漁船の基地港の周辺地域での地域に根差した基本訓練（実技講習）の実証訓練</t>
    <phoneticPr fontId="2"/>
  </si>
  <si>
    <t>一般社団法人大日本水産会
東京都千代田区内幸町１丁目２番１号</t>
    <phoneticPr fontId="2"/>
  </si>
  <si>
    <t>船員システムの設計・開発</t>
    <phoneticPr fontId="2"/>
  </si>
  <si>
    <t>株式会社ユー・エス・イー
東京都渋谷恵比寿４－２２－１０</t>
    <rPh sb="13" eb="18">
      <t>トウキョウトシブヤ</t>
    </rPh>
    <rPh sb="18" eb="21">
      <t>エビス</t>
    </rPh>
    <phoneticPr fontId="2"/>
  </si>
  <si>
    <t>放射性物質等の陸上輸送に係る技術動向に関する調査等の請負業務</t>
    <phoneticPr fontId="2"/>
  </si>
  <si>
    <t>公益財団法人原子力安全技術センター
東京都文京区白山５－１－３－１０１</t>
    <phoneticPr fontId="2"/>
  </si>
  <si>
    <t>第14回大都市交通センサス業務（定期券発売実績調査等）</t>
    <phoneticPr fontId="2"/>
  </si>
  <si>
    <t>株式会社日本能率協会総合研究所
東京都港区芝公園３－１－２２</t>
    <rPh sb="0" eb="4">
      <t>カブシキカイシャ</t>
    </rPh>
    <rPh sb="4" eb="15">
      <t>ニホンノウリツキョウカイソウゴウケンキュウジョ</t>
    </rPh>
    <rPh sb="16" eb="19">
      <t>トウキョウト</t>
    </rPh>
    <rPh sb="19" eb="21">
      <t>ミナトク</t>
    </rPh>
    <rPh sb="21" eb="22">
      <t>シバ</t>
    </rPh>
    <rPh sb="22" eb="24">
      <t>コウエン</t>
    </rPh>
    <phoneticPr fontId="2"/>
  </si>
  <si>
    <t>幹部出退表示システム改修</t>
    <rPh sb="0" eb="2">
      <t>カンブ</t>
    </rPh>
    <rPh sb="2" eb="4">
      <t>シュッタイ</t>
    </rPh>
    <rPh sb="4" eb="6">
      <t>ヒョウジ</t>
    </rPh>
    <rPh sb="10" eb="12">
      <t>カイシュウ</t>
    </rPh>
    <phoneticPr fontId="8"/>
  </si>
  <si>
    <t>支出負担行為担当官　黒須　卓
国土交通省大臣官房会計課
東京都千代田区霞ヶ関２－１－３</t>
    <rPh sb="0" eb="4">
      <t>シシュツフタン</t>
    </rPh>
    <rPh sb="4" eb="6">
      <t>コウイ</t>
    </rPh>
    <rPh sb="6" eb="9">
      <t>タントウカン</t>
    </rPh>
    <rPh sb="10" eb="12">
      <t>クロス</t>
    </rPh>
    <rPh sb="13" eb="14">
      <t>タク</t>
    </rPh>
    <rPh sb="15" eb="20">
      <t>コクドコウツウショウ</t>
    </rPh>
    <rPh sb="20" eb="24">
      <t>ダイジンカンボウ</t>
    </rPh>
    <rPh sb="24" eb="27">
      <t>カイケイカ</t>
    </rPh>
    <rPh sb="28" eb="31">
      <t>トウキョウト</t>
    </rPh>
    <rPh sb="31" eb="35">
      <t>チヨダク</t>
    </rPh>
    <rPh sb="35" eb="38">
      <t>カスミガセキ</t>
    </rPh>
    <phoneticPr fontId="2"/>
  </si>
  <si>
    <t>ニューパルス（株）</t>
    <rPh sb="7" eb="8">
      <t>カブ</t>
    </rPh>
    <phoneticPr fontId="8"/>
  </si>
  <si>
    <t>3010001107856</t>
  </si>
  <si>
    <t>令和７年度公共事業工事費投入調査に関する施工パッケージ・歩掛積算対応表作成業務</t>
    <phoneticPr fontId="2"/>
  </si>
  <si>
    <t>一般財団法人建設物価調査会
東京都中央区日本橋大伝馬町１１－８</t>
    <rPh sb="0" eb="13">
      <t>イッパンザイダンホウジンケンセツブッカチョウサカイ</t>
    </rPh>
    <rPh sb="14" eb="17">
      <t>トウキョウト</t>
    </rPh>
    <rPh sb="17" eb="20">
      <t>チュウオウク</t>
    </rPh>
    <rPh sb="20" eb="23">
      <t>ニホンバシ</t>
    </rPh>
    <rPh sb="23" eb="27">
      <t>ダイデンマチョウ</t>
    </rPh>
    <phoneticPr fontId="2"/>
  </si>
  <si>
    <t>EBPM推進に係る調査研究等業務</t>
    <phoneticPr fontId="2"/>
  </si>
  <si>
    <t>一般社団法人構想日本
東京都千代田区平河町２丁目９－２エスパリエ平河町３Ｆ</t>
    <rPh sb="0" eb="10">
      <t>イッパンシャダンホウジンコウソウニホン</t>
    </rPh>
    <phoneticPr fontId="2"/>
  </si>
  <si>
    <t>令和７年度ストレスチェック業務委託（単価契約）</t>
  </si>
  <si>
    <t>アクシオヘリックス（株）</t>
    <rPh sb="10" eb="11">
      <t>カブ</t>
    </rPh>
    <phoneticPr fontId="8"/>
  </si>
  <si>
    <t>「ホワイト物流」推進運動の加速化に係る業務</t>
    <phoneticPr fontId="2"/>
  </si>
  <si>
    <t>デロイトトーマツコンサルティング合同会社
東京都千代田区丸の内３－２－３</t>
    <phoneticPr fontId="2"/>
  </si>
  <si>
    <t>一般競争入札</t>
    <rPh sb="0" eb="2">
      <t>イッパン</t>
    </rPh>
    <rPh sb="2" eb="4">
      <t>キョウソウ</t>
    </rPh>
    <rPh sb="4" eb="6">
      <t>ニュウサツ</t>
    </rPh>
    <phoneticPr fontId="2"/>
  </si>
  <si>
    <t>STCW条約第1章第１－８規則に基づく資質基準制度に係る監査業務</t>
    <phoneticPr fontId="2"/>
  </si>
  <si>
    <t xml:space="preserve">日本化学キューエイ株式会社
東京都港区西新橋１丁目１４番２号新橋ＳＹビル
</t>
    <rPh sb="0" eb="4">
      <t>ニホンカガク</t>
    </rPh>
    <rPh sb="9" eb="13">
      <t>カブシキガイシャ</t>
    </rPh>
    <phoneticPr fontId="2"/>
  </si>
  <si>
    <t>中央合同庁舎第３号館消火用水ポンプ更新</t>
  </si>
  <si>
    <t>支出負担行為担当官代理　神谷　将広
国土交通省大臣官房会計課
東京都千代田区霞ヶ関２－１－３</t>
    <rPh sb="0" eb="4">
      <t>シシュツフタン</t>
    </rPh>
    <rPh sb="4" eb="6">
      <t>コウイ</t>
    </rPh>
    <rPh sb="6" eb="9">
      <t>タントウカン</t>
    </rPh>
    <rPh sb="9" eb="11">
      <t>ダイリ</t>
    </rPh>
    <rPh sb="12" eb="14">
      <t>カミヤ</t>
    </rPh>
    <rPh sb="15" eb="17">
      <t>マサヒロ</t>
    </rPh>
    <rPh sb="18" eb="23">
      <t>コクドコウツウショウ</t>
    </rPh>
    <rPh sb="23" eb="27">
      <t>ダイジンカンボウ</t>
    </rPh>
    <rPh sb="27" eb="30">
      <t>カイケイカ</t>
    </rPh>
    <rPh sb="31" eb="34">
      <t>トウキョウト</t>
    </rPh>
    <rPh sb="34" eb="38">
      <t>チヨダク</t>
    </rPh>
    <rPh sb="38" eb="41">
      <t>カスミガセキ</t>
    </rPh>
    <phoneticPr fontId="2"/>
  </si>
  <si>
    <t>日本ドライケミカル（株）</t>
    <rPh sb="0" eb="2">
      <t>ニホン</t>
    </rPh>
    <rPh sb="10" eb="11">
      <t>カブ</t>
    </rPh>
    <phoneticPr fontId="8"/>
  </si>
  <si>
    <t>2010701007860</t>
  </si>
  <si>
    <t>日中韓における物流円滑化に向けた調査</t>
    <phoneticPr fontId="2"/>
  </si>
  <si>
    <t>支出負担行為担当官代理　神谷　将広
国土交通省大臣官房会計課
東京都千代田区霞が関２－１－３</t>
    <rPh sb="9" eb="11">
      <t>ダイリ</t>
    </rPh>
    <rPh sb="12" eb="14">
      <t>カミヤ</t>
    </rPh>
    <rPh sb="15" eb="17">
      <t>マサヒロ</t>
    </rPh>
    <phoneticPr fontId="2"/>
  </si>
  <si>
    <t>デロイトトーマツＧＴＡ＆テクノロジーズ株式会社
東京都千代田区有楽町１－７－１</t>
    <rPh sb="11" eb="23">
      <t>アンドテクノロジーズカブシキカイシャ</t>
    </rPh>
    <rPh sb="24" eb="34">
      <t>トウキョウトチヨダクユウラクチョウ</t>
    </rPh>
    <phoneticPr fontId="2"/>
  </si>
  <si>
    <t>令和７年度　SBASの他の交通モードでの利活用に向けた調査研究業務</t>
    <phoneticPr fontId="2"/>
  </si>
  <si>
    <t>一般財団法人航空保安無線システム協会
東京都千代田区麹町４－５</t>
    <phoneticPr fontId="2"/>
  </si>
  <si>
    <t>令和７年度　インシデント対処研修及び演習実施業務</t>
    <phoneticPr fontId="2"/>
  </si>
  <si>
    <t>ＮＥＣセキュリティ株式会社
東京都港区東新橋１-９-２</t>
    <rPh sb="9" eb="13">
      <t>カブシキカイシャ</t>
    </rPh>
    <rPh sb="14" eb="19">
      <t>トウキョウトミナトク</t>
    </rPh>
    <rPh sb="19" eb="22">
      <t>ヒガシシンバシ</t>
    </rPh>
    <phoneticPr fontId="2"/>
  </si>
  <si>
    <t>令和７年度　鉄道技術の標準化活動に関する検討調査</t>
    <phoneticPr fontId="2"/>
  </si>
  <si>
    <t>株式会社三菱総合研究所
東京都千代田区永田町２－１０－３</t>
    <rPh sb="0" eb="11">
      <t>カブシキガイシャミツビシソウゴウケンキュウジョ</t>
    </rPh>
    <rPh sb="12" eb="15">
      <t>トウキョウト</t>
    </rPh>
    <rPh sb="15" eb="19">
      <t>チヨダク</t>
    </rPh>
    <rPh sb="19" eb="22">
      <t>ナガタチョウ</t>
    </rPh>
    <phoneticPr fontId="2"/>
  </si>
  <si>
    <t>令和７年度　駅周辺における放置自転車等の実態調査</t>
    <phoneticPr fontId="2"/>
  </si>
  <si>
    <t>株式会社ピーシーサポートサービス
東京都世田谷区太子堂５－２－５</t>
    <rPh sb="0" eb="4">
      <t>カブシキカイシャ</t>
    </rPh>
    <rPh sb="17" eb="20">
      <t>トウキョウト</t>
    </rPh>
    <rPh sb="20" eb="24">
      <t>セタガヤク</t>
    </rPh>
    <rPh sb="24" eb="27">
      <t>タイシドウ</t>
    </rPh>
    <phoneticPr fontId="2"/>
  </si>
  <si>
    <t>研修用ノートパソコン賃貸借</t>
    <rPh sb="0" eb="3">
      <t>ケンシュウヨウ</t>
    </rPh>
    <rPh sb="10" eb="13">
      <t>チンタイシャク</t>
    </rPh>
    <phoneticPr fontId="2"/>
  </si>
  <si>
    <t>ＮＴＴ・ＴＣリース株式会社
東京都港区港南１丁目２番７０号</t>
    <phoneticPr fontId="2"/>
  </si>
  <si>
    <t>貨物輸送における河川舟運の活用に向けた需要調査事業</t>
    <phoneticPr fontId="2"/>
  </si>
  <si>
    <t>株式会社エスアイ総合研究所
東京都港区赤坂６－１９－１－２０１</t>
    <phoneticPr fontId="2"/>
  </si>
  <si>
    <t>国土交通省防災服の調達</t>
    <phoneticPr fontId="2"/>
  </si>
  <si>
    <t>株式会社ことりや
新潟県新潟市中央区万代３－４－３６</t>
    <rPh sb="0" eb="4">
      <t>カブシキガイシャ</t>
    </rPh>
    <rPh sb="9" eb="12">
      <t>ニイガタケン</t>
    </rPh>
    <rPh sb="12" eb="15">
      <t>ニイガタシ</t>
    </rPh>
    <rPh sb="15" eb="18">
      <t>チュウオウク</t>
    </rPh>
    <rPh sb="18" eb="20">
      <t>バンダイ</t>
    </rPh>
    <phoneticPr fontId="2"/>
  </si>
  <si>
    <t>自動車運送業における外国人材の適正な受入環境の確保に向けた調査・支援業務</t>
    <phoneticPr fontId="2"/>
  </si>
  <si>
    <t>ＰｗＣコンサルティング合同会社
東京都千代田区大手町１－２－１</t>
    <rPh sb="16" eb="19">
      <t>トウキョウト</t>
    </rPh>
    <rPh sb="19" eb="23">
      <t>チヨダク</t>
    </rPh>
    <rPh sb="23" eb="26">
      <t>オオテマチ</t>
    </rPh>
    <phoneticPr fontId="2"/>
  </si>
  <si>
    <t>中南米等における都市鉄道に関する調査</t>
    <rPh sb="0" eb="3">
      <t>チュウナンベイ</t>
    </rPh>
    <rPh sb="3" eb="4">
      <t>トウ</t>
    </rPh>
    <rPh sb="8" eb="12">
      <t>トシテツドウ</t>
    </rPh>
    <rPh sb="13" eb="14">
      <t>カン</t>
    </rPh>
    <rPh sb="16" eb="18">
      <t>チョウサ</t>
    </rPh>
    <phoneticPr fontId="2"/>
  </si>
  <si>
    <t>八千代エンジニヤリング株式会社
東京都台東区浅草橋５丁目２０番８号</t>
    <rPh sb="0" eb="3">
      <t>ヤチヨ</t>
    </rPh>
    <rPh sb="11" eb="15">
      <t>カブシキガイシャ</t>
    </rPh>
    <phoneticPr fontId="2"/>
  </si>
  <si>
    <t>令和７年度海事局レイアウト変更業務</t>
    <rPh sb="0" eb="2">
      <t>レイワ</t>
    </rPh>
    <rPh sb="3" eb="8">
      <t>ネンドカイジキョク</t>
    </rPh>
    <rPh sb="13" eb="17">
      <t>ヘンコウギョウム</t>
    </rPh>
    <phoneticPr fontId="2"/>
  </si>
  <si>
    <t>株式会社サンポー
東京都港区新橋５－２９－８</t>
    <rPh sb="0" eb="4">
      <t>カブシキガイシャ</t>
    </rPh>
    <rPh sb="9" eb="14">
      <t>トウキョウトミナトク</t>
    </rPh>
    <rPh sb="14" eb="16">
      <t>シンバシ</t>
    </rPh>
    <phoneticPr fontId="2"/>
  </si>
  <si>
    <t>令和７年度　海における次世代モビリティの活用促進に向けた調査検討及び協議会運営業務</t>
    <phoneticPr fontId="2"/>
  </si>
  <si>
    <t>一般社団法人海洋産業研究・振興協会
東京都港区西新橋１丁目１９番４号</t>
    <phoneticPr fontId="2"/>
  </si>
  <si>
    <t>廃棄物収集運搬作業</t>
    <phoneticPr fontId="2"/>
  </si>
  <si>
    <t>高嶺清掃株式会社
東京都葛飾区東立石３丁目５番１号</t>
    <phoneticPr fontId="2"/>
  </si>
  <si>
    <t>令和７年度　運輸事業の安全に関するシンポジウム及び安全統括管理者会議（安統管フォーラム）等運営業務</t>
    <phoneticPr fontId="2"/>
  </si>
  <si>
    <t>株式会社ヒップ
東京都渋谷区代々木２丁目２６番５号</t>
    <phoneticPr fontId="2"/>
  </si>
  <si>
    <t>e-Govを利用した貨物利用運送事業の許可申請手続きのオンライン化に係る申請画面作成、検証等業務</t>
    <phoneticPr fontId="2"/>
  </si>
  <si>
    <t>株式会社ユー・エス・イー
東京都渋谷区恵比寿４丁目２２番１０号</t>
    <rPh sb="0" eb="4">
      <t>カブシキガイシャ</t>
    </rPh>
    <phoneticPr fontId="2"/>
  </si>
  <si>
    <t>令和7年度　自動運航船のための補償条約に係る国際交渉及び国内法令整備のための調査</t>
    <phoneticPr fontId="2"/>
  </si>
  <si>
    <t>公益財団法人日本海事センター
東京都千代田区麹町４丁目５番地</t>
    <rPh sb="0" eb="6">
      <t>コウエキザイダンホウジン</t>
    </rPh>
    <rPh sb="6" eb="10">
      <t>ニホンカイジ</t>
    </rPh>
    <phoneticPr fontId="2"/>
  </si>
  <si>
    <t>第14回大都市交通センサス業務（一件明細調査及びバス調査等）</t>
    <phoneticPr fontId="2"/>
  </si>
  <si>
    <t>セントラルコンサルタント株式会社
東京都中央区晴海２丁目５番２４号</t>
    <phoneticPr fontId="2"/>
  </si>
  <si>
    <t>海事行政情報連携基盤システムの設計・開発</t>
    <phoneticPr fontId="2"/>
  </si>
  <si>
    <t>危険物等の海上運送の安全対策に関する調査・検討</t>
    <phoneticPr fontId="2"/>
  </si>
  <si>
    <t>国立研究開発法人海上・港湾・航空技術研究所
東京都三鷹市新川６丁目３８番１号</t>
    <phoneticPr fontId="2"/>
  </si>
  <si>
    <t>外国船舶から温室効果ガス削減に係る国際ルール策定・導入に関する調査</t>
  </si>
  <si>
    <t>公益財団法人日本海事センター
東京都千代田区麹町４丁目５番地</t>
    <phoneticPr fontId="2"/>
  </si>
  <si>
    <t>中央合同庁舎第３号館屋外ほか監視カメラ改修</t>
  </si>
  <si>
    <t>電通工業（株）</t>
    <rPh sb="0" eb="2">
      <t>デンツウ</t>
    </rPh>
    <rPh sb="2" eb="4">
      <t>コウギョウ</t>
    </rPh>
    <rPh sb="5" eb="6">
      <t>カブ</t>
    </rPh>
    <phoneticPr fontId="8"/>
  </si>
  <si>
    <t>令和７年度不動産・建設経済局レイアウト変更業務</t>
    <rPh sb="0" eb="2">
      <t>レイワ</t>
    </rPh>
    <rPh sb="3" eb="5">
      <t>ネンド</t>
    </rPh>
    <rPh sb="5" eb="8">
      <t>フドウサン</t>
    </rPh>
    <rPh sb="9" eb="14">
      <t>ケンセツケイザイキョク</t>
    </rPh>
    <rPh sb="19" eb="21">
      <t>ヘンコウ</t>
    </rPh>
    <rPh sb="21" eb="23">
      <t>ギョウム</t>
    </rPh>
    <phoneticPr fontId="8"/>
  </si>
  <si>
    <t>（株）文祥堂</t>
    <rPh sb="1" eb="2">
      <t>カブ</t>
    </rPh>
    <rPh sb="3" eb="6">
      <t>ブンショウドウ</t>
    </rPh>
    <phoneticPr fontId="8"/>
  </si>
  <si>
    <t>6010001055730</t>
  </si>
  <si>
    <t>次期「総合物流施策大綱」の策定等に向けた物流標準化等に関する調査事業</t>
    <phoneticPr fontId="2"/>
  </si>
  <si>
    <t>支出負担行為担当官　千葉　信義
国土交通省大臣官房会計課
東京都千代田区霞が関２－１－３</t>
    <rPh sb="10" eb="12">
      <t>チバ</t>
    </rPh>
    <rPh sb="13" eb="15">
      <t>シンギ</t>
    </rPh>
    <phoneticPr fontId="2"/>
  </si>
  <si>
    <t>株式会社野村総合研究所
東京都千代田区大手町１－９－２</t>
    <rPh sb="0" eb="4">
      <t>カブシキガイシャ</t>
    </rPh>
    <rPh sb="4" eb="6">
      <t>ノムラ</t>
    </rPh>
    <rPh sb="6" eb="11">
      <t>ソウゴウケンキュウジョ</t>
    </rPh>
    <rPh sb="12" eb="15">
      <t>トウキョウト</t>
    </rPh>
    <rPh sb="15" eb="19">
      <t>チヨダク</t>
    </rPh>
    <rPh sb="19" eb="22">
      <t>オオテマチ</t>
    </rPh>
    <phoneticPr fontId="2"/>
  </si>
  <si>
    <t>　物流標準化及び高度物流人材の育成・確保については、「総合物流施策大綱（2021年度～2025年度）」（以下、「大綱」）に基づき、パレット標準化に向けた議論や「物流情報標準ガイドライン」の策定・普及促進、高度物流人材の人物像の整理や育成におけるベストプラクティスの紹介等の取組を行ってきた。
　パレット標準化においては、令和６年６月に「官民物流標準化懇談会　パレット標準化分科会」の最終とりまとめを公表し、平面サイズや強度等の規格のほか、運用についても標準を示し、空パレットの仕分けや回収、管理責任を当事者間で明確にすることを「必ず推進すべき内容」としたところである。しかし、発・着荷主間及び荷主・物流事業者間でどのような取り決めがなされているかは調査の余地があるとともに、明確化する際に契約等への盛り込み方がわからないという声も寄せられており、今後の推進施策を検討するにあたっては、現状把握と課題抽出が求められている。
　加えて、ＳＩＰ第２期「スマート物流サービス」では運送計画情報や出荷情報等に関する情報の標準として「物流情報標準ガイドライン」が策定されたが、これら物流データや前述のパレットの標準化のみに留まらず、業界のニーズを踏まえながら、引き続き物流標準化を推進していく必要がある。
　また、高度物流人材の育成については、産官学が連携した高等教育段階における高度物流人材育成の取組状況を把握するため、大綱では「大学・大学院に開講された物流・サプライチェーン分野を取り扱う産学連携の寄附講座数」及び「物流に関する高度な資格の取得者数」をＫＰＩの一つとしている。次期大綱の策定にあたっては、ＫＰＩがどのように進捗したかを確認し、対応方策検討の参考とする。
　本業務は、これらの点を踏まえ、パレットの運用に関する現状、標準化ニーズ及び高度物流人材の育成・確保状況について調査を行うものであるが、国はこれらの調査対象についての知見やコネクションを有しておらず、有用な調査結果を得るための仕様を事前に特定することが困難である。このため、これらについて専門的知見や豊富な経験を有する者から企画提案を募り、優れた提案を仕様に反映させることによって、適切な業務遂行を行う必要がある。
　当該業者は、企画競争を実施した結果選定された法人であるため、会計法第２９条の３第４項の契約の性質又は目的が競争を許さない場合に該当するため。</t>
    <phoneticPr fontId="2"/>
  </si>
  <si>
    <t>令和7年度　動力車操縦者の身体検査に関する調査検討</t>
    <phoneticPr fontId="2"/>
  </si>
  <si>
    <t>一般社団法人日本鉄道運転協会
	東京都台東区東上野１丁目１２番２号</t>
    <rPh sb="0" eb="6">
      <t>イッパンシャダンホウジン</t>
    </rPh>
    <rPh sb="6" eb="14">
      <t>ニホンテツドウウンテンキョウカイ</t>
    </rPh>
    <phoneticPr fontId="2"/>
  </si>
  <si>
    <t>本業務は、鉄道技術開発・普及促進制度において、「地方鉄道向け無線式列車制御システムの開発」について技術開発を進めるものである。
具体的には、人口減少や高齢化による働き手の減少や施設の経年劣化の進行を受け、地上設備の削減など維持管理の効率化・省力化に資する、地方鉄道事業者においても導入可能な、無線式列車制御システムについて、技術開発を行うものである。
本業務の実施にあたっては、以下に掲げる技術力、業務執行体制及び業務実績に関する要件が求められるが、これらの要件を全て満たし、かつ、前年度に行った実施結果が、外部有識者より一定の評価を得たことから、日本信号株式会社を特定法人等として決定している。
以下の応募要件を満たすと認められる者がいない場合にあっては、特定法人等との契約手続に移行することを明示して参加意思確認書の提出を招請する公募を行った結果、参加意思確認書の提出はなかった。
（応募要件）
【技術力に関する要件】
無線式列車制御に関する専門的知識を有し、機器の設計・製作及び実証試験（単体及び総合）を実施する体制を有すること。
【業務執行体制に関する要件】
技術開発機関代表者及び技術開発機関分担者は、以下のいずれかに該当すること。
①　学校教育法（昭和22年法律第26号）に基づく大学又は同附属試験研究機関やその他公的研究開発機関に所属する研究者等（国家公務員法（昭和22年法律第120号）第2条に規定する一般職に属する職員を除く。ただし、教育公務員特例法（昭和24年法律第1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
　　（定款及び財務諸表を添付すること）
二　提案した技術開発分野について実施する能力を有する機関であること。また、日本国内に本申請に係る主たる技術開発のための拠点を有すること。
三　技術開発費の機関経理に相応しい仕組みを備えていること。
【業務実績に関する要件】
無線式列車制御に関する技術開発実績を有すること。
以上のことから、本業務を遂行することができるのは、「参加意思確認書の提出を招請する公募」にあたり特定法人等として特定していた日本信号株式会社しかなく、会計法第29条の３第４項の契約の性質又は目的が競争を許さない場合に該当するため、当該法人と随意契約することとしたい。</t>
    <phoneticPr fontId="2"/>
  </si>
  <si>
    <t>令和7年度　動力車操縦者運転免許制度のあり方に関する調査検討</t>
    <phoneticPr fontId="2"/>
  </si>
  <si>
    <t>動力車操縦者運転免許制度については、昭和31年に制定された動力操縦者運転免許に関する省令（以下「動免省令」という。）において、動力車操縦者の運転免許に関する制度を定め、動力車操縦者の資質の向上及び輸送の安全の確保を図るものとしてこれまで運用されているところであるが、この制度の制定以降、大きな見直しは行われていない。
一方、鉄道車両の技術開発の進展により、ハイブリッド車両といった当時では想定されていない動力形態の車両の開発が進められている。また、鉄道車両や保安装置等の進化及び充実に伴い、運転士に必要とされる知識及び技能等も従来求められていた内容とは変化している。
本調査検討は、運転士の資質の維持向上と鉄道輸送の安全が確保されることを前提に、動力車操縦者運転免許制度の見直しに向けて検討するものである。
この業務目的及び業務内容に鑑みれば、本業務を遂行する者には、動力車操縦者運転免許制度に関する知見のほか、特に運転士養成、操縦業務及び免許手続き等に関する専門的かつ実務的な鉄道の運転業務に関する知見が求められる。
一般社団法人日本鉄道運転協会は鉄道の運転業務について総合的かつ専門的な調査研究を行い、日本の鉄道運転分野の技術を牽引する機関であり、既往の免許制度のあり方の調査の方法や検討の過程が同法人に集約されていることを踏まえると、本調査の実施が可能なのは国内で唯一、同協会に限られると判断される。
このため、「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t>
    <phoneticPr fontId="2"/>
  </si>
  <si>
    <t>令和7年度　鉄道車両における火災対策に関する検討調査</t>
  </si>
  <si>
    <t>一般社団法人日本鉄道車両機械技術協会
東京都港区西新橋１丁目１９番４号</t>
    <phoneticPr fontId="2"/>
  </si>
  <si>
    <t>我が国の鉄道に関する技術基準については、平成14年に「鉄道に関する技術上の基準を定める省令（以下、「技術基準省令」という。）」及び同省令に基づく「施設及び車両の定期検査に関する告示（以下、「定期検査告示」という。）」等が施行され、同省令等の内容を具体化、数値化した標準的な解釈（以下、「解釈基準」という。）が制定され、そして、それらの取扱い（以下、「運用通達」という。）が定められ、約20年が経過した。この間、事故等を契機とした数次にわたる技術基準省令等、解釈基準（これらの解説を含む）及び運用通達（以下、「技術基準等」という。）の改正が行われているところである。本業務では、鉄道の車両に関する技術基準等における、日欧における火災防護対策に対する在り方が異なることに留意した上で、想定避難時間や鉄道車両用材料燃焼性規格の考え方を整理する必要がある。
これらの調査目的及び内容に鑑みれば、本請負業務を遂行する者には、鉄道車両用材料の火災対策に関する専門性のみならず、鉄道車両の火災対策に関する技術基準省令及び関連通達等の見直しの経緯及び内容に関する知見、多様な鉄道事業者の車両装置の維持管理に関する実務的な知見が求められる。
一般社団法人日本鉄道車両機械技術協会は、鉄道車両用材料の燃焼性試験を実施している唯一の機関であり、鉄道車両関係技術基準の改正のための調査等を実施しており、既往の鉄道車両に関する技術基準等見直し検討の知見が同協会に集約されていることを踏まえると、本調査の実施が可能なのは国内で唯一、同協会に限られることから、競争性の確保は極めて困難である。
上記の理由により、会計法第２９条の３第４項の契約の性質又は目的が競争を許さない場合に該当するため、一般社団法人日本鉄道車両機械技術協会を契約先として随意契約するものである。</t>
    <phoneticPr fontId="2"/>
  </si>
  <si>
    <t>アフリカ地域における港湾ターミナル運営支援等検討業務</t>
    <phoneticPr fontId="2"/>
  </si>
  <si>
    <t>一般財団法人国際臨海開発研究センター
東京都千代田区麹町１－６－２</t>
    <rPh sb="0" eb="2">
      <t>イッパン</t>
    </rPh>
    <rPh sb="2" eb="6">
      <t>ザイダンホウジン</t>
    </rPh>
    <rPh sb="6" eb="8">
      <t>コクサイ</t>
    </rPh>
    <rPh sb="8" eb="10">
      <t>リンカイ</t>
    </rPh>
    <rPh sb="10" eb="12">
      <t>カイハツ</t>
    </rPh>
    <rPh sb="12" eb="14">
      <t>ケンキュウ</t>
    </rPh>
    <rPh sb="19" eb="22">
      <t>トウキョウト</t>
    </rPh>
    <rPh sb="22" eb="26">
      <t>チヨダク</t>
    </rPh>
    <rPh sb="26" eb="28">
      <t>コウジマチ</t>
    </rPh>
    <phoneticPr fontId="2"/>
  </si>
  <si>
    <t>本業務は、今後、本邦企業が海外の港湾ターミナル運営に参画する可能性のあるアフリカ地域の国において主要な港湾ターミナルの運営状況について調査し、運営上の課題を把握する。次に、実際に本邦企業が運営に参画している港湾ターミナルにおいて現状を整理し、運営を見据えた際に生じうる課題の解決に資するような具体策を企画する。そして本邦企業の海外港湾ターミナル運営における我が国としての支援戦略案を検討するものである。
しかし、過去、港湾インフラシステムの海外展開における本邦企業の新規案件形成の促進を目的にアフリカ地域における港湾ターミナル運営状況を調査した実績が乏しく、今後の支援戦略案を検討する際に考慮すべき着眼点等が明確でないことから、仕様を確定することが困難である。
このため、専門知識を有するものから検討の着眼点について企画提案を募り、優れた提案を仕様に反映させることによって、最適な業務遂行を行う必要があ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これは、会計法第29条の3第4項の契約の性質又は目的が競争を許さない場合に該当するため、上記の業者と随意契約を締結するものである。</t>
    <phoneticPr fontId="2"/>
  </si>
  <si>
    <t>船員手帳印刷及びカバーフィルム作成</t>
  </si>
  <si>
    <t>独立行政法人国立印刷局
東京都港区虎ノ門２丁目２番３号</t>
  </si>
  <si>
    <t>　本業務で印刷する船員手帳は、船員が外国に乗員上陸するためのパスポート機能を有するとともに、船員と船舶所有者との雇用契約及び本人の乗船履歴を証明する等の重要な公用書類である、
　そのため、高度かつ多様な偽造防止策を施す必要があるところ、仕様書に記載する防止柵とその情報漏洩防止を講じ、かつ、10年以内に偽造防止策が施されている書類を作成した実績を有する者は、複数年公募を行たところ独立行政法人国立印刷局以外に受注希望者がいなかったことを踏まえると、同法人が唯一の者である。以上のことから、会計法第29条の3第4項に規定する「契約の性質又目的が競争を許さない場合」に該当するため、同法人を契約先として選定することとしたい。</t>
    <rPh sb="1" eb="4">
      <t>ホンギョウム</t>
    </rPh>
    <rPh sb="5" eb="7">
      <t>インサツ</t>
    </rPh>
    <rPh sb="9" eb="13">
      <t>センインテチョウ</t>
    </rPh>
    <rPh sb="15" eb="17">
      <t>センイン</t>
    </rPh>
    <rPh sb="18" eb="20">
      <t>ガイコク</t>
    </rPh>
    <rPh sb="21" eb="25">
      <t>ジョウインジョウリク</t>
    </rPh>
    <rPh sb="35" eb="37">
      <t>キノウ</t>
    </rPh>
    <rPh sb="38" eb="39">
      <t>ユウ</t>
    </rPh>
    <rPh sb="46" eb="48">
      <t>センイン</t>
    </rPh>
    <rPh sb="49" eb="54">
      <t>センパクショユウシャ</t>
    </rPh>
    <rPh sb="56" eb="61">
      <t>コヨウケイヤクオヨ</t>
    </rPh>
    <rPh sb="62" eb="64">
      <t>ホンニン</t>
    </rPh>
    <rPh sb="65" eb="67">
      <t>ジョウセン</t>
    </rPh>
    <rPh sb="67" eb="69">
      <t>リレキ</t>
    </rPh>
    <rPh sb="70" eb="72">
      <t>ショウメイ</t>
    </rPh>
    <rPh sb="74" eb="75">
      <t>トウ</t>
    </rPh>
    <rPh sb="76" eb="78">
      <t>ジュウヨウ</t>
    </rPh>
    <rPh sb="79" eb="83">
      <t>コウヨウショルイ</t>
    </rPh>
    <rPh sb="94" eb="96">
      <t>コウド</t>
    </rPh>
    <rPh sb="98" eb="100">
      <t>タヨウ</t>
    </rPh>
    <rPh sb="101" eb="106">
      <t>ギゾウボウシサク</t>
    </rPh>
    <rPh sb="107" eb="108">
      <t>ホドコ</t>
    </rPh>
    <rPh sb="109" eb="111">
      <t>ヒツヨウ</t>
    </rPh>
    <rPh sb="118" eb="121">
      <t>シヨウショ</t>
    </rPh>
    <rPh sb="122" eb="124">
      <t>キサイ</t>
    </rPh>
    <rPh sb="126" eb="129">
      <t>ボウシサク</t>
    </rPh>
    <rPh sb="132" eb="134">
      <t>ジョウホウ</t>
    </rPh>
    <rPh sb="134" eb="136">
      <t>ロウエイ</t>
    </rPh>
    <rPh sb="136" eb="138">
      <t>ボウシ</t>
    </rPh>
    <rPh sb="139" eb="140">
      <t>コウ</t>
    </rPh>
    <rPh sb="147" eb="148">
      <t>ネン</t>
    </rPh>
    <rPh sb="148" eb="150">
      <t>イナイ</t>
    </rPh>
    <rPh sb="151" eb="156">
      <t>ギゾウボウシサク</t>
    </rPh>
    <rPh sb="157" eb="158">
      <t>ホドコ</t>
    </rPh>
    <rPh sb="163" eb="165">
      <t>ショルイ</t>
    </rPh>
    <rPh sb="166" eb="168">
      <t>サクセイ</t>
    </rPh>
    <rPh sb="170" eb="172">
      <t>ジッセキ</t>
    </rPh>
    <rPh sb="173" eb="174">
      <t>ユウ</t>
    </rPh>
    <rPh sb="176" eb="177">
      <t>モノ</t>
    </rPh>
    <rPh sb="179" eb="182">
      <t>フクスウネン</t>
    </rPh>
    <rPh sb="182" eb="184">
      <t>コウボ</t>
    </rPh>
    <rPh sb="185" eb="186">
      <t>オコナ</t>
    </rPh>
    <rPh sb="190" eb="196">
      <t>ドクリツギョウセイホウジン</t>
    </rPh>
    <rPh sb="196" eb="201">
      <t>コクリツインサツキョク</t>
    </rPh>
    <rPh sb="201" eb="203">
      <t>イガイ</t>
    </rPh>
    <rPh sb="204" eb="210">
      <t>ジュチュウ</t>
    </rPh>
    <rPh sb="218" eb="219">
      <t>フ</t>
    </rPh>
    <rPh sb="224" eb="227">
      <t>ドウホウジン</t>
    </rPh>
    <rPh sb="228" eb="232">
      <t>ユイツノモノ</t>
    </rPh>
    <rPh sb="236" eb="238">
      <t>イジョウ</t>
    </rPh>
    <rPh sb="244" eb="247">
      <t>カイケイホウ</t>
    </rPh>
    <rPh sb="247" eb="248">
      <t>ダイ</t>
    </rPh>
    <rPh sb="250" eb="251">
      <t>ジョウ</t>
    </rPh>
    <rPh sb="253" eb="254">
      <t>ダイ</t>
    </rPh>
    <rPh sb="255" eb="256">
      <t>コウ</t>
    </rPh>
    <rPh sb="257" eb="259">
      <t>キテイ</t>
    </rPh>
    <rPh sb="262" eb="264">
      <t>ケイヤク</t>
    </rPh>
    <rPh sb="265" eb="268">
      <t>セイシツマタ</t>
    </rPh>
    <rPh sb="268" eb="270">
      <t>モクテキ</t>
    </rPh>
    <rPh sb="271" eb="273">
      <t>キョウソウ</t>
    </rPh>
    <rPh sb="274" eb="275">
      <t>ユル</t>
    </rPh>
    <rPh sb="278" eb="280">
      <t>バアイ</t>
    </rPh>
    <rPh sb="282" eb="284">
      <t>ガイトウ</t>
    </rPh>
    <rPh sb="289" eb="292">
      <t>ドウホウジン</t>
    </rPh>
    <rPh sb="293" eb="296">
      <t>ケイヤクサキ</t>
    </rPh>
    <rPh sb="299" eb="301">
      <t>センテイ</t>
    </rPh>
    <phoneticPr fontId="2"/>
  </si>
  <si>
    <t>水素等を活用した港湾のターミナルの脱炭素化検討業務</t>
    <phoneticPr fontId="2"/>
  </si>
  <si>
    <t>一般社団法人港湾荷役システム協会
東京都港区西新橋1丁目20番9号　TSRビル</t>
    <rPh sb="0" eb="2">
      <t>イッパン</t>
    </rPh>
    <rPh sb="2" eb="6">
      <t>シャダンホウジン</t>
    </rPh>
    <rPh sb="6" eb="8">
      <t>コウワン</t>
    </rPh>
    <rPh sb="8" eb="10">
      <t>ニヤク</t>
    </rPh>
    <rPh sb="14" eb="16">
      <t>キョウカイ</t>
    </rPh>
    <phoneticPr fontId="2"/>
  </si>
  <si>
    <t>本業務は、水素等を活用した港湾ターミナルの脱炭素化に関する情報を収集整理すると共に、港湾ターミナルの特性に応じた最適な脱炭素化の方策案の検討等を行うものであるが、国内の港湾ターミナルにおいて実際に水素を燃料とする港湾荷役機械を導入された事例が少なく、水素等の活用にあたっての課題や検討すべき事項に関する情報が乏しく、ターミナルの特性に応じた水素を燃料とする荷役機械の導入方針を検討に当たっての観点等が明確でないことから、仕様を確定することが困難である。
このため、専門的知見を有するものから検討の着眼点について企画提案を募り、優れた提案を仕様に反映させることによって、最適な業務遂行を行う必要があると判断し、国土交通省港湾局企画競争実施要領に基づき企画競争を実施した。
その結果、当該法人が特定されたため、会計法第２９条の３第４項の契約の性質又は目的が競争を許さない場合に該当するため、上記の業者と随意契約を締結するものである。</t>
    <phoneticPr fontId="2"/>
  </si>
  <si>
    <t>令和7年度　鉄道に関する技術上の基準を定める省令第41条（電車線路等の施設等）等に関する調査検討</t>
    <phoneticPr fontId="2"/>
  </si>
  <si>
    <t>一般社団法人日本鉄道電気技術協会
東京都台東区上野２丁目１２番２０号ＮＤＫロータスビル２階</t>
    <phoneticPr fontId="2"/>
  </si>
  <si>
    <t xml:space="preserve"> 我が国の鉄道に関する技術基準については、平成14年に「鉄道に関する技術上の基準を定める省令（技術基準省令）」及び同省令に基づく「施設及び車両の定期検査に関する告示（定期検査告示）」等が施行され、同省令等の内容を具体化、数値化した標準的な解釈（以下「解釈基準」という。）が制定され、そして、それらの取扱い（以下「運用通達」という。）が定められ、20年が経過した。この間、事故等を契機とした数次の技術基準省令等、解釈基準（これらの解説を含む）及び運用通達（以下「技術基準等」という。）の改正が行われているところである。
　今年度の請負業務においても、鉄道に関する技術基準等（電気部門）について、今後の見直しの基礎資料とするため、技術基準等の運用上の課題や「解説　鉄道に関する技術基準（電気編）」の見直しに関する利用者ニーズを把握する等の調査検討を行い、同技術基準等の見直しの必要性を整理し、当該見直しに資する資料を作成する必要がある。
　この業務目的及び業務内容を鑑みれば、本請負業務を遂行する者には、鉄道に関する技術基準等（電気部門）の見直しの経緯及び内容を熟知しているのみならず、電気設備及び運転保安設備の運用や鉄道の安全対策に関する高度な知見が求められる。
　一般社団法人日本鉄道電気技術協会は、鉄道の電気技術に関して、鉄道事業者が抱えている技術的課題に対して調査研究を実施するだけでなく、鉄道に関する技術基準等（電気部門）の改正のための調査等を実施している機関であり、既往の鉄道に関する技術基準等（電気部門）の見直しに関する知見が同協会に集約されていることを踏まえると、本調査の実施が可能なのは国内では同協会以外に想定されないところである。
　「参加者の有無を確認する公募手続きによる公募手続について（平成18年9月28日付）」に基づき参加者の有無を確認する公募を行った結果、応募者がいないため、会計法第29条の3第4項により当該法人と随意契約することとしたい。</t>
    <phoneticPr fontId="2"/>
  </si>
  <si>
    <t>国際コンテナ戦略港湾への集貨に向けたコンテナ流動分析及び効率的な輸送方法に関する調査検討業務</t>
    <phoneticPr fontId="2"/>
  </si>
  <si>
    <t>株式会社野村総合研究所
東京都千代田区大手町１－９－２</t>
    <rPh sb="0" eb="4">
      <t>カブシキガイシャ</t>
    </rPh>
    <rPh sb="4" eb="6">
      <t>ノムラ</t>
    </rPh>
    <rPh sb="6" eb="8">
      <t>ソウゴウ</t>
    </rPh>
    <rPh sb="8" eb="10">
      <t>ケンキュウ</t>
    </rPh>
    <rPh sb="10" eb="11">
      <t>ショ</t>
    </rPh>
    <rPh sb="12" eb="15">
      <t>トウキョウト</t>
    </rPh>
    <rPh sb="15" eb="19">
      <t>チヨダク</t>
    </rPh>
    <rPh sb="19" eb="22">
      <t>オオテマチ</t>
    </rPh>
    <phoneticPr fontId="2"/>
  </si>
  <si>
    <t>本業務は、我が国を発着する海上コンテナ貨物の国際コンテナ戦略港湾への集貨を推進するための基礎資料として、物流施設の立地・活用状況や海上コンテナ貨物の輸送状況を調査整理するとともに、集貨の強化に向け、海上コンテナ貨物の効率的な国内外輸送を実現する方策等について検討を行うものである。
物流施設の立地・活用状況や海上コンテナ貨物の輸送状況を整理するとともに、これらの調査結果をもとに、海上コンテナ貨物の効率的な国内外輸送を実現する方策について検討するものであるが、検討にあたっては、現在の海上コンテナ貨物の輸送状況に加えて、複数の輸送モードやインランドコンテナデポなど海上コンテナ貨物の輸送に資する物流施設やシステムなど様々な要素を評価・比較する必要があり、この際に考慮すべき観点等が明確でないことから、仕様を確定することが困難である。
このため、企画競争方式により、専門的知見を有する者から検討の着眼点について企画提案を募り、評価を行った上で採用するとともに、提出された企画提案に基づいて仕様を作成する方が最も優れた成果を期待できることから、当該方式により発注することが適切と考え、国土交通省港湾局企画競争等実施要領に基づき企画競争を実施した結果、上記業者が特定された。
これは、会計法第２９条の３第４項の契約の性質又は目的が競争を許さない場合に該当するため、上記の業者と随意契約を締結するものである。</t>
    <phoneticPr fontId="2"/>
  </si>
  <si>
    <t>令和７年度　河川機械設備におけるＡＩ等デジタル技術の活用に向けた事業効果等検証業務</t>
  </si>
  <si>
    <t>本業務は、河川機械設備の維持管理の効率化・高度化を目的とした、故障・異常発生予兆検知及び寿命予測を可能とするＡＩ等デジタル技術（状態監視システム）の開発を実現するため、開発技術の導入効果検証等実現可能性に関する検討を行うものである。本業務の実施にあたっては、「施設の維持管理に関してＡＩの活用の検討を行った業務」など本業務の履行を行ううえで広範で深い知識や経験が必要である。
そのため、複数の者に企画提案書等の提出を求め、提出された企画提案書の内容について審査を行う企画競争方式により契約手続きを進めた結果、１者からの応募があった。
提出された者の企画提案書について「業務実施体制」、「実施方針・実施フロー・工程表」及び「特定テーマに対する技術提案」を審査した結果、「株式会社 三菱総合研究所」は適切な業務遂行が可能であると判断し、大臣官房技術調査課企画競争委員会において認められたため、特定したものである。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</si>
  <si>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令和７年度　建設機械の自動施工最適化に関わる調査検討業務</t>
    <rPh sb="0" eb="2">
      <t>レイワ</t>
    </rPh>
    <rPh sb="3" eb="5">
      <t>ネンド</t>
    </rPh>
    <rPh sb="6" eb="10">
      <t>ケンセツキカイ</t>
    </rPh>
    <rPh sb="11" eb="18">
      <t>ジドウセコウサイテキカ</t>
    </rPh>
    <rPh sb="19" eb="20">
      <t>カカ</t>
    </rPh>
    <rPh sb="22" eb="28">
      <t>チョウサケントウギョウム</t>
    </rPh>
    <phoneticPr fontId="8"/>
  </si>
  <si>
    <t>本業務は、建設機械施工における自動化・遠隔化技術の早期社会実装に資する自動施工導入シミュレータおよび自動施工データベース構築を目的として、自動施工における施工実績・人材・機械・システム等の調査検討業務を行うものである。
本業務の実施にあたっては、「建設機械施工の自動化・遠隔化技術」など本業務に必要な広範で深い知識や経験を必要とする。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　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</si>
  <si>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令和７年度　建設機械施工の自動化に係る人材育成に関する調査検討業務</t>
    <rPh sb="0" eb="2">
      <t>レイワ</t>
    </rPh>
    <rPh sb="3" eb="5">
      <t>ネンド</t>
    </rPh>
    <rPh sb="6" eb="12">
      <t>ケンセツキカイセコウ</t>
    </rPh>
    <rPh sb="13" eb="16">
      <t>ジドウカ</t>
    </rPh>
    <rPh sb="17" eb="18">
      <t>カカ</t>
    </rPh>
    <rPh sb="19" eb="23">
      <t>ジンザイイクセイ</t>
    </rPh>
    <rPh sb="24" eb="25">
      <t>カン</t>
    </rPh>
    <rPh sb="27" eb="31">
      <t>チョウサケントウ</t>
    </rPh>
    <rPh sb="31" eb="33">
      <t>ギョウム</t>
    </rPh>
    <phoneticPr fontId="8"/>
  </si>
  <si>
    <t>本業務は、建設機械施工における自動化・遠隔化技術の早期社会実装に資する自動施工コーディネーター育成を目的として、自動施工における施工実績・人材・機械・システム等の調査検討業務を行うものである。
本業務の実施にあたっては、「建設機械施工の自動化・遠隔化技術」など本業務に必要な広範で深い知識や経験を必要とする。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　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</si>
  <si>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映像共有のあり方に関する検討業務</t>
    <rPh sb="0" eb="4">
      <t>エイゾウキョウユウ</t>
    </rPh>
    <rPh sb="7" eb="8">
      <t>カタ</t>
    </rPh>
    <rPh sb="9" eb="10">
      <t>カン</t>
    </rPh>
    <rPh sb="12" eb="16">
      <t>ケントウギョウム</t>
    </rPh>
    <phoneticPr fontId="8"/>
  </si>
  <si>
    <t>国土交通省の直轄事業において採用している映像配信方式「IPマルチキャスト」について、この映像配信方式が採用されたころと比較しネットワーク帯域が増強され、映像ソースはMPEG2のSDがしつからH.264によるHD画質が標準となり、これまで閲覧が主な目的出会った映像をAIを利用した解析による事象検知や交通量観測にも活用している。
しかし、IPマルチキャスト方式はIPマルチキャスト対応の機器が必要、国土交通省以外の外部機関へ映像データの直接配信ができない、映像の閲覧に専用ソフトウェアが必要という問題がある。
本業務は、映像データの利活用や配信に柔軟に対応できる映像配信方式及び映像符号化方式の調査・検討及びそれに必要となる機器やネットワーク構成の検討を行うものである。
このため、上記に沿った優秀な企画を調達するため、企画競争を採用するものである。
上記の企画競争に基づいて審査した結果、一般社団法人　建設電気技術協会が、具体的かつ実現可能な企画提案を行ったとして、企画競争有識者委員会における専門的、技術的な知見を踏まえ、大臣官房技術調査課企画競争有識者委員会において特定された。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rPh sb="0" eb="5">
      <t>コクドコウツウショウ</t>
    </rPh>
    <rPh sb="6" eb="10">
      <t>チョッカツジギョウ</t>
    </rPh>
    <rPh sb="14" eb="16">
      <t>サイヨウ</t>
    </rPh>
    <rPh sb="20" eb="26">
      <t>エイゾウハイシンホウシキ</t>
    </rPh>
    <rPh sb="44" eb="50">
      <t>エイゾウハイシンホウシキ</t>
    </rPh>
    <rPh sb="51" eb="53">
      <t>サイヨウ</t>
    </rPh>
    <rPh sb="59" eb="61">
      <t>ヒカク</t>
    </rPh>
    <rPh sb="68" eb="70">
      <t>タイイキ</t>
    </rPh>
    <rPh sb="71" eb="73">
      <t>ゾウキョウ</t>
    </rPh>
    <rPh sb="76" eb="78">
      <t>エイゾウ</t>
    </rPh>
    <rPh sb="105" eb="107">
      <t>ガシツ</t>
    </rPh>
    <rPh sb="108" eb="110">
      <t>ヒョウジュン</t>
    </rPh>
    <rPh sb="118" eb="120">
      <t>エツラン</t>
    </rPh>
    <rPh sb="121" eb="122">
      <t>オモ</t>
    </rPh>
    <rPh sb="123" eb="125">
      <t>モクテキ</t>
    </rPh>
    <rPh sb="125" eb="127">
      <t>デア</t>
    </rPh>
    <rPh sb="129" eb="131">
      <t>エイゾウ</t>
    </rPh>
    <rPh sb="135" eb="137">
      <t>リヨウ</t>
    </rPh>
    <rPh sb="139" eb="141">
      <t>カイセキ</t>
    </rPh>
    <rPh sb="144" eb="146">
      <t>ジショウ</t>
    </rPh>
    <rPh sb="146" eb="148">
      <t>ケンチ</t>
    </rPh>
    <rPh sb="149" eb="154">
      <t>コウツウリョウカンソク</t>
    </rPh>
    <rPh sb="156" eb="158">
      <t>カツヨウ</t>
    </rPh>
    <rPh sb="177" eb="179">
      <t>ホウシキ</t>
    </rPh>
    <rPh sb="189" eb="191">
      <t>タイオウ</t>
    </rPh>
    <rPh sb="192" eb="194">
      <t>キキ</t>
    </rPh>
    <rPh sb="195" eb="197">
      <t>ヒツヨウ</t>
    </rPh>
    <rPh sb="198" eb="205">
      <t>コクドコウツウショウイガイ</t>
    </rPh>
    <rPh sb="206" eb="210">
      <t>ガイブキカン</t>
    </rPh>
    <rPh sb="211" eb="213">
      <t>エイゾウ</t>
    </rPh>
    <rPh sb="217" eb="221">
      <t>チョクセツハイシン</t>
    </rPh>
    <rPh sb="227" eb="229">
      <t>エイゾウ</t>
    </rPh>
    <rPh sb="230" eb="232">
      <t>エツラン</t>
    </rPh>
    <rPh sb="233" eb="235">
      <t>センヨウ</t>
    </rPh>
    <rPh sb="242" eb="244">
      <t>ヒツヨウ</t>
    </rPh>
    <rPh sb="247" eb="249">
      <t>モンダイ</t>
    </rPh>
    <rPh sb="254" eb="257">
      <t>ホンギョウム</t>
    </rPh>
    <rPh sb="259" eb="261">
      <t>エイゾウ</t>
    </rPh>
    <rPh sb="265" eb="268">
      <t>リカツヨウ</t>
    </rPh>
    <rPh sb="269" eb="271">
      <t>ハイシン</t>
    </rPh>
    <rPh sb="272" eb="274">
      <t>ジュウナン</t>
    </rPh>
    <rPh sb="275" eb="277">
      <t>タイオウ</t>
    </rPh>
    <rPh sb="280" eb="287">
      <t>エイゾウハイシンホウシキオヨ</t>
    </rPh>
    <rPh sb="288" eb="295">
      <t>エイゾウフゴウカホウシキ</t>
    </rPh>
    <rPh sb="296" eb="298">
      <t>チョウサ</t>
    </rPh>
    <rPh sb="299" eb="301">
      <t>ケントウ</t>
    </rPh>
    <rPh sb="301" eb="302">
      <t>オヨ</t>
    </rPh>
    <rPh sb="306" eb="308">
      <t>ヒツヨウ</t>
    </rPh>
    <rPh sb="311" eb="313">
      <t>キキ</t>
    </rPh>
    <rPh sb="320" eb="322">
      <t>コウセイ</t>
    </rPh>
    <rPh sb="323" eb="325">
      <t>ケントウ</t>
    </rPh>
    <rPh sb="326" eb="327">
      <t>オコナ</t>
    </rPh>
    <rPh sb="394" eb="400">
      <t>イッパンシャダンホウジン</t>
    </rPh>
    <rPh sb="401" eb="409">
      <t>ケンセツデンキギジュツキョウカイ</t>
    </rPh>
    <phoneticPr fontId="2"/>
  </si>
  <si>
    <t>採用活動に効果的な広報ツールの企画・作成</t>
    <phoneticPr fontId="2"/>
  </si>
  <si>
    <t>株式会社キャリタス
東京都文京区後楽２丁目５番１号飯田橋ファーストビル９階</t>
    <rPh sb="0" eb="4">
      <t>カブシキガイシャ</t>
    </rPh>
    <phoneticPr fontId="2"/>
  </si>
  <si>
    <t>近年、学生の就職活動の開始時期が早期化しており、転職活動が当たり前となる中で中途採用市場の動向も流動的であり、人材の獲得をめぐる他府省や民間企業、地方公共団体等との競合が激しさを増している。
こうした状況のもとで、優秀な人材を確保するためには、一貫した戦略に基づき、効果的かつ効率的な採用活動を展開し、国土交通省での職務内容やキャリアパス等のイメージを本来の形で広く浸透させていく必要がある。
今般の企画競争は、国土交通省における採用支援施策（最新の採用市場の動向分析・検証、国土交通省のブランド戦略の構築、戦略に基づく採用広報ツール（パンフレット）の作成）について企画提案を求めるものである。
上記業務に関しては、近年の学生や転職希望者の志向やトレンドの変化を踏まえた、魅力的な宣伝手法や宣伝スキルを追求することが必要であるが、人事課においては、就職活動中の学生や転職希望者全般に関する情報を収集するノウハウや機会を有していないうえ、毎年変化する採用市場の動向を踏まえて、最も効果的・効率的に学生や転職希望者に訴求しうる広報手法がどのようなものかを検証するための知識やスキルを有していないことから、的確に仕様書を提示することは不可能である。
特に、ブランド戦略に基づく採用広報ツール（パンフレット）は学生にとって訴求力の高いデザイン・インパクトや、採用担当者自身も各種イベント等において簡便かつ有用に活用できる内容を備えたものとする必要があるところ、その成果物の質については、価格ではなく具体的な提案の内容によってこそ判断できると考えられる。
以上のことから、就職活動中の学生や転職希望者全般の動向や志向の把握が可能であり、かつ、効果的な戦略・手法等の検証・構築に必要な知識やスキルを有する者から、国土交通省が求める人材に対して効果的にアピールするための提案を求め、より優れた提案を採用することが、効果的かつ円滑な採用活動と、それを通じた優秀な人材の確保に寄与すると考えられることから、価格による競争ではなく、企画競争により最も優れている提案を選定する必要がある。
当該業者は、取扱要領に基づき企画競争を実施した結果、評価項目の全てにおいて総合的に高い評価を受けて選定された業者であり、本業務の目的を達成するために必要不可欠な要素を兼ね備えた業者であると認められることから、会計法第２９条の３第４項の契約の性質又は目的が競争を許さない場合に該当する。</t>
    <phoneticPr fontId="2"/>
  </si>
  <si>
    <t>荷主・物流事業者による物流効率化に資する取組等に関する調査業務</t>
    <phoneticPr fontId="2"/>
  </si>
  <si>
    <t>支出負担行為担当官　千葉　信義
国土交通省大臣官房会計課
東京都千代田区霞が関２－１－３</t>
    <phoneticPr fontId="2"/>
  </si>
  <si>
    <t>三菱ＵＦＪリサーチ＆コンサルティング株式会社
東京都港区虎ノ門５－１１－２</t>
    <rPh sb="0" eb="2">
      <t>ミツビシ</t>
    </rPh>
    <rPh sb="18" eb="22">
      <t>カブシキカイシャ</t>
    </rPh>
    <rPh sb="23" eb="26">
      <t>トウキョウト</t>
    </rPh>
    <rPh sb="26" eb="28">
      <t>ミナトク</t>
    </rPh>
    <rPh sb="28" eb="29">
      <t>トラ</t>
    </rPh>
    <rPh sb="30" eb="31">
      <t>モン</t>
    </rPh>
    <phoneticPr fontId="2"/>
  </si>
  <si>
    <t>本業務は、中長期計画を踏まえた取組の効果検証と輸送力不足の試算の更新、次期「総合物流施策大綱」（以下、「大綱」という。）の策定に向けた調査・検討及び有識者委員会の開催支援を行うとともに、改正物流効率化法に基づく、荷主企業・物流事業者による物流効率化のための取組評価制度の創設に向けた調査・検討を行うものである。
中長期計画を踏まえた取組の効果検証及び輸送力不足の試算については、定説的に設定されている中長期計　　画の各項目について、適切な調査項目・方法を個別に設定し検証を行うとともに、その調査結果を適切に活用した試算方法を設定する必要があるが、効果的かつ網羅的に調査を行うための手法や論点、またそれに基づく適切な試算方法についての知見を有しておらず、有用な結果を得るための仕様を事前に確定することは困難である。
また、大綱の策定に向けた調査については、大綱に盛り込むべき施策が具体化されていない中、その検討の基礎資料を適切なものとするための調査項目や調査結果の検証、アウトプットの方法等に関する知見を有しておらず、有益な結果を得るための仕様を事前に確定することは困難である。
さらに、改正物流効率化法に基づく、荷主企業・物流事業者による物流効率化のための取組評価制度の創設に向けた調査・検討については、多様な評価項目・評価方法等が想定される中、効果的かつ網羅的に調査を行うための手法や論点についての知見を有しておらず、有益な結果を得るための仕様を事前に確定することは困難である。
このため、専門的知見や豊富な経験を有する者からの調査内容や検証方法等について企画提案を募り、優れた提案を仕様に反映させることによって、最適な業務遂行を行う必要がある。
当該業者は、企画競争を実施した結果選定された法人であるため、会計法第29条の３第４項の契約の性質又は目的が競争を許さない場合に該当する。</t>
    <phoneticPr fontId="2"/>
  </si>
  <si>
    <t>令和７年度　RTGを対象としたコンテナ蔵置作業高度化システムに係る技術開発に関する研究委託</t>
    <phoneticPr fontId="2"/>
  </si>
  <si>
    <t>株式会社シスコム
福岡県北九州市門司区太刀浦海岸１９</t>
    <rPh sb="0" eb="4">
      <t>カブシキガイシャ</t>
    </rPh>
    <rPh sb="9" eb="12">
      <t>フクオカケン</t>
    </rPh>
    <rPh sb="12" eb="16">
      <t>キタキュウシュウシ</t>
    </rPh>
    <rPh sb="16" eb="19">
      <t>モジク</t>
    </rPh>
    <rPh sb="19" eb="22">
      <t>タチノウラ</t>
    </rPh>
    <rPh sb="22" eb="24">
      <t>カイガン</t>
    </rPh>
    <phoneticPr fontId="2"/>
  </si>
  <si>
    <t>本委託研究は、コンテナターミナルの生産性向上や労働者の安全性の向上等に資する技術開発を推進することを目的として、令和７年１月６日から令和７年２月４日まで実施した港湾技術開発制度における技術開発課題の公募において、上記の選定事業者から応募されたものである。
技術開発課題の応募案件については、学識経験者等からなる港湾技術開発制度有識者委員会において、審査基準に基づいて書面審査及びヒアリング審査を行った。
この結果、「RTGを対象としたコンテナ蔵置作業高度化システムに係る技術開発」（HiDECS共同技術開発体）は技術開発課題として選定されたものである。
以上のことから、本委託研究は、審議会等により委託先が決定された者との委託契約に該当するので会計法第29条の３第４項の契約の性質又は目的が競争を許さない場合に該当するため、上記の選定業者と随意契約するものである。</t>
    <phoneticPr fontId="2"/>
  </si>
  <si>
    <t>令和7年度　地域鉄道等における自動運転の導入を目指した列車制御システムに関する調査検討</t>
    <phoneticPr fontId="2"/>
  </si>
  <si>
    <t>我が国は現在、人口減少社会を迎えており、鉄道分野においても、運転士や保守作業員等の係員の確保が困難となっており、特に経営環境の厳しい地域鉄道等においては、深刻な問題となっている。
　こうした状況下で、地域鉄道等においては「鉄道」としての存続についての議論が活発化しており、更なる省力化・省人化に向け技術面での対応も必要となる。この課題を解決するためにも自動運転の実現に向けた取組は非常に重要である。
　自動運転を導入するにあたっては、技術基準において列車間の間隔を確保する装置の機能を有することが要件とされているが、殆どの地域鉄道等にはこの要件を満たす列車制御システムが導入されていない。また、導入されていても、各社異なる仕様で設計されている。これらの課題に対応し、地域鉄道等を含めた自動運転の導入を促進するためには、その土台となる列車制御システムを標準化することが有効であると考える。
　上記のことから、自動運転の導入要件である列車制御システムの標準化を行うために、列車制御システムに必要な仕様の整理等の調査検討を行う必要がある。
　この業務目的及び業務内容を鑑みれば、本業務を遂行する者には、地域鉄道等を含む鉄道事業者の運転保安設備に関する実状を把握するのみならず、鉄道事業者の列車制御システムや鉄道の安全対策に関する知見が求められる。
　一般社団法人日本鉄道電気技術協会は、鉄道の電気技術に関する動向を把握し、鉄道技術者のために講習会やセミナーを実施している機関であり、既往の鉄道の列車制御システムに関する知見も同協会に集約されていることを踏まえると、本調査の実施が可能なのは国内では同協会以外に想定されないところであ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</si>
</sst>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411]ggge&quot;年&quot;m&quot;月&quot;d&quot;日&quot;;@"/>
    <numFmt numFmtId="177" formatCode="0.00;[Red]0.00"/>
    <numFmt numFmtId="178" formatCode="#,##0_);[Red]\(#,##0\)"/>
    <numFmt numFmtId="179" formatCode="0_);[Red]\(0\)"/>
    <numFmt numFmtId="180" formatCode="0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8"/>
      <name val="ＭＳ Ｐゴシック"/>
      <family val="3"/>
      <charset val="128"/>
    </font>
    <font>
      <sz val="8"/>
      <name val="Arial"/>
      <family val="2"/>
    </font>
    <font>
      <sz val="8"/>
      <color theme="1"/>
      <name val="ＭＳ 明朝"/>
      <family val="1"/>
      <charset val="128"/>
    </font>
    <font>
      <sz val="11"/>
      <color rgb="FFFA7D00"/>
      <name val="ＭＳ Ｐゴシック"/>
      <family val="2"/>
      <charset val="128"/>
      <scheme val="minor"/>
    </font>
    <font>
      <sz val="13"/>
      <name val="Arial"/>
      <family val="2"/>
    </font>
    <font>
      <sz val="14"/>
      <name val="Arial"/>
      <family val="2"/>
    </font>
    <font>
      <sz val="11"/>
      <name val="ＭＳ 明朝"/>
      <family val="1"/>
      <charset val="128"/>
    </font>
  </fonts>
  <fills count="3">
    <fill>
      <patternFill patternType="none"/>
    </fill>
    <fill>
      <patternFill patternType="gray125"/>
    </fill>
    <fill>
      <patternFill patternType="solid">
        <fgColor rgb="FFFFCC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15">
    <xf numFmtId="0" fontId="0" fillId="0" borderId="0" xfId="0">
      <alignment vertical="center"/>
    </xf>
    <xf numFmtId="0" fontId="3" fillId="0" borderId="1" xfId="0" applyFont="1" applyFill="1" applyBorder="1" applyAlignment="1">
      <alignment horizontal="center" vertical="center" wrapText="1"/>
    </xf>
    <xf numFmtId="38" fontId="3" fillId="0" borderId="1" xfId="1" applyFont="1" applyFill="1" applyBorder="1" applyAlignment="1">
      <alignment horizontal="center" vertical="center" wrapText="1"/>
    </xf>
    <xf numFmtId="40" fontId="3" fillId="0" borderId="1" xfId="1"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 xfId="2" applyFont="1" applyFill="1" applyBorder="1" applyAlignment="1">
      <alignment horizontal="left" vertical="center" wrapText="1"/>
    </xf>
    <xf numFmtId="58" fontId="3" fillId="0" borderId="1" xfId="2" applyNumberFormat="1" applyFont="1" applyFill="1" applyBorder="1" applyAlignment="1">
      <alignment horizontal="center" vertical="center" wrapText="1"/>
    </xf>
    <xf numFmtId="0" fontId="3" fillId="0" borderId="1" xfId="2" applyFont="1" applyFill="1" applyBorder="1" applyAlignment="1">
      <alignment vertical="center" wrapText="1"/>
    </xf>
    <xf numFmtId="38" fontId="3" fillId="0" borderId="1" xfId="1" applyFont="1" applyFill="1" applyBorder="1" applyAlignment="1">
      <alignment horizontal="right" vertical="center" wrapText="1"/>
    </xf>
    <xf numFmtId="0" fontId="3" fillId="0" borderId="1" xfId="0" applyFont="1" applyFill="1" applyBorder="1" applyAlignment="1">
      <alignment horizontal="left" vertical="center" wrapText="1"/>
    </xf>
    <xf numFmtId="58"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lignment vertical="center"/>
    </xf>
    <xf numFmtId="38" fontId="3" fillId="0" borderId="1" xfId="1" applyFont="1" applyFill="1" applyBorder="1" applyAlignment="1">
      <alignment horizontal="right" vertical="center"/>
    </xf>
    <xf numFmtId="41" fontId="3" fillId="0" borderId="1" xfId="1" applyNumberFormat="1" applyFont="1" applyFill="1" applyBorder="1" applyAlignment="1">
      <alignment horizontal="right" vertical="center" wrapText="1"/>
    </xf>
    <xf numFmtId="177" fontId="3" fillId="0" borderId="2" xfId="0" applyNumberFormat="1" applyFont="1" applyFill="1" applyBorder="1" applyAlignment="1" applyProtection="1">
      <alignment horizontal="right" vertical="center"/>
      <protection hidden="1"/>
    </xf>
    <xf numFmtId="40" fontId="3" fillId="0" borderId="1" xfId="1" applyNumberFormat="1" applyFont="1" applyFill="1" applyBorder="1" applyAlignment="1">
      <alignment horizontal="right" vertical="center" wrapText="1"/>
    </xf>
    <xf numFmtId="179" fontId="3" fillId="0" borderId="1" xfId="0" applyNumberFormat="1" applyFont="1" applyFill="1" applyBorder="1" applyAlignment="1">
      <alignment horizontal="center" vertical="center" wrapText="1"/>
    </xf>
    <xf numFmtId="0" fontId="3" fillId="0" borderId="2" xfId="2" applyFont="1" applyFill="1" applyBorder="1" applyAlignment="1">
      <alignment vertical="center" wrapText="1"/>
    </xf>
    <xf numFmtId="0" fontId="3" fillId="0" borderId="1" xfId="0" applyFont="1" applyFill="1" applyBorder="1" applyAlignment="1" applyProtection="1">
      <alignment vertical="top" wrapText="1"/>
      <protection locked="0"/>
    </xf>
    <xf numFmtId="179" fontId="3" fillId="0" borderId="2" xfId="0" applyNumberFormat="1" applyFont="1" applyFill="1" applyBorder="1" applyAlignment="1" applyProtection="1">
      <alignment horizontal="center" vertical="center"/>
      <protection locked="0"/>
    </xf>
    <xf numFmtId="38" fontId="3" fillId="0" borderId="1" xfId="1" applyFont="1" applyFill="1" applyBorder="1" applyAlignment="1">
      <alignment vertical="center" wrapText="1"/>
    </xf>
    <xf numFmtId="40" fontId="3" fillId="0" borderId="1" xfId="1" applyNumberFormat="1" applyFont="1" applyFill="1" applyBorder="1" applyAlignment="1">
      <alignment vertical="center" wrapText="1"/>
    </xf>
    <xf numFmtId="49" fontId="3" fillId="0" borderId="1" xfId="0" applyNumberFormat="1" applyFont="1" applyFill="1" applyBorder="1" applyAlignment="1">
      <alignment horizontal="right" vertical="center" wrapText="1"/>
    </xf>
    <xf numFmtId="49" fontId="3" fillId="0" borderId="1" xfId="0" applyNumberFormat="1" applyFont="1" applyFill="1" applyBorder="1" applyAlignment="1">
      <alignment horizontal="center" vertical="center" wrapText="1"/>
    </xf>
    <xf numFmtId="40" fontId="3" fillId="0" borderId="1" xfId="1" applyNumberFormat="1" applyFont="1" applyFill="1" applyBorder="1" applyAlignment="1">
      <alignment horizontal="right" vertical="center"/>
    </xf>
    <xf numFmtId="0" fontId="3" fillId="0" borderId="1" xfId="0" applyFont="1" applyFill="1" applyBorder="1" applyAlignment="1">
      <alignment vertical="center"/>
    </xf>
    <xf numFmtId="0" fontId="3" fillId="0" borderId="2" xfId="0" applyFont="1" applyFill="1" applyBorder="1" applyAlignment="1" applyProtection="1">
      <alignment vertical="center" wrapText="1"/>
      <protection locked="0"/>
    </xf>
    <xf numFmtId="180" fontId="3" fillId="0" borderId="1" xfId="2" applyNumberFormat="1" applyFont="1" applyFill="1" applyBorder="1" applyAlignment="1">
      <alignment horizontal="right" vertical="center" wrapText="1"/>
    </xf>
    <xf numFmtId="180" fontId="3" fillId="0" borderId="1" xfId="0" applyNumberFormat="1" applyFont="1" applyFill="1" applyBorder="1" applyAlignment="1">
      <alignment horizontal="right" vertical="center" wrapText="1"/>
    </xf>
    <xf numFmtId="179" fontId="3" fillId="0" borderId="1" xfId="0" applyNumberFormat="1" applyFont="1" applyFill="1" applyBorder="1" applyAlignment="1">
      <alignment horizontal="right" vertical="center" wrapText="1"/>
    </xf>
    <xf numFmtId="38" fontId="3" fillId="0" borderId="1" xfId="1" applyFont="1" applyFill="1" applyBorder="1" applyAlignment="1">
      <alignment vertical="center"/>
    </xf>
    <xf numFmtId="179" fontId="3" fillId="0" borderId="1"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179" fontId="3" fillId="0" borderId="2" xfId="2" applyNumberFormat="1" applyFont="1" applyFill="1" applyBorder="1" applyAlignment="1">
      <alignment horizontal="center" vertical="center" wrapText="1"/>
    </xf>
    <xf numFmtId="0" fontId="3" fillId="0" borderId="3" xfId="0" applyFont="1" applyFill="1" applyBorder="1">
      <alignment vertical="center"/>
    </xf>
    <xf numFmtId="177" fontId="3" fillId="0" borderId="1" xfId="0" applyNumberFormat="1" applyFont="1" applyFill="1" applyBorder="1" applyAlignment="1" applyProtection="1">
      <alignment horizontal="right" vertical="center"/>
      <protection hidden="1"/>
    </xf>
    <xf numFmtId="0" fontId="3" fillId="0" borderId="1" xfId="0" applyFont="1" applyFill="1" applyBorder="1" applyAlignment="1" applyProtection="1">
      <alignment vertical="center" wrapText="1"/>
      <protection locked="0"/>
    </xf>
    <xf numFmtId="0" fontId="3" fillId="0" borderId="2" xfId="0" applyFont="1" applyFill="1" applyBorder="1" applyAlignment="1">
      <alignment vertical="center" wrapText="1"/>
    </xf>
    <xf numFmtId="179" fontId="3" fillId="0" borderId="1" xfId="0" applyNumberFormat="1" applyFont="1" applyFill="1" applyBorder="1" applyAlignment="1" applyProtection="1">
      <alignment horizontal="center" vertical="center"/>
      <protection locked="0"/>
    </xf>
    <xf numFmtId="179" fontId="3" fillId="0" borderId="2" xfId="0" applyNumberFormat="1" applyFont="1" applyFill="1" applyBorder="1" applyAlignment="1">
      <alignment horizontal="center" vertical="center"/>
    </xf>
    <xf numFmtId="179" fontId="3" fillId="0" borderId="2" xfId="0" applyNumberFormat="1" applyFont="1" applyFill="1" applyBorder="1" applyAlignment="1" applyProtection="1">
      <alignment horizontal="center" vertical="center" wrapText="1"/>
      <protection locked="0"/>
    </xf>
    <xf numFmtId="40" fontId="3" fillId="0" borderId="2" xfId="1" applyNumberFormat="1" applyFont="1" applyFill="1" applyBorder="1" applyAlignment="1">
      <alignment horizontal="right" vertical="center" wrapText="1"/>
    </xf>
    <xf numFmtId="180" fontId="3" fillId="0" borderId="1" xfId="2" applyNumberFormat="1" applyFont="1" applyFill="1" applyBorder="1" applyAlignment="1">
      <alignment vertical="center" wrapText="1"/>
    </xf>
    <xf numFmtId="0" fontId="3"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179" fontId="3" fillId="0" borderId="0" xfId="0" applyNumberFormat="1" applyFont="1" applyFill="1" applyAlignment="1">
      <alignment horizontal="center" vertical="center"/>
    </xf>
    <xf numFmtId="38" fontId="5" fillId="0" borderId="0" xfId="1" applyFont="1" applyAlignment="1">
      <alignment horizontal="center" vertical="center"/>
    </xf>
    <xf numFmtId="0" fontId="5" fillId="0" borderId="0" xfId="0" applyFont="1" applyFill="1" applyAlignment="1">
      <alignment horizontal="center" vertical="center"/>
    </xf>
    <xf numFmtId="0" fontId="3" fillId="0" borderId="0" xfId="0" applyFont="1" applyFill="1">
      <alignment vertical="center"/>
    </xf>
    <xf numFmtId="0" fontId="3" fillId="2" borderId="0" xfId="0" applyFont="1" applyFill="1">
      <alignment vertical="center"/>
    </xf>
    <xf numFmtId="38" fontId="3" fillId="0" borderId="0" xfId="1" applyFont="1">
      <alignment vertical="center"/>
    </xf>
    <xf numFmtId="38" fontId="3" fillId="0" borderId="0" xfId="1" applyFont="1" applyAlignment="1">
      <alignment horizontal="center" vertical="center"/>
    </xf>
    <xf numFmtId="0" fontId="3" fillId="0" borderId="0" xfId="0" applyFont="1" applyFill="1" applyAlignment="1">
      <alignment horizontal="center" vertical="center"/>
    </xf>
    <xf numFmtId="0" fontId="4" fillId="0" borderId="0" xfId="0" applyFont="1" applyFill="1" applyAlignment="1" applyProtection="1">
      <protection locked="0"/>
    </xf>
    <xf numFmtId="0" fontId="4" fillId="0" borderId="2" xfId="0" applyFont="1" applyFill="1" applyBorder="1" applyAlignment="1" applyProtection="1">
      <alignment vertical="top" wrapText="1"/>
      <protection locked="0"/>
    </xf>
    <xf numFmtId="0" fontId="3" fillId="0" borderId="0" xfId="0" applyFont="1" applyAlignment="1">
      <alignment horizontal="left" vertical="center" wrapText="1"/>
    </xf>
    <xf numFmtId="0" fontId="3" fillId="0" borderId="0" xfId="0" applyFont="1" applyAlignment="1">
      <alignment horizontal="left" vertical="center"/>
    </xf>
    <xf numFmtId="49" fontId="3" fillId="0" borderId="0" xfId="0" applyNumberFormat="1" applyFont="1" applyAlignment="1">
      <alignment horizontal="right" vertical="center"/>
    </xf>
    <xf numFmtId="38" fontId="3" fillId="0" borderId="0" xfId="1" applyFont="1" applyAlignment="1">
      <alignment horizontal="right" vertical="center"/>
    </xf>
    <xf numFmtId="40" fontId="3" fillId="0" borderId="0" xfId="1" applyNumberFormat="1" applyFont="1" applyFill="1" applyAlignment="1">
      <alignment horizontal="right" vertical="center"/>
    </xf>
    <xf numFmtId="0" fontId="3" fillId="0" borderId="1" xfId="0" applyFont="1" applyFill="1" applyBorder="1" applyAlignment="1">
      <alignment horizontal="center" vertical="center"/>
    </xf>
    <xf numFmtId="0" fontId="5" fillId="0" borderId="0" xfId="0" applyFont="1" applyAlignment="1">
      <alignment horizontal="right" vertical="center"/>
    </xf>
    <xf numFmtId="0" fontId="3" fillId="0" borderId="1" xfId="0" applyFont="1" applyFill="1" applyBorder="1" applyAlignment="1">
      <alignment horizontal="right" vertical="center" wrapText="1"/>
    </xf>
    <xf numFmtId="58" fontId="3" fillId="0" borderId="1" xfId="2" applyNumberFormat="1" applyFont="1" applyFill="1" applyBorder="1" applyAlignment="1">
      <alignment horizontal="right" vertical="center" wrapText="1"/>
    </xf>
    <xf numFmtId="58" fontId="3" fillId="0" borderId="1" xfId="0" applyNumberFormat="1" applyFont="1" applyFill="1" applyBorder="1" applyAlignment="1">
      <alignment horizontal="right" vertical="center"/>
    </xf>
    <xf numFmtId="0" fontId="3" fillId="0" borderId="0" xfId="0" applyFont="1" applyAlignment="1">
      <alignment horizontal="right" vertical="center"/>
    </xf>
    <xf numFmtId="0" fontId="3" fillId="0" borderId="3" xfId="2" applyFont="1" applyFill="1" applyBorder="1" applyAlignment="1">
      <alignment vertical="center" wrapText="1"/>
    </xf>
    <xf numFmtId="0" fontId="3" fillId="0" borderId="1" xfId="2" applyFont="1" applyBorder="1" applyAlignment="1">
      <alignment vertical="center" wrapText="1"/>
    </xf>
    <xf numFmtId="0" fontId="3" fillId="0" borderId="1" xfId="2" applyFont="1" applyBorder="1" applyAlignment="1">
      <alignment horizontal="left" vertical="center" wrapText="1"/>
    </xf>
    <xf numFmtId="58" fontId="3" fillId="0" borderId="1" xfId="2" applyNumberFormat="1" applyFont="1" applyBorder="1" applyAlignment="1">
      <alignment horizontal="center" vertical="center" wrapText="1"/>
    </xf>
    <xf numFmtId="179" fontId="3" fillId="0" borderId="1" xfId="2" applyNumberFormat="1" applyFont="1" applyBorder="1" applyAlignment="1">
      <alignment horizontal="center" vertical="center" wrapText="1"/>
    </xf>
    <xf numFmtId="0" fontId="3" fillId="0" borderId="1" xfId="0" applyFont="1" applyBorder="1" applyAlignment="1">
      <alignment vertical="center" wrapText="1"/>
    </xf>
    <xf numFmtId="179"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176" fontId="3" fillId="0" borderId="1" xfId="0" applyNumberFormat="1" applyFont="1" applyBorder="1" applyAlignment="1">
      <alignment horizontal="center" vertical="center"/>
    </xf>
    <xf numFmtId="179" fontId="3" fillId="0" borderId="1" xfId="0" applyNumberFormat="1" applyFont="1" applyBorder="1" applyAlignment="1">
      <alignment horizontal="center" vertical="center"/>
    </xf>
    <xf numFmtId="58" fontId="3" fillId="0" borderId="1" xfId="0" applyNumberFormat="1" applyFont="1" applyBorder="1" applyAlignment="1">
      <alignment horizontal="center" vertical="center"/>
    </xf>
    <xf numFmtId="0" fontId="3" fillId="0" borderId="3" xfId="0" applyFont="1" applyBorder="1" applyAlignment="1">
      <alignment vertical="center" wrapText="1"/>
    </xf>
    <xf numFmtId="179" fontId="3" fillId="0" borderId="3" xfId="0" applyNumberFormat="1" applyFont="1" applyBorder="1" applyAlignment="1">
      <alignment horizontal="center" vertical="center"/>
    </xf>
    <xf numFmtId="0" fontId="3" fillId="0" borderId="2" xfId="0" applyFont="1" applyBorder="1" applyAlignment="1" applyProtection="1">
      <alignment vertical="center" wrapText="1"/>
      <protection locked="0"/>
    </xf>
    <xf numFmtId="49" fontId="3" fillId="0" borderId="2" xfId="2" applyNumberFormat="1" applyFont="1" applyBorder="1" applyAlignment="1">
      <alignment horizontal="right" vertical="center" wrapText="1"/>
    </xf>
    <xf numFmtId="49" fontId="3" fillId="0" borderId="1" xfId="0" applyNumberFormat="1" applyFont="1" applyBorder="1" applyAlignment="1" applyProtection="1">
      <alignment horizontal="right" vertical="center" wrapText="1"/>
      <protection locked="0"/>
    </xf>
    <xf numFmtId="0" fontId="3" fillId="0" borderId="2" xfId="0" applyFont="1" applyBorder="1" applyAlignment="1" applyProtection="1">
      <alignment horizontal="left" vertical="center" wrapText="1"/>
      <protection locked="0"/>
    </xf>
    <xf numFmtId="49" fontId="3" fillId="0" borderId="2" xfId="0" applyNumberFormat="1" applyFont="1" applyBorder="1" applyAlignment="1" applyProtection="1">
      <alignment horizontal="right" vertical="center" wrapText="1"/>
      <protection locked="0"/>
    </xf>
    <xf numFmtId="178" fontId="3" fillId="0" borderId="2" xfId="0" applyNumberFormat="1" applyFont="1" applyBorder="1" applyAlignment="1" applyProtection="1">
      <alignment horizontal="right" vertical="center" wrapText="1"/>
      <protection locked="0"/>
    </xf>
    <xf numFmtId="178" fontId="3" fillId="0" borderId="2" xfId="0" applyNumberFormat="1" applyFont="1" applyBorder="1" applyAlignment="1" applyProtection="1">
      <alignment horizontal="right" vertical="center"/>
      <protection locked="0"/>
    </xf>
    <xf numFmtId="49" fontId="3" fillId="0" borderId="1" xfId="2" applyNumberFormat="1" applyFont="1" applyBorder="1" applyAlignment="1">
      <alignment horizontal="right" vertical="center" wrapText="1"/>
    </xf>
    <xf numFmtId="49" fontId="3" fillId="0" borderId="1" xfId="0" applyNumberFormat="1" applyFont="1" applyBorder="1" applyAlignment="1">
      <alignment horizontal="right" vertical="center" wrapText="1"/>
    </xf>
    <xf numFmtId="58" fontId="3" fillId="0" borderId="3" xfId="2" applyNumberFormat="1" applyFont="1" applyFill="1" applyBorder="1" applyAlignment="1">
      <alignment horizontal="right" vertical="center" wrapText="1"/>
    </xf>
    <xf numFmtId="0" fontId="3" fillId="0" borderId="1" xfId="0" applyFont="1" applyBorder="1" applyAlignment="1" applyProtection="1">
      <alignment vertical="center" wrapText="1"/>
      <protection locked="0"/>
    </xf>
    <xf numFmtId="0" fontId="3" fillId="0" borderId="2" xfId="0" applyFont="1" applyBorder="1" applyAlignment="1">
      <alignment vertical="center" wrapText="1"/>
    </xf>
    <xf numFmtId="0" fontId="3" fillId="0" borderId="2" xfId="2" applyFont="1" applyBorder="1" applyAlignment="1">
      <alignment vertical="center" wrapText="1"/>
    </xf>
    <xf numFmtId="0" fontId="3" fillId="0" borderId="3" xfId="0" applyFont="1" applyFill="1" applyBorder="1" applyAlignment="1" applyProtection="1">
      <alignment vertical="center" wrapText="1"/>
      <protection locked="0"/>
    </xf>
    <xf numFmtId="179" fontId="3" fillId="0" borderId="1" xfId="0" applyNumberFormat="1" applyFont="1" applyBorder="1" applyAlignment="1" applyProtection="1">
      <alignment horizontal="center" vertical="center"/>
      <protection locked="0"/>
    </xf>
    <xf numFmtId="180" fontId="3" fillId="0" borderId="2" xfId="2" applyNumberFormat="1" applyFont="1" applyBorder="1" applyAlignment="1">
      <alignment horizontal="center" vertical="center" wrapText="1"/>
    </xf>
    <xf numFmtId="179" fontId="3" fillId="0" borderId="2" xfId="0" applyNumberFormat="1" applyFont="1" applyBorder="1" applyAlignment="1">
      <alignment horizontal="center" vertical="center"/>
    </xf>
    <xf numFmtId="179" fontId="3" fillId="0" borderId="2" xfId="0" applyNumberFormat="1" applyFont="1" applyBorder="1" applyAlignment="1">
      <alignment horizontal="center" vertical="center" wrapText="1"/>
    </xf>
    <xf numFmtId="179" fontId="3" fillId="0" borderId="3" xfId="0" applyNumberFormat="1" applyFont="1" applyFill="1" applyBorder="1" applyAlignment="1" applyProtection="1">
      <alignment horizontal="center" vertical="center"/>
      <protection locked="0"/>
    </xf>
    <xf numFmtId="179" fontId="3" fillId="0" borderId="1" xfId="2" applyNumberFormat="1" applyFont="1" applyFill="1" applyBorder="1" applyAlignment="1">
      <alignment horizontal="center" vertical="center" wrapText="1"/>
    </xf>
    <xf numFmtId="38" fontId="3" fillId="0" borderId="3" xfId="1" applyFont="1" applyFill="1" applyBorder="1" applyAlignment="1">
      <alignment horizontal="right" vertical="center" wrapText="1"/>
    </xf>
    <xf numFmtId="41" fontId="3" fillId="0" borderId="3" xfId="1" applyNumberFormat="1" applyFont="1" applyFill="1" applyBorder="1" applyAlignment="1">
      <alignment horizontal="right" vertical="center" wrapText="1"/>
    </xf>
    <xf numFmtId="0" fontId="3" fillId="0" borderId="0" xfId="0" applyFont="1" applyFill="1" applyAlignment="1">
      <alignment horizontal="center" vertical="center"/>
    </xf>
    <xf numFmtId="0" fontId="3" fillId="0" borderId="2" xfId="0" applyFont="1" applyFill="1" applyBorder="1" applyAlignment="1">
      <alignment horizontal="left"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40" fontId="6" fillId="0" borderId="2" xfId="1" applyNumberFormat="1" applyFont="1" applyFill="1" applyBorder="1" applyAlignment="1">
      <alignment horizontal="right" vertical="center"/>
    </xf>
    <xf numFmtId="0" fontId="10" fillId="0" borderId="0" xfId="0" applyFont="1" applyFill="1">
      <alignment vertical="center"/>
    </xf>
    <xf numFmtId="40" fontId="6" fillId="0" borderId="1" xfId="1" applyNumberFormat="1" applyFont="1" applyFill="1" applyBorder="1" applyAlignment="1">
      <alignment horizontal="right" vertical="center"/>
    </xf>
    <xf numFmtId="2" fontId="3" fillId="0" borderId="1" xfId="0" applyNumberFormat="1" applyFont="1" applyFill="1" applyBorder="1" applyAlignment="1">
      <alignment horizontal="right" vertical="center"/>
    </xf>
    <xf numFmtId="0" fontId="10" fillId="0" borderId="0" xfId="0" applyFont="1" applyFill="1" applyAlignment="1">
      <alignment horizontal="center" vertical="center"/>
    </xf>
    <xf numFmtId="56" fontId="3" fillId="0" borderId="1" xfId="0" applyNumberFormat="1" applyFont="1" applyFill="1" applyBorder="1" applyAlignment="1">
      <alignment horizontal="left" vertical="center" wrapText="1"/>
    </xf>
  </cellXfs>
  <cellStyles count="3">
    <cellStyle name="桁区切り" xfId="1" builtinId="6"/>
    <cellStyle name="標準" xfId="0" builtinId="0"/>
    <cellStyle name="標準_１６７調査票４案件best100（再検討）0914提出用" xfId="2" xr:uid="{00000000-0005-0000-0000-00000300000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color rgb="FFFF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物品役務調達（競争入札）"/>
      <sheetName val="選択リスト（削除不可）"/>
    </sheetNames>
    <sheetDataSet>
      <sheetData sheetId="0" refreshError="1"/>
      <sheetData sheetId="1">
        <row r="2">
          <cell r="A2" t="str">
            <v>01：一般競争入札</v>
          </cell>
        </row>
        <row r="3">
          <cell r="A3" t="str">
            <v>02：指名競争入札</v>
          </cell>
        </row>
        <row r="4">
          <cell r="A4" t="str">
            <v>03：一般競争入札(総合評価を実施)</v>
          </cell>
        </row>
        <row r="5">
          <cell r="A5" t="str">
            <v>04：指名競争入札(総合評価を実施)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1"/>
  <sheetViews>
    <sheetView tabSelected="1" view="pageBreakPreview" zoomScale="85" zoomScaleNormal="85" zoomScaleSheetLayoutView="85" workbookViewId="0">
      <pane ySplit="2" topLeftCell="A3" activePane="bottomLeft" state="frozen"/>
      <selection activeCell="C1" sqref="C1"/>
      <selection pane="bottomLeft" activeCell="A160" sqref="A160"/>
    </sheetView>
  </sheetViews>
  <sheetFormatPr defaultColWidth="9" defaultRowHeight="44.15" customHeight="1" x14ac:dyDescent="0.2"/>
  <cols>
    <col min="1" max="1" width="50.453125" style="57" bestFit="1" customWidth="1"/>
    <col min="2" max="2" width="34.453125" style="58" customWidth="1"/>
    <col min="3" max="3" width="15.6328125" style="45" customWidth="1"/>
    <col min="4" max="4" width="40.6328125" style="44" customWidth="1"/>
    <col min="5" max="5" width="14" style="59" bestFit="1" customWidth="1"/>
    <col min="6" max="6" width="15.6328125" style="44" customWidth="1"/>
    <col min="7" max="8" width="12.6328125" style="60" customWidth="1"/>
    <col min="9" max="9" width="7.6328125" style="61" customWidth="1"/>
    <col min="10" max="10" width="7.6328125" style="44" customWidth="1"/>
    <col min="11" max="12" width="9" style="50"/>
    <col min="13" max="16384" width="9" style="44"/>
  </cols>
  <sheetData>
    <row r="1" spans="1:10" ht="44.15" customHeight="1" x14ac:dyDescent="0.2">
      <c r="A1" s="105" t="s">
        <v>13</v>
      </c>
      <c r="B1" s="106"/>
      <c r="C1" s="106"/>
      <c r="D1" s="106"/>
      <c r="E1" s="106"/>
      <c r="F1" s="106"/>
      <c r="G1" s="106"/>
      <c r="H1" s="106"/>
      <c r="I1" s="106"/>
      <c r="J1" s="106"/>
    </row>
    <row r="2" spans="1:10" s="4" customFormat="1" ht="28.5" x14ac:dyDescent="0.2">
      <c r="A2" s="1" t="s">
        <v>0</v>
      </c>
      <c r="B2" s="1" t="s">
        <v>1</v>
      </c>
      <c r="C2" s="1" t="s">
        <v>2</v>
      </c>
      <c r="D2" s="1" t="s">
        <v>3</v>
      </c>
      <c r="E2" s="24" t="s">
        <v>11</v>
      </c>
      <c r="F2" s="1" t="s">
        <v>4</v>
      </c>
      <c r="G2" s="2" t="s">
        <v>5</v>
      </c>
      <c r="H2" s="2" t="s">
        <v>6</v>
      </c>
      <c r="I2" s="3" t="s">
        <v>7</v>
      </c>
      <c r="J2" s="1" t="s">
        <v>8</v>
      </c>
    </row>
    <row r="3" spans="1:10" s="55" customFormat="1" ht="43.5" customHeight="1" x14ac:dyDescent="0.15">
      <c r="A3" s="73" t="s">
        <v>164</v>
      </c>
      <c r="B3" s="70" t="s">
        <v>26</v>
      </c>
      <c r="C3" s="71">
        <v>45748</v>
      </c>
      <c r="D3" s="69" t="s">
        <v>165</v>
      </c>
      <c r="E3" s="82" t="s">
        <v>166</v>
      </c>
      <c r="F3" s="69" t="s">
        <v>167</v>
      </c>
      <c r="G3" s="8">
        <v>18180970</v>
      </c>
      <c r="H3" s="8">
        <v>16795523</v>
      </c>
      <c r="I3" s="15">
        <f t="shared" ref="I3:I34" si="0">IF(AND(AND(G3&lt;&gt;"",G3&lt;&gt;0),AND(H3&lt;&gt;"",H3&lt;&gt;0)), H3/G3*100,"")</f>
        <v>92.379686012352479</v>
      </c>
      <c r="J3" s="18"/>
    </row>
    <row r="4" spans="1:10" s="50" customFormat="1" ht="43.5" customHeight="1" x14ac:dyDescent="0.2">
      <c r="A4" s="73" t="s">
        <v>168</v>
      </c>
      <c r="B4" s="70" t="s">
        <v>26</v>
      </c>
      <c r="C4" s="71">
        <v>45748</v>
      </c>
      <c r="D4" s="69" t="s">
        <v>169</v>
      </c>
      <c r="E4" s="83" t="s">
        <v>170</v>
      </c>
      <c r="F4" s="69" t="s">
        <v>167</v>
      </c>
      <c r="G4" s="8">
        <v>459041105</v>
      </c>
      <c r="H4" s="8">
        <v>401052640</v>
      </c>
      <c r="I4" s="15">
        <f t="shared" si="0"/>
        <v>87.367478779487513</v>
      </c>
      <c r="J4" s="19"/>
    </row>
    <row r="5" spans="1:10" s="50" customFormat="1" ht="43.5" customHeight="1" x14ac:dyDescent="0.2">
      <c r="A5" s="75" t="s">
        <v>171</v>
      </c>
      <c r="B5" s="70" t="s">
        <v>26</v>
      </c>
      <c r="C5" s="71">
        <v>45748</v>
      </c>
      <c r="D5" s="69" t="s">
        <v>172</v>
      </c>
      <c r="E5" s="83" t="s">
        <v>173</v>
      </c>
      <c r="F5" s="69" t="s">
        <v>174</v>
      </c>
      <c r="G5" s="8">
        <v>99033000</v>
      </c>
      <c r="H5" s="8">
        <v>99000000</v>
      </c>
      <c r="I5" s="15">
        <f t="shared" si="0"/>
        <v>99.966677774075308</v>
      </c>
      <c r="J5" s="7"/>
    </row>
    <row r="6" spans="1:10" s="55" customFormat="1" ht="43.5" customHeight="1" x14ac:dyDescent="0.15">
      <c r="A6" s="84" t="s">
        <v>175</v>
      </c>
      <c r="B6" s="70" t="s">
        <v>26</v>
      </c>
      <c r="C6" s="71">
        <v>45748</v>
      </c>
      <c r="D6" s="81" t="s">
        <v>176</v>
      </c>
      <c r="E6" s="85" t="s">
        <v>177</v>
      </c>
      <c r="F6" s="69" t="s">
        <v>167</v>
      </c>
      <c r="G6" s="86">
        <v>14968800</v>
      </c>
      <c r="H6" s="87">
        <v>14278000</v>
      </c>
      <c r="I6" s="15">
        <f t="shared" si="0"/>
        <v>95.385067607289827</v>
      </c>
      <c r="J6" s="56"/>
    </row>
    <row r="7" spans="1:10" s="50" customFormat="1" ht="43.5" customHeight="1" x14ac:dyDescent="0.2">
      <c r="A7" s="75" t="s">
        <v>178</v>
      </c>
      <c r="B7" s="70" t="s">
        <v>26</v>
      </c>
      <c r="C7" s="71">
        <v>45748</v>
      </c>
      <c r="D7" s="69" t="s">
        <v>179</v>
      </c>
      <c r="E7" s="88" t="s">
        <v>180</v>
      </c>
      <c r="F7" s="69" t="s">
        <v>167</v>
      </c>
      <c r="G7" s="8">
        <v>29719800</v>
      </c>
      <c r="H7" s="8">
        <v>27625400</v>
      </c>
      <c r="I7" s="15">
        <f t="shared" si="0"/>
        <v>92.95284625064771</v>
      </c>
      <c r="J7" s="7"/>
    </row>
    <row r="8" spans="1:10" s="50" customFormat="1" ht="43.5" customHeight="1" x14ac:dyDescent="0.2">
      <c r="A8" s="75" t="s">
        <v>181</v>
      </c>
      <c r="B8" s="70" t="s">
        <v>26</v>
      </c>
      <c r="C8" s="71">
        <v>45748</v>
      </c>
      <c r="D8" s="73" t="s">
        <v>182</v>
      </c>
      <c r="E8" s="89" t="s">
        <v>183</v>
      </c>
      <c r="F8" s="69" t="s">
        <v>167</v>
      </c>
      <c r="G8" s="13">
        <v>35637030</v>
      </c>
      <c r="H8" s="13">
        <v>25587050</v>
      </c>
      <c r="I8" s="15">
        <f t="shared" si="0"/>
        <v>71.799052839139506</v>
      </c>
      <c r="J8" s="7"/>
    </row>
    <row r="9" spans="1:10" s="50" customFormat="1" ht="43.5" customHeight="1" x14ac:dyDescent="0.2">
      <c r="A9" s="75" t="s">
        <v>184</v>
      </c>
      <c r="B9" s="70" t="s">
        <v>26</v>
      </c>
      <c r="C9" s="71">
        <v>45748</v>
      </c>
      <c r="D9" s="69" t="s">
        <v>185</v>
      </c>
      <c r="E9" s="88" t="s">
        <v>186</v>
      </c>
      <c r="F9" s="69" t="s">
        <v>167</v>
      </c>
      <c r="G9" s="13">
        <v>1986600</v>
      </c>
      <c r="H9" s="13">
        <v>1986600</v>
      </c>
      <c r="I9" s="15">
        <f t="shared" si="0"/>
        <v>100</v>
      </c>
      <c r="J9" s="12"/>
    </row>
    <row r="10" spans="1:10" s="50" customFormat="1" ht="43.5" customHeight="1" x14ac:dyDescent="0.2">
      <c r="A10" s="75" t="s">
        <v>187</v>
      </c>
      <c r="B10" s="70" t="s">
        <v>26</v>
      </c>
      <c r="C10" s="71">
        <v>45748</v>
      </c>
      <c r="D10" s="73" t="s">
        <v>188</v>
      </c>
      <c r="E10" s="89" t="s">
        <v>189</v>
      </c>
      <c r="F10" s="69" t="s">
        <v>167</v>
      </c>
      <c r="G10" s="13">
        <v>1755930</v>
      </c>
      <c r="H10" s="13">
        <v>964700</v>
      </c>
      <c r="I10" s="15">
        <f t="shared" si="0"/>
        <v>54.939547704065653</v>
      </c>
      <c r="J10" s="12"/>
    </row>
    <row r="11" spans="1:10" s="50" customFormat="1" ht="43.5" customHeight="1" x14ac:dyDescent="0.2">
      <c r="A11" s="75" t="s">
        <v>190</v>
      </c>
      <c r="B11" s="70" t="s">
        <v>26</v>
      </c>
      <c r="C11" s="71">
        <v>45748</v>
      </c>
      <c r="D11" s="73" t="s">
        <v>191</v>
      </c>
      <c r="E11" s="89" t="s">
        <v>192</v>
      </c>
      <c r="F11" s="69" t="s">
        <v>167</v>
      </c>
      <c r="G11" s="8">
        <v>12310864</v>
      </c>
      <c r="H11" s="8">
        <v>7947500</v>
      </c>
      <c r="I11" s="15">
        <f t="shared" si="0"/>
        <v>64.556801212327585</v>
      </c>
      <c r="J11" s="12"/>
    </row>
    <row r="12" spans="1:10" s="50" customFormat="1" ht="43.5" customHeight="1" x14ac:dyDescent="0.2">
      <c r="A12" s="75" t="s">
        <v>193</v>
      </c>
      <c r="B12" s="70" t="s">
        <v>26</v>
      </c>
      <c r="C12" s="71">
        <v>45748</v>
      </c>
      <c r="D12" s="73" t="s">
        <v>194</v>
      </c>
      <c r="E12" s="89" t="s">
        <v>195</v>
      </c>
      <c r="F12" s="69" t="s">
        <v>167</v>
      </c>
      <c r="G12" s="13">
        <v>27761359</v>
      </c>
      <c r="H12" s="13">
        <v>17930000</v>
      </c>
      <c r="I12" s="15">
        <f t="shared" si="0"/>
        <v>64.586175338174186</v>
      </c>
      <c r="J12" s="7"/>
    </row>
    <row r="13" spans="1:10" s="50" customFormat="1" ht="43.5" customHeight="1" x14ac:dyDescent="0.2">
      <c r="A13" s="75" t="s">
        <v>196</v>
      </c>
      <c r="B13" s="70" t="s">
        <v>26</v>
      </c>
      <c r="C13" s="71">
        <v>45748</v>
      </c>
      <c r="D13" s="73" t="s">
        <v>197</v>
      </c>
      <c r="E13" s="89" t="s">
        <v>198</v>
      </c>
      <c r="F13" s="69" t="s">
        <v>167</v>
      </c>
      <c r="G13" s="13">
        <v>8645159</v>
      </c>
      <c r="H13" s="13">
        <v>5170000</v>
      </c>
      <c r="I13" s="15">
        <f t="shared" si="0"/>
        <v>59.802254649104782</v>
      </c>
      <c r="J13" s="12"/>
    </row>
    <row r="14" spans="1:10" s="50" customFormat="1" ht="43.5" customHeight="1" x14ac:dyDescent="0.2">
      <c r="A14" s="75" t="s">
        <v>199</v>
      </c>
      <c r="B14" s="70" t="s">
        <v>26</v>
      </c>
      <c r="C14" s="78">
        <v>45748</v>
      </c>
      <c r="D14" s="73" t="s">
        <v>200</v>
      </c>
      <c r="E14" s="89" t="s">
        <v>201</v>
      </c>
      <c r="F14" s="69" t="s">
        <v>167</v>
      </c>
      <c r="G14" s="13">
        <v>18246800</v>
      </c>
      <c r="H14" s="13">
        <v>13104520</v>
      </c>
      <c r="I14" s="15">
        <f t="shared" si="0"/>
        <v>71.818181818181813</v>
      </c>
      <c r="J14" s="12"/>
    </row>
    <row r="15" spans="1:10" s="50" customFormat="1" ht="43.5" customHeight="1" x14ac:dyDescent="0.2">
      <c r="A15" s="73" t="s">
        <v>208</v>
      </c>
      <c r="B15" s="70" t="s">
        <v>209</v>
      </c>
      <c r="C15" s="71">
        <v>45748</v>
      </c>
      <c r="D15" s="69" t="s">
        <v>210</v>
      </c>
      <c r="E15" s="88" t="s">
        <v>211</v>
      </c>
      <c r="F15" s="69" t="s">
        <v>212</v>
      </c>
      <c r="G15" s="8">
        <v>79613156</v>
      </c>
      <c r="H15" s="8">
        <v>78651794</v>
      </c>
      <c r="I15" s="15">
        <f t="shared" si="0"/>
        <v>98.792458372081114</v>
      </c>
      <c r="J15" s="7"/>
    </row>
    <row r="16" spans="1:10" s="50" customFormat="1" ht="43.5" customHeight="1" x14ac:dyDescent="0.2">
      <c r="A16" s="75" t="s">
        <v>213</v>
      </c>
      <c r="B16" s="70" t="s">
        <v>209</v>
      </c>
      <c r="C16" s="71">
        <v>45748</v>
      </c>
      <c r="D16" s="69" t="s">
        <v>214</v>
      </c>
      <c r="E16" s="88" t="s">
        <v>215</v>
      </c>
      <c r="F16" s="69" t="s">
        <v>216</v>
      </c>
      <c r="G16" s="8">
        <v>97246380</v>
      </c>
      <c r="H16" s="8">
        <v>67080281</v>
      </c>
      <c r="I16" s="15">
        <f t="shared" si="0"/>
        <v>68.979720376223781</v>
      </c>
      <c r="J16" s="7"/>
    </row>
    <row r="17" spans="1:12" s="50" customFormat="1" ht="43.5" customHeight="1" x14ac:dyDescent="0.2">
      <c r="A17" s="75" t="s">
        <v>217</v>
      </c>
      <c r="B17" s="70" t="s">
        <v>209</v>
      </c>
      <c r="C17" s="71">
        <v>45748</v>
      </c>
      <c r="D17" s="69" t="s">
        <v>218</v>
      </c>
      <c r="E17" s="82" t="s">
        <v>219</v>
      </c>
      <c r="F17" s="73" t="s">
        <v>216</v>
      </c>
      <c r="G17" s="8">
        <v>3798942</v>
      </c>
      <c r="H17" s="8">
        <v>3794462</v>
      </c>
      <c r="I17" s="15">
        <f t="shared" si="0"/>
        <v>99.882072429639621</v>
      </c>
      <c r="J17" s="7"/>
    </row>
    <row r="18" spans="1:12" s="51" customFormat="1" ht="43.5" customHeight="1" x14ac:dyDescent="0.2">
      <c r="A18" s="75" t="s">
        <v>220</v>
      </c>
      <c r="B18" s="70" t="s">
        <v>209</v>
      </c>
      <c r="C18" s="71">
        <v>45748</v>
      </c>
      <c r="D18" s="69" t="s">
        <v>221</v>
      </c>
      <c r="E18" s="88" t="s">
        <v>222</v>
      </c>
      <c r="F18" s="73" t="s">
        <v>216</v>
      </c>
      <c r="G18" s="8">
        <v>3548160</v>
      </c>
      <c r="H18" s="8">
        <v>1700160</v>
      </c>
      <c r="I18" s="15">
        <f t="shared" si="0"/>
        <v>47.916666666666671</v>
      </c>
      <c r="J18" s="7"/>
      <c r="K18" s="50"/>
      <c r="L18" s="50"/>
    </row>
    <row r="19" spans="1:12" s="51" customFormat="1" ht="43.5" customHeight="1" x14ac:dyDescent="0.2">
      <c r="A19" s="75" t="s">
        <v>223</v>
      </c>
      <c r="B19" s="70" t="s">
        <v>209</v>
      </c>
      <c r="C19" s="71">
        <v>45748</v>
      </c>
      <c r="D19" s="73" t="s">
        <v>224</v>
      </c>
      <c r="E19" s="89" t="s">
        <v>225</v>
      </c>
      <c r="F19" s="73" t="s">
        <v>216</v>
      </c>
      <c r="G19" s="13">
        <v>2680333</v>
      </c>
      <c r="H19" s="13">
        <v>2530000</v>
      </c>
      <c r="I19" s="15">
        <f t="shared" si="0"/>
        <v>94.391256608787046</v>
      </c>
      <c r="J19" s="7"/>
      <c r="K19" s="50"/>
      <c r="L19" s="50"/>
    </row>
    <row r="20" spans="1:12" s="51" customFormat="1" ht="44.15" customHeight="1" x14ac:dyDescent="0.2">
      <c r="A20" s="75" t="s">
        <v>226</v>
      </c>
      <c r="B20" s="70" t="s">
        <v>209</v>
      </c>
      <c r="C20" s="78">
        <v>45748</v>
      </c>
      <c r="D20" s="69" t="s">
        <v>227</v>
      </c>
      <c r="E20" s="88" t="s">
        <v>228</v>
      </c>
      <c r="F20" s="73" t="s">
        <v>216</v>
      </c>
      <c r="G20" s="13">
        <v>1254330</v>
      </c>
      <c r="H20" s="13">
        <v>970200</v>
      </c>
      <c r="I20" s="15">
        <f t="shared" si="0"/>
        <v>77.348066298342545</v>
      </c>
      <c r="J20" s="7"/>
      <c r="K20" s="50"/>
      <c r="L20" s="50"/>
    </row>
    <row r="21" spans="1:12" s="51" customFormat="1" ht="44.15" customHeight="1" x14ac:dyDescent="0.2">
      <c r="A21" s="75" t="s">
        <v>229</v>
      </c>
      <c r="B21" s="70" t="s">
        <v>209</v>
      </c>
      <c r="C21" s="78">
        <v>45748</v>
      </c>
      <c r="D21" s="73" t="s">
        <v>230</v>
      </c>
      <c r="E21" s="89" t="s">
        <v>231</v>
      </c>
      <c r="F21" s="73" t="s">
        <v>216</v>
      </c>
      <c r="G21" s="13">
        <v>4010171</v>
      </c>
      <c r="H21" s="13">
        <v>2472580</v>
      </c>
      <c r="I21" s="15">
        <f t="shared" si="0"/>
        <v>61.657719832894905</v>
      </c>
      <c r="J21" s="7"/>
      <c r="K21" s="50"/>
      <c r="L21" s="50"/>
    </row>
    <row r="22" spans="1:12" s="51" customFormat="1" ht="44.15" customHeight="1" x14ac:dyDescent="0.2">
      <c r="A22" s="9" t="s">
        <v>241</v>
      </c>
      <c r="B22" s="5" t="s">
        <v>242</v>
      </c>
      <c r="C22" s="6">
        <v>45748</v>
      </c>
      <c r="D22" s="11" t="s">
        <v>243</v>
      </c>
      <c r="E22" s="28">
        <v>5011001071198</v>
      </c>
      <c r="F22" s="7" t="s">
        <v>244</v>
      </c>
      <c r="G22" s="13">
        <v>6321810</v>
      </c>
      <c r="H22" s="13">
        <v>6314000</v>
      </c>
      <c r="I22" s="15">
        <f t="shared" si="0"/>
        <v>99.876459431713386</v>
      </c>
      <c r="J22" s="7"/>
      <c r="K22" s="50"/>
      <c r="L22" s="50"/>
    </row>
    <row r="23" spans="1:12" s="51" customFormat="1" ht="44.15" customHeight="1" x14ac:dyDescent="0.2">
      <c r="A23" s="9" t="s">
        <v>245</v>
      </c>
      <c r="B23" s="5" t="s">
        <v>242</v>
      </c>
      <c r="C23" s="6">
        <v>45748</v>
      </c>
      <c r="D23" s="11" t="s">
        <v>246</v>
      </c>
      <c r="E23" s="28">
        <v>8011201000788</v>
      </c>
      <c r="F23" s="7" t="s">
        <v>244</v>
      </c>
      <c r="G23" s="13">
        <v>63415718</v>
      </c>
      <c r="H23" s="13">
        <v>62502900</v>
      </c>
      <c r="I23" s="15">
        <f t="shared" si="0"/>
        <v>98.560580832657294</v>
      </c>
      <c r="J23" s="7"/>
      <c r="K23" s="50"/>
      <c r="L23" s="50"/>
    </row>
    <row r="24" spans="1:12" s="51" customFormat="1" ht="44.15" customHeight="1" x14ac:dyDescent="0.2">
      <c r="A24" s="9" t="s">
        <v>247</v>
      </c>
      <c r="B24" s="5" t="s">
        <v>242</v>
      </c>
      <c r="C24" s="6">
        <v>45748</v>
      </c>
      <c r="D24" s="11" t="s">
        <v>248</v>
      </c>
      <c r="E24" s="28">
        <v>3220001003282</v>
      </c>
      <c r="F24" s="7" t="s">
        <v>249</v>
      </c>
      <c r="G24" s="13">
        <v>16364172</v>
      </c>
      <c r="H24" s="13">
        <v>16082000</v>
      </c>
      <c r="I24" s="15">
        <f t="shared" si="0"/>
        <v>98.275671998558806</v>
      </c>
      <c r="J24" s="7"/>
      <c r="K24" s="50"/>
      <c r="L24" s="50"/>
    </row>
    <row r="25" spans="1:12" s="51" customFormat="1" ht="44.15" customHeight="1" x14ac:dyDescent="0.2">
      <c r="A25" s="9" t="s">
        <v>250</v>
      </c>
      <c r="B25" s="5" t="s">
        <v>242</v>
      </c>
      <c r="C25" s="6">
        <v>45748</v>
      </c>
      <c r="D25" s="11" t="s">
        <v>251</v>
      </c>
      <c r="E25" s="28">
        <v>9080101017084</v>
      </c>
      <c r="F25" s="7" t="s">
        <v>244</v>
      </c>
      <c r="G25" s="13">
        <v>4724083</v>
      </c>
      <c r="H25" s="13">
        <v>2728000</v>
      </c>
      <c r="I25" s="15">
        <f t="shared" si="0"/>
        <v>57.74665686441157</v>
      </c>
      <c r="J25" s="7"/>
      <c r="K25" s="50"/>
      <c r="L25" s="50"/>
    </row>
    <row r="26" spans="1:12" s="51" customFormat="1" ht="44.15" customHeight="1" x14ac:dyDescent="0.2">
      <c r="A26" s="9" t="s">
        <v>252</v>
      </c>
      <c r="B26" s="5" t="s">
        <v>242</v>
      </c>
      <c r="C26" s="6">
        <v>45748</v>
      </c>
      <c r="D26" s="11" t="s">
        <v>253</v>
      </c>
      <c r="E26" s="28">
        <v>8010405009768</v>
      </c>
      <c r="F26" s="7" t="s">
        <v>244</v>
      </c>
      <c r="G26" s="13">
        <v>7675952</v>
      </c>
      <c r="H26" s="13">
        <v>7645000</v>
      </c>
      <c r="I26" s="15">
        <f t="shared" si="0"/>
        <v>99.596766629077408</v>
      </c>
      <c r="J26" s="7"/>
      <c r="K26" s="50"/>
      <c r="L26" s="50"/>
    </row>
    <row r="27" spans="1:12" s="51" customFormat="1" ht="44.15" customHeight="1" x14ac:dyDescent="0.2">
      <c r="A27" s="9" t="s">
        <v>254</v>
      </c>
      <c r="B27" s="5" t="s">
        <v>242</v>
      </c>
      <c r="C27" s="6">
        <v>45748</v>
      </c>
      <c r="D27" s="11" t="s">
        <v>255</v>
      </c>
      <c r="E27" s="28">
        <v>6011001012911</v>
      </c>
      <c r="F27" s="7" t="s">
        <v>256</v>
      </c>
      <c r="G27" s="13">
        <v>3193080</v>
      </c>
      <c r="H27" s="13">
        <v>2310825</v>
      </c>
      <c r="I27" s="15">
        <f t="shared" si="0"/>
        <v>72.369780901198837</v>
      </c>
      <c r="J27" s="7"/>
      <c r="K27" s="50"/>
      <c r="L27" s="50"/>
    </row>
    <row r="28" spans="1:12" s="51" customFormat="1" ht="44.15" customHeight="1" x14ac:dyDescent="0.2">
      <c r="A28" s="9" t="s">
        <v>257</v>
      </c>
      <c r="B28" s="5" t="s">
        <v>242</v>
      </c>
      <c r="C28" s="6">
        <v>45748</v>
      </c>
      <c r="D28" s="11" t="s">
        <v>258</v>
      </c>
      <c r="E28" s="28">
        <v>4010001079467</v>
      </c>
      <c r="F28" s="7" t="s">
        <v>256</v>
      </c>
      <c r="G28" s="13">
        <v>2938375</v>
      </c>
      <c r="H28" s="13">
        <v>2798400</v>
      </c>
      <c r="I28" s="15">
        <f t="shared" si="0"/>
        <v>95.236312587739818</v>
      </c>
      <c r="J28" s="7"/>
      <c r="K28" s="50"/>
      <c r="L28" s="50"/>
    </row>
    <row r="29" spans="1:12" s="51" customFormat="1" ht="44.15" customHeight="1" x14ac:dyDescent="0.2">
      <c r="A29" s="9" t="s">
        <v>259</v>
      </c>
      <c r="B29" s="5" t="s">
        <v>242</v>
      </c>
      <c r="C29" s="6">
        <v>45748</v>
      </c>
      <c r="D29" s="11" t="s">
        <v>260</v>
      </c>
      <c r="E29" s="28">
        <v>2011001000473</v>
      </c>
      <c r="F29" s="7" t="s">
        <v>249</v>
      </c>
      <c r="G29" s="13">
        <v>4510000</v>
      </c>
      <c r="H29" s="13">
        <v>3377000</v>
      </c>
      <c r="I29" s="15">
        <f t="shared" si="0"/>
        <v>74.878048780487802</v>
      </c>
      <c r="J29" s="7"/>
      <c r="K29" s="50"/>
      <c r="L29" s="50"/>
    </row>
    <row r="30" spans="1:12" s="51" customFormat="1" ht="44.15" customHeight="1" x14ac:dyDescent="0.2">
      <c r="A30" s="9" t="s">
        <v>261</v>
      </c>
      <c r="B30" s="5" t="s">
        <v>242</v>
      </c>
      <c r="C30" s="6">
        <v>45748</v>
      </c>
      <c r="D30" s="11" t="s">
        <v>262</v>
      </c>
      <c r="E30" s="28">
        <v>1010401092989</v>
      </c>
      <c r="F30" s="7" t="s">
        <v>249</v>
      </c>
      <c r="G30" s="13">
        <v>14864080</v>
      </c>
      <c r="H30" s="13">
        <v>9037600</v>
      </c>
      <c r="I30" s="15">
        <f t="shared" si="0"/>
        <v>60.801610325025159</v>
      </c>
      <c r="J30" s="7"/>
      <c r="K30" s="50"/>
      <c r="L30" s="50"/>
    </row>
    <row r="31" spans="1:12" s="51" customFormat="1" ht="44.15" customHeight="1" x14ac:dyDescent="0.2">
      <c r="A31" s="9" t="s">
        <v>263</v>
      </c>
      <c r="B31" s="5" t="s">
        <v>242</v>
      </c>
      <c r="C31" s="6">
        <v>45748</v>
      </c>
      <c r="D31" s="11" t="s">
        <v>264</v>
      </c>
      <c r="E31" s="28">
        <v>3010001181141</v>
      </c>
      <c r="F31" s="7" t="s">
        <v>249</v>
      </c>
      <c r="G31" s="13">
        <v>16898233</v>
      </c>
      <c r="H31" s="13">
        <v>16500000</v>
      </c>
      <c r="I31" s="15">
        <f t="shared" si="0"/>
        <v>97.643345313086883</v>
      </c>
      <c r="J31" s="7"/>
      <c r="K31" s="50"/>
      <c r="L31" s="50"/>
    </row>
    <row r="32" spans="1:12" s="51" customFormat="1" ht="44.15" customHeight="1" x14ac:dyDescent="0.2">
      <c r="A32" s="9" t="s">
        <v>265</v>
      </c>
      <c r="B32" s="5" t="s">
        <v>242</v>
      </c>
      <c r="C32" s="6">
        <v>45748</v>
      </c>
      <c r="D32" s="11" t="s">
        <v>266</v>
      </c>
      <c r="E32" s="28">
        <v>9080101017084</v>
      </c>
      <c r="F32" s="7" t="s">
        <v>249</v>
      </c>
      <c r="G32" s="13">
        <v>14653507</v>
      </c>
      <c r="H32" s="13">
        <v>4180000</v>
      </c>
      <c r="I32" s="15">
        <f t="shared" si="0"/>
        <v>28.525594589745651</v>
      </c>
      <c r="J32" s="7"/>
      <c r="K32" s="50"/>
      <c r="L32" s="50"/>
    </row>
    <row r="33" spans="1:12" s="51" customFormat="1" ht="44.15" customHeight="1" x14ac:dyDescent="0.2">
      <c r="A33" s="9" t="s">
        <v>267</v>
      </c>
      <c r="B33" s="5" t="s">
        <v>242</v>
      </c>
      <c r="C33" s="6">
        <v>45748</v>
      </c>
      <c r="D33" s="11" t="s">
        <v>268</v>
      </c>
      <c r="E33" s="28">
        <v>1010001016381</v>
      </c>
      <c r="F33" s="7" t="s">
        <v>249</v>
      </c>
      <c r="G33" s="13">
        <v>1095820</v>
      </c>
      <c r="H33" s="13">
        <v>1095820</v>
      </c>
      <c r="I33" s="15">
        <f t="shared" si="0"/>
        <v>100</v>
      </c>
      <c r="J33" s="7"/>
      <c r="K33" s="50"/>
      <c r="L33" s="50"/>
    </row>
    <row r="34" spans="1:12" s="51" customFormat="1" ht="44.15" customHeight="1" x14ac:dyDescent="0.2">
      <c r="A34" s="9" t="s">
        <v>269</v>
      </c>
      <c r="B34" s="5" t="s">
        <v>242</v>
      </c>
      <c r="C34" s="6">
        <v>45748</v>
      </c>
      <c r="D34" s="11" t="s">
        <v>270</v>
      </c>
      <c r="E34" s="28">
        <v>2010001010788</v>
      </c>
      <c r="F34" s="7" t="s">
        <v>271</v>
      </c>
      <c r="G34" s="13">
        <v>233168903</v>
      </c>
      <c r="H34" s="13">
        <v>231000000</v>
      </c>
      <c r="I34" s="15">
        <f t="shared" si="0"/>
        <v>99.069814639905047</v>
      </c>
      <c r="J34" s="7"/>
      <c r="K34" s="50"/>
      <c r="L34" s="50"/>
    </row>
    <row r="35" spans="1:12" s="51" customFormat="1" ht="44.15" customHeight="1" x14ac:dyDescent="0.2">
      <c r="A35" s="9" t="s">
        <v>272</v>
      </c>
      <c r="B35" s="5" t="s">
        <v>242</v>
      </c>
      <c r="C35" s="6">
        <v>45748</v>
      </c>
      <c r="D35" s="11" t="s">
        <v>273</v>
      </c>
      <c r="E35" s="28">
        <v>9011101039249</v>
      </c>
      <c r="F35" s="7" t="s">
        <v>249</v>
      </c>
      <c r="G35" s="13">
        <v>17540270</v>
      </c>
      <c r="H35" s="13">
        <v>14899500</v>
      </c>
      <c r="I35" s="15">
        <f t="shared" ref="I35:I66" si="1">IF(AND(AND(G35&lt;&gt;"",G35&lt;&gt;0),AND(H35&lt;&gt;"",H35&lt;&gt;0)), H35/G35*100,"")</f>
        <v>84.944530500385682</v>
      </c>
      <c r="J35" s="7"/>
      <c r="K35" s="50"/>
      <c r="L35" s="50"/>
    </row>
    <row r="36" spans="1:12" s="51" customFormat="1" ht="44.15" customHeight="1" x14ac:dyDescent="0.2">
      <c r="A36" s="9" t="s">
        <v>274</v>
      </c>
      <c r="B36" s="5" t="s">
        <v>242</v>
      </c>
      <c r="C36" s="6">
        <v>45748</v>
      </c>
      <c r="D36" s="11" t="s">
        <v>275</v>
      </c>
      <c r="E36" s="28">
        <v>4010402035069</v>
      </c>
      <c r="F36" s="7" t="s">
        <v>249</v>
      </c>
      <c r="G36" s="13">
        <v>24413380</v>
      </c>
      <c r="H36" s="13">
        <v>23179200</v>
      </c>
      <c r="I36" s="15">
        <f t="shared" si="1"/>
        <v>94.944657396886456</v>
      </c>
      <c r="J36" s="7"/>
      <c r="K36" s="50"/>
      <c r="L36" s="50"/>
    </row>
    <row r="37" spans="1:12" s="51" customFormat="1" ht="44.15" customHeight="1" x14ac:dyDescent="0.2">
      <c r="A37" s="9" t="s">
        <v>276</v>
      </c>
      <c r="B37" s="5" t="s">
        <v>242</v>
      </c>
      <c r="C37" s="6">
        <v>45748</v>
      </c>
      <c r="D37" s="11" t="s">
        <v>277</v>
      </c>
      <c r="E37" s="28">
        <v>9010401028746</v>
      </c>
      <c r="F37" s="7" t="s">
        <v>249</v>
      </c>
      <c r="G37" s="13">
        <v>35444365</v>
      </c>
      <c r="H37" s="13">
        <v>35392500</v>
      </c>
      <c r="I37" s="15">
        <f t="shared" si="1"/>
        <v>99.853672085816754</v>
      </c>
      <c r="J37" s="7"/>
      <c r="K37" s="50"/>
      <c r="L37" s="50"/>
    </row>
    <row r="38" spans="1:12" s="51" customFormat="1" ht="44.15" customHeight="1" x14ac:dyDescent="0.2">
      <c r="A38" s="9" t="s">
        <v>278</v>
      </c>
      <c r="B38" s="5" t="s">
        <v>242</v>
      </c>
      <c r="C38" s="6">
        <v>45748</v>
      </c>
      <c r="D38" s="11" t="s">
        <v>279</v>
      </c>
      <c r="E38" s="28">
        <v>2011101083253</v>
      </c>
      <c r="F38" s="7" t="s">
        <v>249</v>
      </c>
      <c r="G38" s="13">
        <v>2135300</v>
      </c>
      <c r="H38" s="13">
        <v>2112055</v>
      </c>
      <c r="I38" s="15">
        <f t="shared" si="1"/>
        <v>98.911394183487104</v>
      </c>
      <c r="J38" s="7"/>
      <c r="K38" s="50"/>
      <c r="L38" s="50"/>
    </row>
    <row r="39" spans="1:12" s="51" customFormat="1" ht="44.15" customHeight="1" x14ac:dyDescent="0.2">
      <c r="A39" s="9" t="s">
        <v>280</v>
      </c>
      <c r="B39" s="5" t="s">
        <v>242</v>
      </c>
      <c r="C39" s="6">
        <v>45748</v>
      </c>
      <c r="D39" s="11" t="s">
        <v>281</v>
      </c>
      <c r="E39" s="28">
        <v>3010401097680</v>
      </c>
      <c r="F39" s="7" t="s">
        <v>249</v>
      </c>
      <c r="G39" s="13">
        <v>3019907</v>
      </c>
      <c r="H39" s="13">
        <v>1782000</v>
      </c>
      <c r="I39" s="15">
        <f t="shared" si="1"/>
        <v>59.008439663870448</v>
      </c>
      <c r="J39" s="7"/>
      <c r="K39" s="50"/>
      <c r="L39" s="50"/>
    </row>
    <row r="40" spans="1:12" s="51" customFormat="1" ht="44.15" customHeight="1" x14ac:dyDescent="0.2">
      <c r="A40" s="9" t="s">
        <v>282</v>
      </c>
      <c r="B40" s="5" t="s">
        <v>242</v>
      </c>
      <c r="C40" s="6">
        <v>45748</v>
      </c>
      <c r="D40" s="11" t="s">
        <v>283</v>
      </c>
      <c r="E40" s="28">
        <v>7010001077022</v>
      </c>
      <c r="F40" s="7" t="s">
        <v>244</v>
      </c>
      <c r="G40" s="13">
        <v>11544789</v>
      </c>
      <c r="H40" s="13">
        <v>10297980</v>
      </c>
      <c r="I40" s="15">
        <f t="shared" si="1"/>
        <v>89.20024436999239</v>
      </c>
      <c r="J40" s="7"/>
      <c r="K40" s="50"/>
      <c r="L40" s="50"/>
    </row>
    <row r="41" spans="1:12" s="51" customFormat="1" ht="44.15" customHeight="1" x14ac:dyDescent="0.2">
      <c r="A41" s="9" t="s">
        <v>284</v>
      </c>
      <c r="B41" s="5" t="s">
        <v>242</v>
      </c>
      <c r="C41" s="6">
        <v>45748</v>
      </c>
      <c r="D41" s="11" t="s">
        <v>285</v>
      </c>
      <c r="E41" s="28">
        <v>5011201020491</v>
      </c>
      <c r="F41" s="7" t="s">
        <v>249</v>
      </c>
      <c r="G41" s="13">
        <v>8902740</v>
      </c>
      <c r="H41" s="13">
        <v>2310000</v>
      </c>
      <c r="I41" s="15">
        <f t="shared" si="1"/>
        <v>25.94706798131811</v>
      </c>
      <c r="J41" s="7"/>
      <c r="K41" s="50"/>
      <c r="L41" s="50"/>
    </row>
    <row r="42" spans="1:12" s="51" customFormat="1" ht="44.15" customHeight="1" x14ac:dyDescent="0.2">
      <c r="A42" s="9" t="s">
        <v>286</v>
      </c>
      <c r="B42" s="5" t="s">
        <v>242</v>
      </c>
      <c r="C42" s="6">
        <v>45748</v>
      </c>
      <c r="D42" s="11" t="s">
        <v>283</v>
      </c>
      <c r="E42" s="28">
        <v>7010001077022</v>
      </c>
      <c r="F42" s="7" t="s">
        <v>244</v>
      </c>
      <c r="G42" s="13">
        <v>4685472</v>
      </c>
      <c r="H42" s="13">
        <v>2926000</v>
      </c>
      <c r="I42" s="15">
        <f t="shared" si="1"/>
        <v>62.448350987904746</v>
      </c>
      <c r="J42" s="7"/>
      <c r="K42" s="50"/>
      <c r="L42" s="50"/>
    </row>
    <row r="43" spans="1:12" s="51" customFormat="1" ht="44.15" customHeight="1" x14ac:dyDescent="0.2">
      <c r="A43" s="9" t="s">
        <v>287</v>
      </c>
      <c r="B43" s="5" t="s">
        <v>242</v>
      </c>
      <c r="C43" s="6">
        <v>45748</v>
      </c>
      <c r="D43" s="11" t="s">
        <v>288</v>
      </c>
      <c r="E43" s="28">
        <v>6010005018626</v>
      </c>
      <c r="F43" s="7" t="s">
        <v>249</v>
      </c>
      <c r="G43" s="13">
        <v>5228193</v>
      </c>
      <c r="H43" s="13">
        <v>5170000</v>
      </c>
      <c r="I43" s="15">
        <f t="shared" si="1"/>
        <v>98.886938565580891</v>
      </c>
      <c r="J43" s="7"/>
      <c r="K43" s="50"/>
      <c r="L43" s="50"/>
    </row>
    <row r="44" spans="1:12" s="51" customFormat="1" ht="44.15" customHeight="1" x14ac:dyDescent="0.2">
      <c r="A44" s="9" t="s">
        <v>289</v>
      </c>
      <c r="B44" s="5" t="s">
        <v>242</v>
      </c>
      <c r="C44" s="6">
        <v>45748</v>
      </c>
      <c r="D44" s="11" t="s">
        <v>264</v>
      </c>
      <c r="E44" s="28">
        <v>3010001181141</v>
      </c>
      <c r="F44" s="7" t="s">
        <v>249</v>
      </c>
      <c r="G44" s="13">
        <v>13305430</v>
      </c>
      <c r="H44" s="13">
        <v>13057000</v>
      </c>
      <c r="I44" s="15">
        <f t="shared" si="1"/>
        <v>98.132867558583229</v>
      </c>
      <c r="J44" s="7"/>
      <c r="K44" s="50"/>
      <c r="L44" s="50"/>
    </row>
    <row r="45" spans="1:12" s="51" customFormat="1" ht="44.15" customHeight="1" x14ac:dyDescent="0.2">
      <c r="A45" s="9" t="s">
        <v>290</v>
      </c>
      <c r="B45" s="5" t="s">
        <v>242</v>
      </c>
      <c r="C45" s="6">
        <v>45748</v>
      </c>
      <c r="D45" s="11" t="s">
        <v>291</v>
      </c>
      <c r="E45" s="28">
        <v>8010001133856</v>
      </c>
      <c r="F45" s="7" t="s">
        <v>249</v>
      </c>
      <c r="G45" s="13">
        <v>7837500</v>
      </c>
      <c r="H45" s="13">
        <v>4895000</v>
      </c>
      <c r="I45" s="15">
        <f t="shared" si="1"/>
        <v>62.456140350877199</v>
      </c>
      <c r="J45" s="7"/>
      <c r="K45" s="50"/>
      <c r="L45" s="50"/>
    </row>
    <row r="46" spans="1:12" s="51" customFormat="1" ht="44.15" customHeight="1" x14ac:dyDescent="0.2">
      <c r="A46" s="9" t="s">
        <v>292</v>
      </c>
      <c r="B46" s="5" t="s">
        <v>242</v>
      </c>
      <c r="C46" s="6">
        <v>45748</v>
      </c>
      <c r="D46" s="11" t="s">
        <v>293</v>
      </c>
      <c r="E46" s="28">
        <v>1010401011569</v>
      </c>
      <c r="F46" s="7" t="s">
        <v>256</v>
      </c>
      <c r="G46" s="13">
        <v>14610200</v>
      </c>
      <c r="H46" s="13">
        <v>14526050</v>
      </c>
      <c r="I46" s="15">
        <f t="shared" si="1"/>
        <v>99.424032525222103</v>
      </c>
      <c r="J46" s="7"/>
      <c r="K46" s="50"/>
      <c r="L46" s="50"/>
    </row>
    <row r="47" spans="1:12" s="51" customFormat="1" ht="44.15" customHeight="1" x14ac:dyDescent="0.2">
      <c r="A47" s="9" t="s">
        <v>294</v>
      </c>
      <c r="B47" s="5" t="s">
        <v>242</v>
      </c>
      <c r="C47" s="6">
        <v>45748</v>
      </c>
      <c r="D47" s="11" t="s">
        <v>295</v>
      </c>
      <c r="E47" s="28">
        <v>1010001122667</v>
      </c>
      <c r="F47" s="7" t="s">
        <v>256</v>
      </c>
      <c r="G47" s="13">
        <v>6393750</v>
      </c>
      <c r="H47" s="13">
        <v>5745850</v>
      </c>
      <c r="I47" s="15">
        <f t="shared" si="1"/>
        <v>89.86666666666666</v>
      </c>
      <c r="J47" s="7"/>
      <c r="K47" s="50"/>
      <c r="L47" s="50"/>
    </row>
    <row r="48" spans="1:12" s="51" customFormat="1" ht="44.15" customHeight="1" x14ac:dyDescent="0.2">
      <c r="A48" s="9" t="s">
        <v>296</v>
      </c>
      <c r="B48" s="5" t="s">
        <v>242</v>
      </c>
      <c r="C48" s="6">
        <v>45748</v>
      </c>
      <c r="D48" s="11" t="s">
        <v>297</v>
      </c>
      <c r="E48" s="28">
        <v>6220001026074</v>
      </c>
      <c r="F48" s="7" t="s">
        <v>256</v>
      </c>
      <c r="G48" s="13">
        <v>16904002</v>
      </c>
      <c r="H48" s="13">
        <v>12430000</v>
      </c>
      <c r="I48" s="15">
        <f t="shared" si="1"/>
        <v>73.532882923227291</v>
      </c>
      <c r="J48" s="7"/>
      <c r="K48" s="50"/>
      <c r="L48" s="50"/>
    </row>
    <row r="49" spans="1:12" s="51" customFormat="1" ht="44.15" customHeight="1" x14ac:dyDescent="0.2">
      <c r="A49" s="9" t="s">
        <v>298</v>
      </c>
      <c r="B49" s="5" t="s">
        <v>242</v>
      </c>
      <c r="C49" s="6">
        <v>45748</v>
      </c>
      <c r="D49" s="11" t="s">
        <v>299</v>
      </c>
      <c r="E49" s="28">
        <v>8130001000053</v>
      </c>
      <c r="F49" s="7" t="s">
        <v>256</v>
      </c>
      <c r="G49" s="13">
        <v>15035625</v>
      </c>
      <c r="H49" s="13">
        <v>12611984</v>
      </c>
      <c r="I49" s="15">
        <f t="shared" si="1"/>
        <v>83.880676726108831</v>
      </c>
      <c r="J49" s="7"/>
      <c r="K49" s="50"/>
      <c r="L49" s="50"/>
    </row>
    <row r="50" spans="1:12" s="51" customFormat="1" ht="44.15" customHeight="1" x14ac:dyDescent="0.2">
      <c r="A50" s="9" t="s">
        <v>300</v>
      </c>
      <c r="B50" s="5" t="s">
        <v>242</v>
      </c>
      <c r="C50" s="6">
        <v>45748</v>
      </c>
      <c r="D50" s="11" t="s">
        <v>301</v>
      </c>
      <c r="E50" s="28">
        <v>2010401005495</v>
      </c>
      <c r="F50" s="7" t="s">
        <v>256</v>
      </c>
      <c r="G50" s="13">
        <v>9706441</v>
      </c>
      <c r="H50" s="13">
        <v>9232800</v>
      </c>
      <c r="I50" s="15">
        <f t="shared" si="1"/>
        <v>95.120343285453444</v>
      </c>
      <c r="J50" s="7"/>
      <c r="K50" s="50"/>
      <c r="L50" s="50"/>
    </row>
    <row r="51" spans="1:12" s="51" customFormat="1" ht="44.15" customHeight="1" x14ac:dyDescent="0.2">
      <c r="A51" s="9" t="s">
        <v>302</v>
      </c>
      <c r="B51" s="5" t="s">
        <v>242</v>
      </c>
      <c r="C51" s="6">
        <v>45748</v>
      </c>
      <c r="D51" s="11" t="s">
        <v>303</v>
      </c>
      <c r="E51" s="28">
        <v>7010005016678</v>
      </c>
      <c r="F51" s="7" t="s">
        <v>256</v>
      </c>
      <c r="G51" s="13">
        <v>41221783</v>
      </c>
      <c r="H51" s="13">
        <v>40700000</v>
      </c>
      <c r="I51" s="15">
        <f t="shared" si="1"/>
        <v>98.734205650444579</v>
      </c>
      <c r="J51" s="7"/>
      <c r="K51" s="50"/>
      <c r="L51" s="50"/>
    </row>
    <row r="52" spans="1:12" s="51" customFormat="1" ht="44.15" customHeight="1" x14ac:dyDescent="0.2">
      <c r="A52" s="9" t="s">
        <v>304</v>
      </c>
      <c r="B52" s="5" t="s">
        <v>242</v>
      </c>
      <c r="C52" s="6">
        <v>45748</v>
      </c>
      <c r="D52" s="11" t="s">
        <v>305</v>
      </c>
      <c r="E52" s="28">
        <v>6013301007723</v>
      </c>
      <c r="F52" s="7" t="s">
        <v>256</v>
      </c>
      <c r="G52" s="13">
        <v>4253700</v>
      </c>
      <c r="H52" s="13">
        <v>3360423</v>
      </c>
      <c r="I52" s="15">
        <f t="shared" si="1"/>
        <v>79</v>
      </c>
      <c r="J52" s="7"/>
      <c r="K52" s="50"/>
      <c r="L52" s="50"/>
    </row>
    <row r="53" spans="1:12" s="51" customFormat="1" ht="44.15" customHeight="1" x14ac:dyDescent="0.2">
      <c r="A53" s="9" t="s">
        <v>306</v>
      </c>
      <c r="B53" s="5" t="s">
        <v>242</v>
      </c>
      <c r="C53" s="6">
        <v>45748</v>
      </c>
      <c r="D53" s="11" t="s">
        <v>307</v>
      </c>
      <c r="E53" s="28">
        <v>1010901026918</v>
      </c>
      <c r="F53" s="7" t="s">
        <v>244</v>
      </c>
      <c r="G53" s="13">
        <v>15366736</v>
      </c>
      <c r="H53" s="13">
        <v>15351600</v>
      </c>
      <c r="I53" s="15">
        <f t="shared" si="1"/>
        <v>99.901501529016969</v>
      </c>
      <c r="J53" s="7"/>
      <c r="K53" s="50"/>
      <c r="L53" s="50"/>
    </row>
    <row r="54" spans="1:12" s="51" customFormat="1" ht="44.15" customHeight="1" x14ac:dyDescent="0.2">
      <c r="A54" s="9" t="s">
        <v>308</v>
      </c>
      <c r="B54" s="5" t="s">
        <v>242</v>
      </c>
      <c r="C54" s="6">
        <v>45748</v>
      </c>
      <c r="D54" s="11" t="s">
        <v>309</v>
      </c>
      <c r="E54" s="28">
        <v>8030001022801</v>
      </c>
      <c r="F54" s="7" t="s">
        <v>244</v>
      </c>
      <c r="G54" s="13">
        <v>5143798</v>
      </c>
      <c r="H54" s="13">
        <v>3663528</v>
      </c>
      <c r="I54" s="15">
        <f t="shared" si="1"/>
        <v>71.22223695409501</v>
      </c>
      <c r="J54" s="7"/>
      <c r="K54" s="50"/>
      <c r="L54" s="50"/>
    </row>
    <row r="55" spans="1:12" s="51" customFormat="1" ht="44.15" customHeight="1" x14ac:dyDescent="0.2">
      <c r="A55" s="9" t="s">
        <v>310</v>
      </c>
      <c r="B55" s="5" t="s">
        <v>242</v>
      </c>
      <c r="C55" s="6">
        <v>45748</v>
      </c>
      <c r="D55" s="11" t="s">
        <v>264</v>
      </c>
      <c r="E55" s="28">
        <v>3010001181141</v>
      </c>
      <c r="F55" s="7" t="s">
        <v>249</v>
      </c>
      <c r="G55" s="13">
        <v>17435625</v>
      </c>
      <c r="H55" s="13">
        <v>11844800</v>
      </c>
      <c r="I55" s="15">
        <f t="shared" si="1"/>
        <v>67.934473240850267</v>
      </c>
      <c r="J55" s="7"/>
      <c r="K55" s="50"/>
      <c r="L55" s="50"/>
    </row>
    <row r="56" spans="1:12" s="51" customFormat="1" ht="44.15" customHeight="1" x14ac:dyDescent="0.2">
      <c r="A56" s="9" t="s">
        <v>311</v>
      </c>
      <c r="B56" s="5" t="s">
        <v>242</v>
      </c>
      <c r="C56" s="6">
        <v>45748</v>
      </c>
      <c r="D56" s="11" t="s">
        <v>305</v>
      </c>
      <c r="E56" s="28">
        <v>6013301007723</v>
      </c>
      <c r="F56" s="7" t="s">
        <v>256</v>
      </c>
      <c r="G56" s="13">
        <v>4685120</v>
      </c>
      <c r="H56" s="13">
        <v>3641616</v>
      </c>
      <c r="I56" s="15">
        <f t="shared" si="1"/>
        <v>77.72727272727272</v>
      </c>
      <c r="J56" s="7"/>
      <c r="K56" s="50"/>
      <c r="L56" s="50"/>
    </row>
    <row r="57" spans="1:12" s="51" customFormat="1" ht="44.15" customHeight="1" x14ac:dyDescent="0.2">
      <c r="A57" s="9" t="s">
        <v>312</v>
      </c>
      <c r="B57" s="5" t="s">
        <v>242</v>
      </c>
      <c r="C57" s="6">
        <v>45748</v>
      </c>
      <c r="D57" s="11" t="s">
        <v>313</v>
      </c>
      <c r="E57" s="28">
        <v>9010601017243</v>
      </c>
      <c r="F57" s="7" t="s">
        <v>256</v>
      </c>
      <c r="G57" s="13">
        <v>12420999</v>
      </c>
      <c r="H57" s="13">
        <v>10198304</v>
      </c>
      <c r="I57" s="15">
        <f t="shared" si="1"/>
        <v>82.10534434468596</v>
      </c>
      <c r="J57" s="7"/>
      <c r="K57" s="50"/>
      <c r="L57" s="50"/>
    </row>
    <row r="58" spans="1:12" s="51" customFormat="1" ht="44.15" customHeight="1" x14ac:dyDescent="0.2">
      <c r="A58" s="9" t="s">
        <v>314</v>
      </c>
      <c r="B58" s="5" t="s">
        <v>242</v>
      </c>
      <c r="C58" s="6">
        <v>45748</v>
      </c>
      <c r="D58" s="11" t="s">
        <v>315</v>
      </c>
      <c r="E58" s="28">
        <v>1010005018944</v>
      </c>
      <c r="F58" s="7" t="s">
        <v>256</v>
      </c>
      <c r="G58" s="13">
        <v>27905385</v>
      </c>
      <c r="H58" s="13">
        <v>26620000</v>
      </c>
      <c r="I58" s="15">
        <f t="shared" si="1"/>
        <v>95.393774355738145</v>
      </c>
      <c r="J58" s="7"/>
      <c r="K58" s="50"/>
      <c r="L58" s="50"/>
    </row>
    <row r="59" spans="1:12" s="51" customFormat="1" ht="44.15" customHeight="1" x14ac:dyDescent="0.2">
      <c r="A59" s="9" t="s">
        <v>316</v>
      </c>
      <c r="B59" s="5" t="s">
        <v>242</v>
      </c>
      <c r="C59" s="6">
        <v>45748</v>
      </c>
      <c r="D59" s="11" t="s">
        <v>317</v>
      </c>
      <c r="E59" s="28">
        <v>9011002008732</v>
      </c>
      <c r="F59" s="7" t="s">
        <v>244</v>
      </c>
      <c r="G59" s="13">
        <v>2357960</v>
      </c>
      <c r="H59" s="13">
        <v>1851300</v>
      </c>
      <c r="I59" s="15">
        <f t="shared" si="1"/>
        <v>78.512782235491699</v>
      </c>
      <c r="J59" s="7"/>
      <c r="K59" s="50"/>
      <c r="L59" s="50"/>
    </row>
    <row r="60" spans="1:12" s="51" customFormat="1" ht="44.15" customHeight="1" x14ac:dyDescent="0.2">
      <c r="A60" s="9" t="s">
        <v>318</v>
      </c>
      <c r="B60" s="5" t="s">
        <v>242</v>
      </c>
      <c r="C60" s="6">
        <v>45748</v>
      </c>
      <c r="D60" s="11" t="s">
        <v>319</v>
      </c>
      <c r="E60" s="28">
        <v>3010401094918</v>
      </c>
      <c r="F60" s="7" t="s">
        <v>244</v>
      </c>
      <c r="G60" s="13">
        <v>139929796</v>
      </c>
      <c r="H60" s="13">
        <v>138397743</v>
      </c>
      <c r="I60" s="15">
        <f t="shared" si="1"/>
        <v>98.905127396884069</v>
      </c>
      <c r="J60" s="7"/>
      <c r="K60" s="50"/>
      <c r="L60" s="50"/>
    </row>
    <row r="61" spans="1:12" s="51" customFormat="1" ht="44.15" customHeight="1" x14ac:dyDescent="0.2">
      <c r="A61" s="9" t="s">
        <v>320</v>
      </c>
      <c r="B61" s="5" t="s">
        <v>242</v>
      </c>
      <c r="C61" s="6">
        <v>45748</v>
      </c>
      <c r="D61" s="11" t="s">
        <v>321</v>
      </c>
      <c r="E61" s="28">
        <v>7011101033773</v>
      </c>
      <c r="F61" s="7" t="s">
        <v>271</v>
      </c>
      <c r="G61" s="13">
        <v>1862096929</v>
      </c>
      <c r="H61" s="13">
        <v>1836879000</v>
      </c>
      <c r="I61" s="15">
        <f t="shared" si="1"/>
        <v>98.645724150700204</v>
      </c>
      <c r="J61" s="7"/>
      <c r="K61" s="50"/>
      <c r="L61" s="50"/>
    </row>
    <row r="62" spans="1:12" s="51" customFormat="1" ht="44.15" customHeight="1" x14ac:dyDescent="0.2">
      <c r="A62" s="9" t="s">
        <v>322</v>
      </c>
      <c r="B62" s="5" t="s">
        <v>242</v>
      </c>
      <c r="C62" s="6">
        <v>45748</v>
      </c>
      <c r="D62" s="11" t="s">
        <v>323</v>
      </c>
      <c r="E62" s="28">
        <v>1010001110829</v>
      </c>
      <c r="F62" s="7" t="s">
        <v>244</v>
      </c>
      <c r="G62" s="13">
        <v>4917000</v>
      </c>
      <c r="H62" s="13">
        <v>4917000</v>
      </c>
      <c r="I62" s="15">
        <f t="shared" si="1"/>
        <v>100</v>
      </c>
      <c r="J62" s="7"/>
      <c r="K62" s="50"/>
      <c r="L62" s="50"/>
    </row>
    <row r="63" spans="1:12" s="51" customFormat="1" ht="44.15" customHeight="1" x14ac:dyDescent="0.2">
      <c r="A63" s="9" t="s">
        <v>324</v>
      </c>
      <c r="B63" s="5" t="s">
        <v>242</v>
      </c>
      <c r="C63" s="6">
        <v>45748</v>
      </c>
      <c r="D63" s="11" t="s">
        <v>325</v>
      </c>
      <c r="E63" s="28">
        <v>6013301007723</v>
      </c>
      <c r="F63" s="7" t="s">
        <v>244</v>
      </c>
      <c r="G63" s="13">
        <v>4084089</v>
      </c>
      <c r="H63" s="13">
        <v>3518592</v>
      </c>
      <c r="I63" s="15">
        <f t="shared" si="1"/>
        <v>86.153656298871056</v>
      </c>
      <c r="J63" s="7"/>
      <c r="K63" s="50"/>
      <c r="L63" s="50"/>
    </row>
    <row r="64" spans="1:12" s="51" customFormat="1" ht="44.15" customHeight="1" x14ac:dyDescent="0.2">
      <c r="A64" s="9" t="s">
        <v>326</v>
      </c>
      <c r="B64" s="5" t="s">
        <v>242</v>
      </c>
      <c r="C64" s="6">
        <v>45748</v>
      </c>
      <c r="D64" s="11" t="s">
        <v>327</v>
      </c>
      <c r="E64" s="28">
        <v>7010001042703</v>
      </c>
      <c r="F64" s="7" t="s">
        <v>244</v>
      </c>
      <c r="G64" s="13">
        <v>118135790</v>
      </c>
      <c r="H64" s="13">
        <v>113300000</v>
      </c>
      <c r="I64" s="15">
        <f t="shared" si="1"/>
        <v>95.906583432505926</v>
      </c>
      <c r="J64" s="7"/>
      <c r="K64" s="50"/>
      <c r="L64" s="50"/>
    </row>
    <row r="65" spans="1:12" s="51" customFormat="1" ht="44.15" customHeight="1" x14ac:dyDescent="0.2">
      <c r="A65" s="9" t="s">
        <v>328</v>
      </c>
      <c r="B65" s="5" t="s">
        <v>242</v>
      </c>
      <c r="C65" s="6">
        <v>45748</v>
      </c>
      <c r="D65" s="11" t="s">
        <v>329</v>
      </c>
      <c r="E65" s="28">
        <v>9010001067401</v>
      </c>
      <c r="F65" s="7" t="s">
        <v>244</v>
      </c>
      <c r="G65" s="13">
        <v>1320000</v>
      </c>
      <c r="H65" s="13">
        <v>1240800</v>
      </c>
      <c r="I65" s="15">
        <f t="shared" si="1"/>
        <v>94</v>
      </c>
      <c r="J65" s="7"/>
      <c r="K65" s="50"/>
      <c r="L65" s="50"/>
    </row>
    <row r="66" spans="1:12" s="51" customFormat="1" ht="44.15" customHeight="1" x14ac:dyDescent="0.2">
      <c r="A66" s="9" t="s">
        <v>330</v>
      </c>
      <c r="B66" s="5" t="s">
        <v>242</v>
      </c>
      <c r="C66" s="6">
        <v>45748</v>
      </c>
      <c r="D66" s="11" t="s">
        <v>331</v>
      </c>
      <c r="E66" s="28">
        <v>1150001000818</v>
      </c>
      <c r="F66" s="7" t="s">
        <v>244</v>
      </c>
      <c r="G66" s="13">
        <v>1323564</v>
      </c>
      <c r="H66" s="13">
        <v>1323564</v>
      </c>
      <c r="I66" s="15">
        <f t="shared" si="1"/>
        <v>100</v>
      </c>
      <c r="J66" s="7"/>
      <c r="K66" s="50"/>
      <c r="L66" s="50"/>
    </row>
    <row r="67" spans="1:12" s="51" customFormat="1" ht="44.15" customHeight="1" x14ac:dyDescent="0.2">
      <c r="A67" s="9" t="s">
        <v>332</v>
      </c>
      <c r="B67" s="5" t="s">
        <v>242</v>
      </c>
      <c r="C67" s="6">
        <v>45748</v>
      </c>
      <c r="D67" s="11" t="s">
        <v>333</v>
      </c>
      <c r="E67" s="28">
        <v>3010001043119</v>
      </c>
      <c r="F67" s="7" t="s">
        <v>244</v>
      </c>
      <c r="G67" s="13">
        <v>5006100</v>
      </c>
      <c r="H67" s="13">
        <v>3498000</v>
      </c>
      <c r="I67" s="15">
        <f t="shared" ref="I67:I98" si="2">IF(AND(AND(G67&lt;&gt;"",G67&lt;&gt;0),AND(H67&lt;&gt;"",H67&lt;&gt;0)), H67/G67*100,"")</f>
        <v>69.874752801582076</v>
      </c>
      <c r="J67" s="7"/>
      <c r="K67" s="50"/>
      <c r="L67" s="50"/>
    </row>
    <row r="68" spans="1:12" s="51" customFormat="1" ht="44.15" customHeight="1" x14ac:dyDescent="0.2">
      <c r="A68" s="9" t="s">
        <v>334</v>
      </c>
      <c r="B68" s="5" t="s">
        <v>242</v>
      </c>
      <c r="C68" s="6">
        <v>45748</v>
      </c>
      <c r="D68" s="11" t="s">
        <v>335</v>
      </c>
      <c r="E68" s="28">
        <v>8011101054769</v>
      </c>
      <c r="F68" s="7" t="s">
        <v>244</v>
      </c>
      <c r="G68" s="13">
        <v>5528150</v>
      </c>
      <c r="H68" s="13">
        <v>4873880</v>
      </c>
      <c r="I68" s="15">
        <f t="shared" si="2"/>
        <v>88.164756745023197</v>
      </c>
      <c r="J68" s="7"/>
      <c r="K68" s="50"/>
      <c r="L68" s="50"/>
    </row>
    <row r="69" spans="1:12" s="51" customFormat="1" ht="44.15" customHeight="1" x14ac:dyDescent="0.2">
      <c r="A69" s="9" t="s">
        <v>336</v>
      </c>
      <c r="B69" s="5" t="s">
        <v>242</v>
      </c>
      <c r="C69" s="6">
        <v>45748</v>
      </c>
      <c r="D69" s="11" t="s">
        <v>337</v>
      </c>
      <c r="E69" s="28">
        <v>7020001021210</v>
      </c>
      <c r="F69" s="7" t="s">
        <v>244</v>
      </c>
      <c r="G69" s="13">
        <v>11590425</v>
      </c>
      <c r="H69" s="13">
        <v>10997910</v>
      </c>
      <c r="I69" s="15">
        <f t="shared" si="2"/>
        <v>94.88789237668162</v>
      </c>
      <c r="J69" s="7"/>
      <c r="K69" s="50"/>
      <c r="L69" s="50"/>
    </row>
    <row r="70" spans="1:12" s="51" customFormat="1" ht="44.15" customHeight="1" x14ac:dyDescent="0.2">
      <c r="A70" s="9" t="s">
        <v>433</v>
      </c>
      <c r="B70" s="5" t="s">
        <v>242</v>
      </c>
      <c r="C70" s="6">
        <v>45748</v>
      </c>
      <c r="D70" s="11" t="s">
        <v>273</v>
      </c>
      <c r="E70" s="28">
        <v>9011101039249</v>
      </c>
      <c r="F70" s="7" t="s">
        <v>244</v>
      </c>
      <c r="G70" s="13">
        <v>14981002</v>
      </c>
      <c r="H70" s="13">
        <v>11594000</v>
      </c>
      <c r="I70" s="15">
        <f t="shared" si="2"/>
        <v>77.391352060429611</v>
      </c>
      <c r="J70" s="7"/>
      <c r="K70" s="50"/>
      <c r="L70" s="50"/>
    </row>
    <row r="71" spans="1:12" s="51" customFormat="1" ht="44.15" customHeight="1" x14ac:dyDescent="0.2">
      <c r="A71" s="9" t="s">
        <v>338</v>
      </c>
      <c r="B71" s="5" t="s">
        <v>242</v>
      </c>
      <c r="C71" s="6">
        <v>45748</v>
      </c>
      <c r="D71" s="11" t="s">
        <v>339</v>
      </c>
      <c r="E71" s="28">
        <v>7040005016849</v>
      </c>
      <c r="F71" s="7" t="s">
        <v>244</v>
      </c>
      <c r="G71" s="13">
        <v>3734424</v>
      </c>
      <c r="H71" s="13">
        <v>3691710</v>
      </c>
      <c r="I71" s="15">
        <f t="shared" si="2"/>
        <v>98.856209150326805</v>
      </c>
      <c r="J71" s="7"/>
      <c r="K71" s="50"/>
      <c r="L71" s="50"/>
    </row>
    <row r="72" spans="1:12" s="51" customFormat="1" ht="44.15" customHeight="1" x14ac:dyDescent="0.2">
      <c r="A72" s="9" t="s">
        <v>340</v>
      </c>
      <c r="B72" s="5" t="s">
        <v>242</v>
      </c>
      <c r="C72" s="6">
        <v>45748</v>
      </c>
      <c r="D72" s="11" t="s">
        <v>341</v>
      </c>
      <c r="E72" s="28">
        <v>8010003028170</v>
      </c>
      <c r="F72" s="7" t="s">
        <v>244</v>
      </c>
      <c r="G72" s="13">
        <v>16605929</v>
      </c>
      <c r="H72" s="13">
        <v>14422229</v>
      </c>
      <c r="I72" s="15">
        <f t="shared" si="2"/>
        <v>86.849877534704618</v>
      </c>
      <c r="J72" s="7"/>
      <c r="K72" s="50"/>
      <c r="L72" s="50"/>
    </row>
    <row r="73" spans="1:12" s="51" customFormat="1" ht="44.15" customHeight="1" x14ac:dyDescent="0.2">
      <c r="A73" s="9" t="s">
        <v>342</v>
      </c>
      <c r="B73" s="5" t="s">
        <v>242</v>
      </c>
      <c r="C73" s="6">
        <v>45748</v>
      </c>
      <c r="D73" s="11" t="s">
        <v>343</v>
      </c>
      <c r="E73" s="28">
        <v>8040001026108</v>
      </c>
      <c r="F73" s="7" t="s">
        <v>244</v>
      </c>
      <c r="G73" s="13">
        <v>2677318</v>
      </c>
      <c r="H73" s="13">
        <v>2677318</v>
      </c>
      <c r="I73" s="15">
        <f t="shared" si="2"/>
        <v>100</v>
      </c>
      <c r="J73" s="7"/>
      <c r="K73" s="50"/>
      <c r="L73" s="50"/>
    </row>
    <row r="74" spans="1:12" s="51" customFormat="1" ht="44.15" customHeight="1" x14ac:dyDescent="0.2">
      <c r="A74" s="9" t="s">
        <v>344</v>
      </c>
      <c r="B74" s="5" t="s">
        <v>242</v>
      </c>
      <c r="C74" s="6">
        <v>45748</v>
      </c>
      <c r="D74" s="11" t="s">
        <v>345</v>
      </c>
      <c r="E74" s="28">
        <v>7010701026303</v>
      </c>
      <c r="F74" s="7" t="s">
        <v>244</v>
      </c>
      <c r="G74" s="13">
        <v>130604254</v>
      </c>
      <c r="H74" s="13">
        <v>129800000</v>
      </c>
      <c r="I74" s="15">
        <f t="shared" si="2"/>
        <v>99.38420535674129</v>
      </c>
      <c r="J74" s="7"/>
      <c r="K74" s="50"/>
      <c r="L74" s="50"/>
    </row>
    <row r="75" spans="1:12" s="51" customFormat="1" ht="44.15" customHeight="1" x14ac:dyDescent="0.2">
      <c r="A75" s="9" t="s">
        <v>346</v>
      </c>
      <c r="B75" s="5" t="s">
        <v>242</v>
      </c>
      <c r="C75" s="6">
        <v>45748</v>
      </c>
      <c r="D75" s="11" t="s">
        <v>347</v>
      </c>
      <c r="E75" s="28">
        <v>3040001060499</v>
      </c>
      <c r="F75" s="7" t="s">
        <v>244</v>
      </c>
      <c r="G75" s="13">
        <v>14909400</v>
      </c>
      <c r="H75" s="13">
        <v>12980000</v>
      </c>
      <c r="I75" s="15">
        <f t="shared" si="2"/>
        <v>87.059170724509372</v>
      </c>
      <c r="J75" s="7"/>
      <c r="K75" s="50"/>
      <c r="L75" s="50"/>
    </row>
    <row r="76" spans="1:12" s="51" customFormat="1" ht="44.15" customHeight="1" x14ac:dyDescent="0.2">
      <c r="A76" s="9" t="s">
        <v>348</v>
      </c>
      <c r="B76" s="5" t="s">
        <v>242</v>
      </c>
      <c r="C76" s="6">
        <v>45748</v>
      </c>
      <c r="D76" s="11" t="s">
        <v>349</v>
      </c>
      <c r="E76" s="28">
        <v>3010001033961</v>
      </c>
      <c r="F76" s="7" t="s">
        <v>244</v>
      </c>
      <c r="G76" s="13">
        <v>21470746</v>
      </c>
      <c r="H76" s="13">
        <v>20790000</v>
      </c>
      <c r="I76" s="15">
        <f t="shared" si="2"/>
        <v>96.829425488988591</v>
      </c>
      <c r="J76" s="7"/>
      <c r="K76" s="50"/>
      <c r="L76" s="50"/>
    </row>
    <row r="77" spans="1:12" s="51" customFormat="1" ht="44.15" customHeight="1" x14ac:dyDescent="0.2">
      <c r="A77" s="9" t="s">
        <v>350</v>
      </c>
      <c r="B77" s="5" t="s">
        <v>242</v>
      </c>
      <c r="C77" s="6">
        <v>45748</v>
      </c>
      <c r="D77" s="11" t="s">
        <v>351</v>
      </c>
      <c r="E77" s="28">
        <v>7010001118750</v>
      </c>
      <c r="F77" s="7" t="s">
        <v>244</v>
      </c>
      <c r="G77" s="13">
        <v>7999145</v>
      </c>
      <c r="H77" s="13">
        <v>3960000</v>
      </c>
      <c r="I77" s="15">
        <f t="shared" si="2"/>
        <v>49.50529087796258</v>
      </c>
      <c r="J77" s="7"/>
      <c r="K77" s="50"/>
      <c r="L77" s="50"/>
    </row>
    <row r="78" spans="1:12" s="51" customFormat="1" ht="44.15" customHeight="1" x14ac:dyDescent="0.2">
      <c r="A78" s="9" t="s">
        <v>352</v>
      </c>
      <c r="B78" s="5" t="s">
        <v>242</v>
      </c>
      <c r="C78" s="6">
        <v>45748</v>
      </c>
      <c r="D78" s="11" t="s">
        <v>353</v>
      </c>
      <c r="E78" s="28">
        <v>5012405001732</v>
      </c>
      <c r="F78" s="7" t="s">
        <v>244</v>
      </c>
      <c r="G78" s="13">
        <v>2039243</v>
      </c>
      <c r="H78" s="13">
        <v>2006110</v>
      </c>
      <c r="I78" s="15">
        <f t="shared" si="2"/>
        <v>98.375230416384909</v>
      </c>
      <c r="J78" s="7"/>
      <c r="K78" s="50"/>
      <c r="L78" s="50"/>
    </row>
    <row r="79" spans="1:12" s="51" customFormat="1" ht="44.15" customHeight="1" x14ac:dyDescent="0.2">
      <c r="A79" s="9" t="s">
        <v>354</v>
      </c>
      <c r="B79" s="5" t="s">
        <v>242</v>
      </c>
      <c r="C79" s="6">
        <v>45748</v>
      </c>
      <c r="D79" s="11" t="s">
        <v>355</v>
      </c>
      <c r="E79" s="28">
        <v>3010001033961</v>
      </c>
      <c r="F79" s="7" t="s">
        <v>244</v>
      </c>
      <c r="G79" s="13">
        <v>11534910</v>
      </c>
      <c r="H79" s="13">
        <v>9790000</v>
      </c>
      <c r="I79" s="15">
        <f t="shared" si="2"/>
        <v>84.872790511586132</v>
      </c>
      <c r="J79" s="7"/>
      <c r="K79" s="50"/>
      <c r="L79" s="50"/>
    </row>
    <row r="80" spans="1:12" s="51" customFormat="1" ht="44.15" customHeight="1" x14ac:dyDescent="0.2">
      <c r="A80" s="9" t="s">
        <v>356</v>
      </c>
      <c r="B80" s="5" t="s">
        <v>242</v>
      </c>
      <c r="C80" s="6">
        <v>45748</v>
      </c>
      <c r="D80" s="11" t="s">
        <v>357</v>
      </c>
      <c r="E80" s="28">
        <v>3011001041302</v>
      </c>
      <c r="F80" s="7" t="s">
        <v>244</v>
      </c>
      <c r="G80" s="13">
        <v>42947957</v>
      </c>
      <c r="H80" s="13">
        <v>21932900</v>
      </c>
      <c r="I80" s="15">
        <f t="shared" si="2"/>
        <v>51.068552573990885</v>
      </c>
      <c r="J80" s="7"/>
      <c r="K80" s="50"/>
      <c r="L80" s="50"/>
    </row>
    <row r="81" spans="1:12" s="51" customFormat="1" ht="44.15" customHeight="1" x14ac:dyDescent="0.2">
      <c r="A81" s="9" t="s">
        <v>358</v>
      </c>
      <c r="B81" s="5" t="s">
        <v>242</v>
      </c>
      <c r="C81" s="6">
        <v>45748</v>
      </c>
      <c r="D81" s="11" t="s">
        <v>359</v>
      </c>
      <c r="E81" s="28">
        <v>3010001043119</v>
      </c>
      <c r="F81" s="7" t="s">
        <v>249</v>
      </c>
      <c r="G81" s="13">
        <v>9141000</v>
      </c>
      <c r="H81" s="13">
        <v>3946800</v>
      </c>
      <c r="I81" s="15">
        <f t="shared" si="2"/>
        <v>43.176895306859201</v>
      </c>
      <c r="J81" s="7"/>
      <c r="K81" s="50"/>
      <c r="L81" s="50"/>
    </row>
    <row r="82" spans="1:12" s="51" customFormat="1" ht="44.15" customHeight="1" x14ac:dyDescent="0.2">
      <c r="A82" s="9" t="s">
        <v>360</v>
      </c>
      <c r="B82" s="5" t="s">
        <v>242</v>
      </c>
      <c r="C82" s="6">
        <v>45748</v>
      </c>
      <c r="D82" s="11" t="s">
        <v>361</v>
      </c>
      <c r="E82" s="28">
        <v>1010801016399</v>
      </c>
      <c r="F82" s="7" t="s">
        <v>249</v>
      </c>
      <c r="G82" s="13">
        <v>4424640</v>
      </c>
      <c r="H82" s="13">
        <v>1727000</v>
      </c>
      <c r="I82" s="15">
        <f t="shared" si="2"/>
        <v>39.03142402545744</v>
      </c>
      <c r="J82" s="7"/>
      <c r="K82" s="50"/>
      <c r="L82" s="50"/>
    </row>
    <row r="83" spans="1:12" s="51" customFormat="1" ht="44.15" customHeight="1" x14ac:dyDescent="0.2">
      <c r="A83" s="9" t="s">
        <v>362</v>
      </c>
      <c r="B83" s="5" t="s">
        <v>242</v>
      </c>
      <c r="C83" s="6">
        <v>45748</v>
      </c>
      <c r="D83" s="11" t="s">
        <v>363</v>
      </c>
      <c r="E83" s="28">
        <v>8010401073462</v>
      </c>
      <c r="F83" s="7" t="s">
        <v>244</v>
      </c>
      <c r="G83" s="13">
        <v>330045697</v>
      </c>
      <c r="H83" s="13">
        <v>329450000</v>
      </c>
      <c r="I83" s="15">
        <f t="shared" si="2"/>
        <v>99.819510750961243</v>
      </c>
      <c r="J83" s="7"/>
      <c r="K83" s="50"/>
      <c r="L83" s="50"/>
    </row>
    <row r="84" spans="1:12" s="51" customFormat="1" ht="44.15" customHeight="1" x14ac:dyDescent="0.2">
      <c r="A84" s="9" t="s">
        <v>364</v>
      </c>
      <c r="B84" s="5" t="s">
        <v>365</v>
      </c>
      <c r="C84" s="6">
        <v>45748</v>
      </c>
      <c r="D84" s="11" t="s">
        <v>366</v>
      </c>
      <c r="E84" s="28">
        <v>3010001107856</v>
      </c>
      <c r="F84" s="7" t="s">
        <v>367</v>
      </c>
      <c r="G84" s="13">
        <v>13861771</v>
      </c>
      <c r="H84" s="13">
        <v>9966638</v>
      </c>
      <c r="I84" s="15">
        <f t="shared" si="2"/>
        <v>71.900177834419566</v>
      </c>
      <c r="J84" s="7"/>
      <c r="K84" s="50"/>
      <c r="L84" s="50"/>
    </row>
    <row r="85" spans="1:12" s="51" customFormat="1" ht="44.15" customHeight="1" x14ac:dyDescent="0.2">
      <c r="A85" s="9" t="s">
        <v>368</v>
      </c>
      <c r="B85" s="5" t="s">
        <v>365</v>
      </c>
      <c r="C85" s="6">
        <v>45748</v>
      </c>
      <c r="D85" s="11" t="s">
        <v>369</v>
      </c>
      <c r="E85" s="28">
        <v>7010701026303</v>
      </c>
      <c r="F85" s="7" t="s">
        <v>367</v>
      </c>
      <c r="G85" s="13">
        <v>3431725</v>
      </c>
      <c r="H85" s="13">
        <v>1479500</v>
      </c>
      <c r="I85" s="15">
        <f t="shared" si="2"/>
        <v>43.112428880519275</v>
      </c>
      <c r="J85" s="7"/>
      <c r="K85" s="50"/>
      <c r="L85" s="50"/>
    </row>
    <row r="86" spans="1:12" s="51" customFormat="1" ht="44.15" customHeight="1" x14ac:dyDescent="0.2">
      <c r="A86" s="9" t="s">
        <v>370</v>
      </c>
      <c r="B86" s="5" t="s">
        <v>365</v>
      </c>
      <c r="C86" s="6">
        <v>45748</v>
      </c>
      <c r="D86" s="11" t="s">
        <v>369</v>
      </c>
      <c r="E86" s="28">
        <v>7010701026303</v>
      </c>
      <c r="F86" s="7" t="s">
        <v>367</v>
      </c>
      <c r="G86" s="13">
        <v>7734375</v>
      </c>
      <c r="H86" s="13">
        <v>2694450</v>
      </c>
      <c r="I86" s="15">
        <f t="shared" si="2"/>
        <v>34.837333333333333</v>
      </c>
      <c r="J86" s="7"/>
      <c r="K86" s="50"/>
      <c r="L86" s="50"/>
    </row>
    <row r="87" spans="1:12" s="51" customFormat="1" ht="44.15" customHeight="1" x14ac:dyDescent="0.2">
      <c r="A87" s="9" t="s">
        <v>371</v>
      </c>
      <c r="B87" s="5" t="s">
        <v>365</v>
      </c>
      <c r="C87" s="6">
        <v>45748</v>
      </c>
      <c r="D87" s="11" t="s">
        <v>372</v>
      </c>
      <c r="E87" s="28">
        <v>1010001110829</v>
      </c>
      <c r="F87" s="7" t="s">
        <v>367</v>
      </c>
      <c r="G87" s="13">
        <v>4860185</v>
      </c>
      <c r="H87" s="13">
        <v>4664000</v>
      </c>
      <c r="I87" s="15">
        <f t="shared" si="2"/>
        <v>95.963425260561067</v>
      </c>
      <c r="J87" s="7"/>
      <c r="K87" s="50"/>
      <c r="L87" s="50"/>
    </row>
    <row r="88" spans="1:12" s="51" customFormat="1" ht="44.15" customHeight="1" x14ac:dyDescent="0.2">
      <c r="A88" s="9" t="s">
        <v>373</v>
      </c>
      <c r="B88" s="5" t="s">
        <v>365</v>
      </c>
      <c r="C88" s="6">
        <v>45748</v>
      </c>
      <c r="D88" s="11" t="s">
        <v>325</v>
      </c>
      <c r="E88" s="28">
        <v>6013301007723</v>
      </c>
      <c r="F88" s="7" t="s">
        <v>367</v>
      </c>
      <c r="G88" s="13">
        <v>2325400</v>
      </c>
      <c r="H88" s="13">
        <v>2005520</v>
      </c>
      <c r="I88" s="15">
        <f t="shared" si="2"/>
        <v>86.244087038789033</v>
      </c>
      <c r="J88" s="7"/>
      <c r="K88" s="50"/>
      <c r="L88" s="50"/>
    </row>
    <row r="89" spans="1:12" s="51" customFormat="1" ht="44.15" customHeight="1" x14ac:dyDescent="0.2">
      <c r="A89" s="9" t="s">
        <v>374</v>
      </c>
      <c r="B89" s="5" t="s">
        <v>365</v>
      </c>
      <c r="C89" s="6">
        <v>45748</v>
      </c>
      <c r="D89" s="11" t="s">
        <v>375</v>
      </c>
      <c r="E89" s="28">
        <v>1030003005827</v>
      </c>
      <c r="F89" s="7" t="s">
        <v>367</v>
      </c>
      <c r="G89" s="13">
        <v>2841891</v>
      </c>
      <c r="H89" s="13">
        <v>2310000</v>
      </c>
      <c r="I89" s="15">
        <f t="shared" si="2"/>
        <v>81.283905681111619</v>
      </c>
      <c r="J89" s="7"/>
      <c r="K89" s="50"/>
      <c r="L89" s="50"/>
    </row>
    <row r="90" spans="1:12" s="51" customFormat="1" ht="44.15" customHeight="1" x14ac:dyDescent="0.2">
      <c r="A90" s="9" t="s">
        <v>376</v>
      </c>
      <c r="B90" s="5" t="s">
        <v>365</v>
      </c>
      <c r="C90" s="6">
        <v>45748</v>
      </c>
      <c r="D90" s="11" t="s">
        <v>377</v>
      </c>
      <c r="E90" s="28">
        <v>7010401019623</v>
      </c>
      <c r="F90" s="7" t="s">
        <v>256</v>
      </c>
      <c r="G90" s="13">
        <v>9747239</v>
      </c>
      <c r="H90" s="13">
        <v>8162144</v>
      </c>
      <c r="I90" s="15">
        <f t="shared" si="2"/>
        <v>83.738010322718054</v>
      </c>
      <c r="J90" s="7"/>
      <c r="K90" s="50"/>
      <c r="L90" s="50"/>
    </row>
    <row r="91" spans="1:12" s="51" customFormat="1" ht="44.15" customHeight="1" x14ac:dyDescent="0.2">
      <c r="A91" s="9" t="s">
        <v>378</v>
      </c>
      <c r="B91" s="5" t="s">
        <v>365</v>
      </c>
      <c r="C91" s="6">
        <v>45748</v>
      </c>
      <c r="D91" s="11" t="s">
        <v>379</v>
      </c>
      <c r="E91" s="28">
        <v>9011101110199</v>
      </c>
      <c r="F91" s="7" t="s">
        <v>256</v>
      </c>
      <c r="G91" s="13">
        <v>14038444</v>
      </c>
      <c r="H91" s="13">
        <v>12650088</v>
      </c>
      <c r="I91" s="15">
        <f t="shared" si="2"/>
        <v>90.110328466602141</v>
      </c>
      <c r="J91" s="7"/>
      <c r="K91" s="50"/>
      <c r="L91" s="50"/>
    </row>
    <row r="92" spans="1:12" s="51" customFormat="1" ht="44.15" customHeight="1" x14ac:dyDescent="0.2">
      <c r="A92" s="9" t="s">
        <v>380</v>
      </c>
      <c r="B92" s="5" t="s">
        <v>365</v>
      </c>
      <c r="C92" s="6">
        <v>45748</v>
      </c>
      <c r="D92" s="11" t="s">
        <v>381</v>
      </c>
      <c r="E92" s="28">
        <v>9010401020496</v>
      </c>
      <c r="F92" s="7" t="s">
        <v>256</v>
      </c>
      <c r="G92" s="13">
        <v>1236840</v>
      </c>
      <c r="H92" s="13">
        <v>869275</v>
      </c>
      <c r="I92" s="15">
        <f t="shared" si="2"/>
        <v>70.281928139452148</v>
      </c>
      <c r="J92" s="7"/>
      <c r="K92" s="50"/>
      <c r="L92" s="50"/>
    </row>
    <row r="93" spans="1:12" s="51" customFormat="1" ht="44.15" customHeight="1" x14ac:dyDescent="0.2">
      <c r="A93" s="9" t="s">
        <v>382</v>
      </c>
      <c r="B93" s="5" t="s">
        <v>365</v>
      </c>
      <c r="C93" s="6">
        <v>45748</v>
      </c>
      <c r="D93" s="11" t="s">
        <v>383</v>
      </c>
      <c r="E93" s="28">
        <v>4010005004660</v>
      </c>
      <c r="F93" s="7" t="s">
        <v>256</v>
      </c>
      <c r="G93" s="13">
        <v>34515049</v>
      </c>
      <c r="H93" s="13">
        <v>31833715</v>
      </c>
      <c r="I93" s="15">
        <f t="shared" si="2"/>
        <v>92.231406074492313</v>
      </c>
      <c r="J93" s="7"/>
      <c r="K93" s="50"/>
      <c r="L93" s="50"/>
    </row>
    <row r="94" spans="1:12" s="51" customFormat="1" ht="44.15" customHeight="1" x14ac:dyDescent="0.2">
      <c r="A94" s="9" t="s">
        <v>384</v>
      </c>
      <c r="B94" s="5" t="s">
        <v>365</v>
      </c>
      <c r="C94" s="6">
        <v>45748</v>
      </c>
      <c r="D94" s="11" t="s">
        <v>385</v>
      </c>
      <c r="E94" s="28">
        <v>5010001018663</v>
      </c>
      <c r="F94" s="7" t="s">
        <v>256</v>
      </c>
      <c r="G94" s="13">
        <v>5476200</v>
      </c>
      <c r="H94" s="13">
        <v>5476200</v>
      </c>
      <c r="I94" s="15">
        <f t="shared" si="2"/>
        <v>100</v>
      </c>
      <c r="J94" s="7"/>
      <c r="K94" s="50"/>
      <c r="L94" s="50"/>
    </row>
    <row r="95" spans="1:12" s="51" customFormat="1" ht="44.15" customHeight="1" x14ac:dyDescent="0.2">
      <c r="A95" s="9" t="s">
        <v>386</v>
      </c>
      <c r="B95" s="5" t="s">
        <v>365</v>
      </c>
      <c r="C95" s="6">
        <v>45748</v>
      </c>
      <c r="D95" s="11" t="s">
        <v>387</v>
      </c>
      <c r="E95" s="28">
        <v>5011601004029</v>
      </c>
      <c r="F95" s="7" t="s">
        <v>256</v>
      </c>
      <c r="G95" s="13">
        <v>1144000</v>
      </c>
      <c r="H95" s="13">
        <v>822800</v>
      </c>
      <c r="I95" s="15">
        <f t="shared" si="2"/>
        <v>71.92307692307692</v>
      </c>
      <c r="J95" s="7"/>
      <c r="K95" s="50"/>
      <c r="L95" s="50"/>
    </row>
    <row r="96" spans="1:12" s="51" customFormat="1" ht="44.15" customHeight="1" x14ac:dyDescent="0.2">
      <c r="A96" s="9" t="s">
        <v>388</v>
      </c>
      <c r="B96" s="5" t="s">
        <v>365</v>
      </c>
      <c r="C96" s="6">
        <v>45748</v>
      </c>
      <c r="D96" s="11" t="s">
        <v>385</v>
      </c>
      <c r="E96" s="28">
        <v>5010001018663</v>
      </c>
      <c r="F96" s="7" t="s">
        <v>256</v>
      </c>
      <c r="G96" s="13">
        <v>2410100</v>
      </c>
      <c r="H96" s="13">
        <v>2048585</v>
      </c>
      <c r="I96" s="15">
        <f t="shared" si="2"/>
        <v>85</v>
      </c>
      <c r="J96" s="7"/>
      <c r="K96" s="50"/>
      <c r="L96" s="50"/>
    </row>
    <row r="97" spans="1:12" s="51" customFormat="1" ht="44.15" customHeight="1" x14ac:dyDescent="0.2">
      <c r="A97" s="9" t="s">
        <v>389</v>
      </c>
      <c r="B97" s="5" t="s">
        <v>365</v>
      </c>
      <c r="C97" s="10">
        <v>45748</v>
      </c>
      <c r="D97" s="11" t="s">
        <v>390</v>
      </c>
      <c r="E97" s="23">
        <v>8012401019180</v>
      </c>
      <c r="F97" s="7" t="s">
        <v>244</v>
      </c>
      <c r="G97" s="13">
        <v>356593600</v>
      </c>
      <c r="H97" s="13">
        <v>298980000</v>
      </c>
      <c r="I97" s="15">
        <f t="shared" si="2"/>
        <v>83.843344356152215</v>
      </c>
      <c r="J97" s="12"/>
      <c r="K97" s="50"/>
      <c r="L97" s="50"/>
    </row>
    <row r="98" spans="1:12" s="51" customFormat="1" ht="44.15" customHeight="1" x14ac:dyDescent="0.2">
      <c r="A98" s="9" t="s">
        <v>391</v>
      </c>
      <c r="B98" s="5" t="s">
        <v>365</v>
      </c>
      <c r="C98" s="6">
        <v>45749</v>
      </c>
      <c r="D98" s="11" t="s">
        <v>392</v>
      </c>
      <c r="E98" s="28">
        <v>3011101100734</v>
      </c>
      <c r="F98" s="7" t="s">
        <v>367</v>
      </c>
      <c r="G98" s="13">
        <v>3861600</v>
      </c>
      <c r="H98" s="13">
        <v>3506700</v>
      </c>
      <c r="I98" s="15">
        <f t="shared" si="2"/>
        <v>90.809509011808572</v>
      </c>
      <c r="J98" s="7"/>
      <c r="K98" s="50"/>
      <c r="L98" s="50"/>
    </row>
    <row r="99" spans="1:12" s="51" customFormat="1" ht="44.15" customHeight="1" x14ac:dyDescent="0.2">
      <c r="A99" s="75" t="s">
        <v>202</v>
      </c>
      <c r="B99" s="70" t="s">
        <v>26</v>
      </c>
      <c r="C99" s="71">
        <v>45750</v>
      </c>
      <c r="D99" s="69" t="s">
        <v>203</v>
      </c>
      <c r="E99" s="88" t="s">
        <v>204</v>
      </c>
      <c r="F99" s="69" t="s">
        <v>167</v>
      </c>
      <c r="G99" s="8">
        <v>33662200</v>
      </c>
      <c r="H99" s="8">
        <v>30536330</v>
      </c>
      <c r="I99" s="15">
        <f t="shared" ref="I99:I160" si="3">IF(AND(AND(G99&lt;&gt;"",G99&lt;&gt;0),AND(H99&lt;&gt;"",H99&lt;&gt;0)), H99/G99*100,"")</f>
        <v>90.714005620547681</v>
      </c>
      <c r="J99" s="7"/>
      <c r="K99" s="50"/>
      <c r="L99" s="50"/>
    </row>
    <row r="100" spans="1:12" s="51" customFormat="1" ht="44.15" customHeight="1" x14ac:dyDescent="0.2">
      <c r="A100" s="9" t="s">
        <v>393</v>
      </c>
      <c r="B100" s="5" t="s">
        <v>365</v>
      </c>
      <c r="C100" s="6">
        <v>45757</v>
      </c>
      <c r="D100" s="11" t="s">
        <v>394</v>
      </c>
      <c r="E100" s="28">
        <v>6010001055730</v>
      </c>
      <c r="F100" s="7" t="s">
        <v>256</v>
      </c>
      <c r="G100" s="13">
        <v>19885800</v>
      </c>
      <c r="H100" s="13">
        <v>1</v>
      </c>
      <c r="I100" s="15">
        <f t="shared" si="3"/>
        <v>5.0287139566927154E-6</v>
      </c>
      <c r="J100" s="7"/>
      <c r="K100" s="50"/>
      <c r="L100" s="50"/>
    </row>
    <row r="101" spans="1:12" s="51" customFormat="1" ht="44.15" customHeight="1" x14ac:dyDescent="0.2">
      <c r="A101" s="9" t="s">
        <v>395</v>
      </c>
      <c r="B101" s="5" t="s">
        <v>242</v>
      </c>
      <c r="C101" s="6">
        <v>45772</v>
      </c>
      <c r="D101" s="11" t="s">
        <v>396</v>
      </c>
      <c r="E101" s="28">
        <v>1010001133490</v>
      </c>
      <c r="F101" s="7" t="s">
        <v>249</v>
      </c>
      <c r="G101" s="13">
        <v>17897893</v>
      </c>
      <c r="H101" s="13">
        <v>8382000</v>
      </c>
      <c r="I101" s="15">
        <f t="shared" si="3"/>
        <v>46.832328252269697</v>
      </c>
      <c r="J101" s="7"/>
      <c r="K101" s="50"/>
      <c r="L101" s="50"/>
    </row>
    <row r="102" spans="1:12" s="51" customFormat="1" ht="44.15" customHeight="1" x14ac:dyDescent="0.2">
      <c r="A102" s="9" t="s">
        <v>397</v>
      </c>
      <c r="B102" s="5" t="s">
        <v>242</v>
      </c>
      <c r="C102" s="6">
        <v>45772</v>
      </c>
      <c r="D102" s="11" t="s">
        <v>396</v>
      </c>
      <c r="E102" s="30">
        <v>1010001133490</v>
      </c>
      <c r="F102" s="7" t="s">
        <v>249</v>
      </c>
      <c r="G102" s="13">
        <v>18964143</v>
      </c>
      <c r="H102" s="13">
        <v>14421000</v>
      </c>
      <c r="I102" s="15">
        <f t="shared" si="3"/>
        <v>76.04351011274278</v>
      </c>
      <c r="J102" s="7"/>
      <c r="K102" s="50"/>
      <c r="L102" s="50"/>
    </row>
    <row r="103" spans="1:12" s="51" customFormat="1" ht="44.15" customHeight="1" x14ac:dyDescent="0.2">
      <c r="A103" s="9" t="s">
        <v>398</v>
      </c>
      <c r="B103" s="5" t="s">
        <v>399</v>
      </c>
      <c r="C103" s="6">
        <v>45775</v>
      </c>
      <c r="D103" s="11" t="s">
        <v>400</v>
      </c>
      <c r="E103" s="28">
        <v>2010001187437</v>
      </c>
      <c r="F103" s="7" t="s">
        <v>244</v>
      </c>
      <c r="G103" s="13">
        <v>13077306</v>
      </c>
      <c r="H103" s="13">
        <v>12495410</v>
      </c>
      <c r="I103" s="15">
        <f t="shared" si="3"/>
        <v>95.550337355415564</v>
      </c>
      <c r="J103" s="7"/>
      <c r="K103" s="50"/>
      <c r="L103" s="50"/>
    </row>
    <row r="104" spans="1:12" s="51" customFormat="1" ht="44.15" customHeight="1" x14ac:dyDescent="0.2">
      <c r="A104" s="9" t="s">
        <v>401</v>
      </c>
      <c r="B104" s="5" t="s">
        <v>242</v>
      </c>
      <c r="C104" s="6">
        <v>45786</v>
      </c>
      <c r="D104" s="11" t="s">
        <v>402</v>
      </c>
      <c r="E104" s="28">
        <v>5010401023057</v>
      </c>
      <c r="F104" s="7" t="s">
        <v>244</v>
      </c>
      <c r="G104" s="13">
        <v>157949000</v>
      </c>
      <c r="H104" s="13">
        <v>157883000</v>
      </c>
      <c r="I104" s="15">
        <f t="shared" si="3"/>
        <v>99.958214360331496</v>
      </c>
      <c r="J104" s="7"/>
      <c r="K104" s="50"/>
      <c r="L104" s="50"/>
    </row>
    <row r="105" spans="1:12" s="51" customFormat="1" ht="44.15" customHeight="1" x14ac:dyDescent="0.2">
      <c r="A105" s="9" t="s">
        <v>403</v>
      </c>
      <c r="B105" s="5" t="s">
        <v>242</v>
      </c>
      <c r="C105" s="6">
        <v>45797</v>
      </c>
      <c r="D105" s="11" t="s">
        <v>404</v>
      </c>
      <c r="E105" s="28">
        <v>9010001045803</v>
      </c>
      <c r="F105" s="7" t="s">
        <v>271</v>
      </c>
      <c r="G105" s="13">
        <v>1393697294</v>
      </c>
      <c r="H105" s="13">
        <v>1100466048</v>
      </c>
      <c r="I105" s="15">
        <f t="shared" si="3"/>
        <v>78.960191193425672</v>
      </c>
      <c r="J105" s="7"/>
      <c r="K105" s="50"/>
      <c r="L105" s="50"/>
    </row>
    <row r="106" spans="1:12" s="51" customFormat="1" ht="44.15" customHeight="1" x14ac:dyDescent="0.2">
      <c r="A106" s="9" t="s">
        <v>405</v>
      </c>
      <c r="B106" s="5" t="s">
        <v>242</v>
      </c>
      <c r="C106" s="6">
        <v>45798</v>
      </c>
      <c r="D106" s="11" t="s">
        <v>327</v>
      </c>
      <c r="E106" s="23">
        <v>7010001042703</v>
      </c>
      <c r="F106" s="7" t="s">
        <v>244</v>
      </c>
      <c r="G106" s="8">
        <v>14347556</v>
      </c>
      <c r="H106" s="8">
        <v>12496000</v>
      </c>
      <c r="I106" s="15">
        <f t="shared" si="3"/>
        <v>87.094972830215823</v>
      </c>
      <c r="J106" s="7"/>
      <c r="K106" s="50"/>
      <c r="L106" s="50"/>
    </row>
    <row r="107" spans="1:12" s="51" customFormat="1" ht="44.15" customHeight="1" x14ac:dyDescent="0.2">
      <c r="A107" s="9" t="s">
        <v>406</v>
      </c>
      <c r="B107" s="5" t="s">
        <v>242</v>
      </c>
      <c r="C107" s="6">
        <v>45798</v>
      </c>
      <c r="D107" s="11" t="s">
        <v>407</v>
      </c>
      <c r="E107" s="28">
        <v>1020001071491</v>
      </c>
      <c r="F107" s="7" t="s">
        <v>244</v>
      </c>
      <c r="G107" s="13">
        <v>94116044</v>
      </c>
      <c r="H107" s="13">
        <v>44000000</v>
      </c>
      <c r="I107" s="15">
        <f t="shared" si="3"/>
        <v>46.750796282937692</v>
      </c>
      <c r="J107" s="7"/>
      <c r="K107" s="50"/>
      <c r="L107" s="50"/>
    </row>
    <row r="108" spans="1:12" s="51" customFormat="1" ht="44.15" customHeight="1" x14ac:dyDescent="0.2">
      <c r="A108" s="9" t="s">
        <v>408</v>
      </c>
      <c r="B108" s="5" t="s">
        <v>242</v>
      </c>
      <c r="C108" s="6">
        <v>45798</v>
      </c>
      <c r="D108" s="11" t="s">
        <v>409</v>
      </c>
      <c r="E108" s="23">
        <v>4010401095411</v>
      </c>
      <c r="F108" s="7" t="s">
        <v>244</v>
      </c>
      <c r="G108" s="8">
        <v>8946350</v>
      </c>
      <c r="H108" s="8">
        <v>8778000</v>
      </c>
      <c r="I108" s="15">
        <f t="shared" si="3"/>
        <v>98.118226986424631</v>
      </c>
      <c r="J108" s="7"/>
      <c r="K108" s="50"/>
      <c r="L108" s="50"/>
    </row>
    <row r="109" spans="1:12" s="51" customFormat="1" ht="44.15" customHeight="1" x14ac:dyDescent="0.2">
      <c r="A109" s="9" t="s">
        <v>410</v>
      </c>
      <c r="B109" s="5" t="s">
        <v>242</v>
      </c>
      <c r="C109" s="6">
        <v>45798</v>
      </c>
      <c r="D109" s="7" t="s">
        <v>411</v>
      </c>
      <c r="E109" s="28">
        <v>4120001086023</v>
      </c>
      <c r="F109" s="7" t="s">
        <v>256</v>
      </c>
      <c r="G109" s="13">
        <v>13089758</v>
      </c>
      <c r="H109" s="13">
        <v>10769000</v>
      </c>
      <c r="I109" s="15">
        <f t="shared" si="3"/>
        <v>82.270428528930779</v>
      </c>
      <c r="J109" s="12"/>
      <c r="K109" s="50"/>
      <c r="L109" s="50"/>
    </row>
    <row r="110" spans="1:12" s="51" customFormat="1" ht="44.15" customHeight="1" x14ac:dyDescent="0.2">
      <c r="A110" s="9" t="s">
        <v>412</v>
      </c>
      <c r="B110" s="5" t="s">
        <v>242</v>
      </c>
      <c r="C110" s="6">
        <v>45805</v>
      </c>
      <c r="D110" s="11" t="s">
        <v>413</v>
      </c>
      <c r="E110" s="23">
        <v>8012301009141</v>
      </c>
      <c r="F110" s="7" t="s">
        <v>367</v>
      </c>
      <c r="G110" s="13">
        <v>26021644</v>
      </c>
      <c r="H110" s="13">
        <v>14300000</v>
      </c>
      <c r="I110" s="15">
        <f t="shared" si="3"/>
        <v>54.954252698253804</v>
      </c>
      <c r="J110" s="7"/>
      <c r="K110" s="50"/>
      <c r="L110" s="50"/>
    </row>
    <row r="111" spans="1:12" s="51" customFormat="1" ht="44.15" customHeight="1" x14ac:dyDescent="0.2">
      <c r="A111" s="9" t="s">
        <v>414</v>
      </c>
      <c r="B111" s="5" t="s">
        <v>365</v>
      </c>
      <c r="C111" s="6">
        <v>45806</v>
      </c>
      <c r="D111" s="11" t="s">
        <v>415</v>
      </c>
      <c r="E111" s="28">
        <v>1013201015327</v>
      </c>
      <c r="F111" s="7" t="s">
        <v>256</v>
      </c>
      <c r="G111" s="13">
        <v>11070033</v>
      </c>
      <c r="H111" s="13">
        <v>7810000</v>
      </c>
      <c r="I111" s="15">
        <f t="shared" si="3"/>
        <v>70.550828529598789</v>
      </c>
      <c r="J111" s="7"/>
      <c r="K111" s="50"/>
      <c r="L111" s="50"/>
    </row>
    <row r="112" spans="1:12" s="51" customFormat="1" ht="44.15" customHeight="1" x14ac:dyDescent="0.2">
      <c r="A112" s="75" t="s">
        <v>205</v>
      </c>
      <c r="B112" s="70" t="s">
        <v>26</v>
      </c>
      <c r="C112" s="71">
        <v>45810</v>
      </c>
      <c r="D112" s="73" t="s">
        <v>206</v>
      </c>
      <c r="E112" s="89" t="s">
        <v>207</v>
      </c>
      <c r="F112" s="69" t="s">
        <v>167</v>
      </c>
      <c r="G112" s="8">
        <v>15809970</v>
      </c>
      <c r="H112" s="8">
        <v>13200000</v>
      </c>
      <c r="I112" s="15">
        <f t="shared" si="3"/>
        <v>83.49161952868981</v>
      </c>
      <c r="J112" s="7"/>
      <c r="K112" s="50"/>
      <c r="L112" s="50"/>
    </row>
    <row r="113" spans="1:12" s="51" customFormat="1" ht="44.15" customHeight="1" x14ac:dyDescent="0.2">
      <c r="A113" s="9" t="s">
        <v>416</v>
      </c>
      <c r="B113" s="5" t="s">
        <v>365</v>
      </c>
      <c r="C113" s="6">
        <v>45812</v>
      </c>
      <c r="D113" s="11" t="s">
        <v>417</v>
      </c>
      <c r="E113" s="28">
        <v>4010601047014</v>
      </c>
      <c r="F113" s="7" t="s">
        <v>256</v>
      </c>
      <c r="G113" s="13">
        <v>10408838</v>
      </c>
      <c r="H113" s="13">
        <v>10303238</v>
      </c>
      <c r="I113" s="15">
        <f t="shared" si="3"/>
        <v>98.985477533611345</v>
      </c>
      <c r="J113" s="7"/>
      <c r="K113" s="50"/>
      <c r="L113" s="50"/>
    </row>
    <row r="114" spans="1:12" s="51" customFormat="1" ht="44.15" customHeight="1" x14ac:dyDescent="0.2">
      <c r="A114" s="9" t="s">
        <v>418</v>
      </c>
      <c r="B114" s="5" t="s">
        <v>365</v>
      </c>
      <c r="C114" s="6">
        <v>45819</v>
      </c>
      <c r="D114" s="11" t="s">
        <v>419</v>
      </c>
      <c r="E114" s="28">
        <v>9010001144299</v>
      </c>
      <c r="F114" s="7" t="s">
        <v>244</v>
      </c>
      <c r="G114" s="13">
        <v>8479537</v>
      </c>
      <c r="H114" s="13">
        <v>6050000</v>
      </c>
      <c r="I114" s="15">
        <f t="shared" si="3"/>
        <v>71.348235168972067</v>
      </c>
      <c r="J114" s="7"/>
      <c r="K114" s="50"/>
      <c r="L114" s="50"/>
    </row>
    <row r="115" spans="1:12" s="51" customFormat="1" ht="44.15" customHeight="1" x14ac:dyDescent="0.2">
      <c r="A115" s="9" t="s">
        <v>420</v>
      </c>
      <c r="B115" s="5" t="s">
        <v>365</v>
      </c>
      <c r="C115" s="6">
        <v>45819</v>
      </c>
      <c r="D115" s="11" t="s">
        <v>421</v>
      </c>
      <c r="E115" s="28">
        <v>8013401001509</v>
      </c>
      <c r="F115" s="7" t="s">
        <v>244</v>
      </c>
      <c r="G115" s="13">
        <v>87996797</v>
      </c>
      <c r="H115" s="13">
        <v>65153000</v>
      </c>
      <c r="I115" s="15">
        <f t="shared" si="3"/>
        <v>74.040194894820999</v>
      </c>
      <c r="J115" s="7"/>
      <c r="K115" s="50"/>
      <c r="L115" s="50"/>
    </row>
    <row r="116" spans="1:12" s="51" customFormat="1" ht="44.15" customHeight="1" x14ac:dyDescent="0.2">
      <c r="A116" s="9" t="s">
        <v>422</v>
      </c>
      <c r="B116" s="5" t="s">
        <v>365</v>
      </c>
      <c r="C116" s="6">
        <v>45825</v>
      </c>
      <c r="D116" s="11" t="s">
        <v>423</v>
      </c>
      <c r="E116" s="28">
        <v>4010001095836</v>
      </c>
      <c r="F116" s="7" t="s">
        <v>244</v>
      </c>
      <c r="G116" s="13">
        <v>6891698</v>
      </c>
      <c r="H116" s="13">
        <v>4818000</v>
      </c>
      <c r="I116" s="15">
        <f t="shared" si="3"/>
        <v>69.910202101136747</v>
      </c>
      <c r="J116" s="7"/>
      <c r="K116" s="50"/>
      <c r="L116" s="50"/>
    </row>
    <row r="117" spans="1:12" s="51" customFormat="1" ht="44.15" customHeight="1" x14ac:dyDescent="0.2">
      <c r="A117" s="9" t="s">
        <v>424</v>
      </c>
      <c r="B117" s="5" t="s">
        <v>365</v>
      </c>
      <c r="C117" s="6">
        <v>45826</v>
      </c>
      <c r="D117" s="11" t="s">
        <v>425</v>
      </c>
      <c r="E117" s="28">
        <v>9010401154690</v>
      </c>
      <c r="F117" s="7" t="s">
        <v>244</v>
      </c>
      <c r="G117" s="13">
        <v>7724779</v>
      </c>
      <c r="H117" s="13">
        <v>2735700</v>
      </c>
      <c r="I117" s="15">
        <f t="shared" si="3"/>
        <v>35.414605388710797</v>
      </c>
      <c r="J117" s="7"/>
      <c r="K117" s="50"/>
      <c r="L117" s="50"/>
    </row>
    <row r="118" spans="1:12" s="51" customFormat="1" ht="44.15" customHeight="1" x14ac:dyDescent="0.2">
      <c r="A118" s="9" t="s">
        <v>426</v>
      </c>
      <c r="B118" s="5" t="s">
        <v>365</v>
      </c>
      <c r="C118" s="6">
        <v>45831</v>
      </c>
      <c r="D118" s="11" t="s">
        <v>427</v>
      </c>
      <c r="E118" s="28">
        <v>5020001022136</v>
      </c>
      <c r="F118" s="7" t="s">
        <v>244</v>
      </c>
      <c r="G118" s="13">
        <v>32796022</v>
      </c>
      <c r="H118" s="13">
        <v>31900000</v>
      </c>
      <c r="I118" s="15">
        <f t="shared" si="3"/>
        <v>97.26789425863906</v>
      </c>
      <c r="J118" s="7"/>
      <c r="K118" s="50"/>
      <c r="L118" s="50"/>
    </row>
    <row r="119" spans="1:12" s="51" customFormat="1" ht="44.15" customHeight="1" x14ac:dyDescent="0.2">
      <c r="A119" s="9" t="s">
        <v>428</v>
      </c>
      <c r="B119" s="5" t="s">
        <v>365</v>
      </c>
      <c r="C119" s="6">
        <v>45833</v>
      </c>
      <c r="D119" s="11" t="s">
        <v>429</v>
      </c>
      <c r="E119" s="28">
        <v>9010001065685</v>
      </c>
      <c r="F119" s="7" t="s">
        <v>244</v>
      </c>
      <c r="G119" s="13">
        <v>7538190</v>
      </c>
      <c r="H119" s="13">
        <v>5832200</v>
      </c>
      <c r="I119" s="15">
        <f t="shared" si="3"/>
        <v>77.36870521968801</v>
      </c>
      <c r="J119" s="7"/>
      <c r="K119" s="50"/>
      <c r="L119" s="50"/>
    </row>
    <row r="120" spans="1:12" s="51" customFormat="1" ht="44.15" customHeight="1" x14ac:dyDescent="0.2">
      <c r="A120" s="9" t="s">
        <v>430</v>
      </c>
      <c r="B120" s="5" t="s">
        <v>365</v>
      </c>
      <c r="C120" s="6">
        <v>45835</v>
      </c>
      <c r="D120" s="11" t="s">
        <v>421</v>
      </c>
      <c r="E120" s="28">
        <v>8013401001509</v>
      </c>
      <c r="F120" s="7" t="s">
        <v>271</v>
      </c>
      <c r="G120" s="13">
        <v>13266000</v>
      </c>
      <c r="H120" s="13">
        <v>11880000</v>
      </c>
      <c r="I120" s="15">
        <f t="shared" si="3"/>
        <v>89.552238805970148</v>
      </c>
      <c r="J120" s="7"/>
      <c r="K120" s="50"/>
      <c r="L120" s="50"/>
    </row>
    <row r="121" spans="1:12" s="51" customFormat="1" ht="44.15" customHeight="1" x14ac:dyDescent="0.2">
      <c r="A121" s="9" t="s">
        <v>431</v>
      </c>
      <c r="B121" s="5" t="s">
        <v>365</v>
      </c>
      <c r="C121" s="6">
        <v>45838</v>
      </c>
      <c r="D121" s="11" t="s">
        <v>415</v>
      </c>
      <c r="E121" s="28">
        <v>1013201015327</v>
      </c>
      <c r="F121" s="7" t="s">
        <v>256</v>
      </c>
      <c r="G121" s="13">
        <v>14091432</v>
      </c>
      <c r="H121" s="13">
        <v>13200000</v>
      </c>
      <c r="I121" s="15">
        <f t="shared" si="3"/>
        <v>93.673943145026001</v>
      </c>
      <c r="J121" s="7"/>
      <c r="K121" s="50"/>
      <c r="L121" s="50"/>
    </row>
    <row r="122" spans="1:12" s="51" customFormat="1" ht="44.15" customHeight="1" x14ac:dyDescent="0.2">
      <c r="A122" s="9" t="s">
        <v>432</v>
      </c>
      <c r="B122" s="5" t="s">
        <v>365</v>
      </c>
      <c r="C122" s="6">
        <v>45838</v>
      </c>
      <c r="D122" s="11" t="s">
        <v>307</v>
      </c>
      <c r="E122" s="28">
        <v>1010901026918</v>
      </c>
      <c r="F122" s="7" t="s">
        <v>244</v>
      </c>
      <c r="G122" s="13">
        <v>74125667</v>
      </c>
      <c r="H122" s="13">
        <v>45100000</v>
      </c>
      <c r="I122" s="15">
        <f t="shared" si="3"/>
        <v>60.842622839400548</v>
      </c>
      <c r="J122" s="7"/>
      <c r="K122" s="50"/>
      <c r="L122" s="50"/>
    </row>
    <row r="123" spans="1:12" s="110" customFormat="1" ht="43.5" customHeight="1" x14ac:dyDescent="0.2">
      <c r="A123" s="9" t="s">
        <v>637</v>
      </c>
      <c r="B123" s="7" t="s">
        <v>638</v>
      </c>
      <c r="C123" s="6">
        <v>45839</v>
      </c>
      <c r="D123" s="11" t="s">
        <v>639</v>
      </c>
      <c r="E123" s="17">
        <v>1013201015327</v>
      </c>
      <c r="F123" s="7" t="s">
        <v>640</v>
      </c>
      <c r="G123" s="13">
        <v>5882027</v>
      </c>
      <c r="H123" s="13">
        <v>4686000</v>
      </c>
      <c r="I123" s="109">
        <v>79.666414316017253</v>
      </c>
      <c r="J123" s="12"/>
    </row>
    <row r="124" spans="1:12" s="110" customFormat="1" ht="43.5" customHeight="1" x14ac:dyDescent="0.2">
      <c r="A124" s="9" t="s">
        <v>641</v>
      </c>
      <c r="B124" s="7" t="s">
        <v>638</v>
      </c>
      <c r="C124" s="6">
        <v>45839</v>
      </c>
      <c r="D124" s="11" t="s">
        <v>642</v>
      </c>
      <c r="E124" s="17">
        <v>2130001010677</v>
      </c>
      <c r="F124" s="7" t="s">
        <v>643</v>
      </c>
      <c r="G124" s="13">
        <v>780968675</v>
      </c>
      <c r="H124" s="13">
        <v>675122776</v>
      </c>
      <c r="I124" s="109">
        <v>86.446844490913804</v>
      </c>
      <c r="J124" s="12"/>
    </row>
    <row r="125" spans="1:12" s="110" customFormat="1" ht="43.5" customHeight="1" x14ac:dyDescent="0.2">
      <c r="A125" s="9" t="s">
        <v>644</v>
      </c>
      <c r="B125" s="7" t="s">
        <v>638</v>
      </c>
      <c r="C125" s="6">
        <v>45839</v>
      </c>
      <c r="D125" s="11" t="s">
        <v>645</v>
      </c>
      <c r="E125" s="17">
        <v>1011001014417</v>
      </c>
      <c r="F125" s="7" t="s">
        <v>646</v>
      </c>
      <c r="G125" s="13">
        <v>103436674</v>
      </c>
      <c r="H125" s="13">
        <v>98906500</v>
      </c>
      <c r="I125" s="109">
        <v>95.620340615360462</v>
      </c>
      <c r="J125" s="12"/>
    </row>
    <row r="126" spans="1:12" s="110" customFormat="1" ht="44.15" customHeight="1" x14ac:dyDescent="0.2">
      <c r="A126" s="9" t="s">
        <v>647</v>
      </c>
      <c r="B126" s="7" t="s">
        <v>638</v>
      </c>
      <c r="C126" s="6">
        <v>45842</v>
      </c>
      <c r="D126" s="11" t="s">
        <v>648</v>
      </c>
      <c r="E126" s="17">
        <v>112000107011</v>
      </c>
      <c r="F126" s="7" t="s">
        <v>646</v>
      </c>
      <c r="G126" s="13">
        <v>9474857</v>
      </c>
      <c r="H126" s="13">
        <v>8730777</v>
      </c>
      <c r="I126" s="109">
        <v>92.146794405445902</v>
      </c>
      <c r="J126" s="12"/>
    </row>
    <row r="127" spans="1:12" s="110" customFormat="1" ht="44.15" customHeight="1" x14ac:dyDescent="0.2">
      <c r="A127" s="9" t="s">
        <v>649</v>
      </c>
      <c r="B127" s="7" t="s">
        <v>638</v>
      </c>
      <c r="C127" s="6">
        <v>45845</v>
      </c>
      <c r="D127" s="11" t="s">
        <v>650</v>
      </c>
      <c r="E127" s="100">
        <v>6010405000489</v>
      </c>
      <c r="F127" s="7" t="s">
        <v>646</v>
      </c>
      <c r="G127" s="13">
        <v>4989116</v>
      </c>
      <c r="H127" s="13">
        <v>4980000</v>
      </c>
      <c r="I127" s="109">
        <v>99.817282260023617</v>
      </c>
      <c r="J127" s="12"/>
    </row>
    <row r="128" spans="1:12" s="50" customFormat="1" ht="44.15" customHeight="1" x14ac:dyDescent="0.2">
      <c r="A128" s="9" t="s">
        <v>651</v>
      </c>
      <c r="B128" s="7" t="s">
        <v>638</v>
      </c>
      <c r="C128" s="6">
        <v>45849</v>
      </c>
      <c r="D128" s="11" t="s">
        <v>652</v>
      </c>
      <c r="E128" s="17">
        <v>8011001062161</v>
      </c>
      <c r="F128" s="7" t="s">
        <v>643</v>
      </c>
      <c r="G128" s="13">
        <v>165515592</v>
      </c>
      <c r="H128" s="13">
        <v>161700000</v>
      </c>
      <c r="I128" s="111">
        <v>97.694723527919962</v>
      </c>
      <c r="J128" s="12"/>
    </row>
    <row r="129" spans="1:10" s="50" customFormat="1" ht="44.15" customHeight="1" x14ac:dyDescent="0.2">
      <c r="A129" s="9" t="s">
        <v>653</v>
      </c>
      <c r="B129" s="7" t="s">
        <v>638</v>
      </c>
      <c r="C129" s="6">
        <v>45849</v>
      </c>
      <c r="D129" s="11" t="s">
        <v>654</v>
      </c>
      <c r="E129" s="100">
        <v>6010005018634</v>
      </c>
      <c r="F129" s="7" t="s">
        <v>646</v>
      </c>
      <c r="G129" s="13">
        <v>17196194</v>
      </c>
      <c r="H129" s="13">
        <v>14692550</v>
      </c>
      <c r="I129" s="111">
        <v>85.440708566093164</v>
      </c>
      <c r="J129" s="12"/>
    </row>
    <row r="130" spans="1:10" s="50" customFormat="1" ht="44.15" customHeight="1" x14ac:dyDescent="0.2">
      <c r="A130" s="9" t="s">
        <v>655</v>
      </c>
      <c r="B130" s="7" t="s">
        <v>638</v>
      </c>
      <c r="C130" s="6">
        <v>45852</v>
      </c>
      <c r="D130" s="11" t="s">
        <v>656</v>
      </c>
      <c r="E130" s="17">
        <v>5010401023057</v>
      </c>
      <c r="F130" s="7" t="s">
        <v>646</v>
      </c>
      <c r="G130" s="13">
        <v>12093854</v>
      </c>
      <c r="H130" s="13">
        <v>11319000</v>
      </c>
      <c r="I130" s="111">
        <v>93.592993598235935</v>
      </c>
      <c r="J130" s="12"/>
    </row>
    <row r="131" spans="1:10" s="50" customFormat="1" ht="43.5" customHeight="1" x14ac:dyDescent="0.2">
      <c r="A131" s="9" t="s">
        <v>657</v>
      </c>
      <c r="B131" s="5" t="s">
        <v>658</v>
      </c>
      <c r="C131" s="6">
        <v>45853</v>
      </c>
      <c r="D131" s="11" t="s">
        <v>659</v>
      </c>
      <c r="E131" s="23" t="s">
        <v>660</v>
      </c>
      <c r="F131" s="7" t="s">
        <v>167</v>
      </c>
      <c r="G131" s="8">
        <v>7755000</v>
      </c>
      <c r="H131" s="8">
        <v>4180000</v>
      </c>
      <c r="I131" s="36">
        <f>H131/G131*100</f>
        <v>53.900709219858157</v>
      </c>
      <c r="J131" s="7"/>
    </row>
    <row r="132" spans="1:10" s="50" customFormat="1" ht="44.15" customHeight="1" x14ac:dyDescent="0.2">
      <c r="A132" s="9" t="s">
        <v>661</v>
      </c>
      <c r="B132" s="7" t="s">
        <v>638</v>
      </c>
      <c r="C132" s="6">
        <v>45853</v>
      </c>
      <c r="D132" s="11" t="s">
        <v>662</v>
      </c>
      <c r="E132" s="100">
        <v>6010005018675</v>
      </c>
      <c r="F132" s="7" t="s">
        <v>646</v>
      </c>
      <c r="G132" s="13">
        <v>3041567</v>
      </c>
      <c r="H132" s="13">
        <v>2884200</v>
      </c>
      <c r="I132" s="111">
        <v>94.826120877823826</v>
      </c>
      <c r="J132" s="12"/>
    </row>
    <row r="133" spans="1:10" s="50" customFormat="1" ht="44.15" customHeight="1" x14ac:dyDescent="0.2">
      <c r="A133" s="9" t="s">
        <v>663</v>
      </c>
      <c r="B133" s="7" t="s">
        <v>638</v>
      </c>
      <c r="C133" s="6">
        <v>45854</v>
      </c>
      <c r="D133" s="11" t="s">
        <v>664</v>
      </c>
      <c r="E133" s="100">
        <v>1010005022293</v>
      </c>
      <c r="F133" s="7" t="s">
        <v>646</v>
      </c>
      <c r="G133" s="13">
        <v>6776667</v>
      </c>
      <c r="H133" s="13">
        <v>5588000</v>
      </c>
      <c r="I133" s="111">
        <v>82.459415520933817</v>
      </c>
      <c r="J133" s="12"/>
    </row>
    <row r="134" spans="1:10" s="50" customFormat="1" ht="44.15" customHeight="1" x14ac:dyDescent="0.2">
      <c r="A134" s="9" t="s">
        <v>665</v>
      </c>
      <c r="B134" s="5" t="s">
        <v>658</v>
      </c>
      <c r="C134" s="6">
        <v>45862</v>
      </c>
      <c r="D134" s="7" t="s">
        <v>666</v>
      </c>
      <c r="E134" s="28">
        <v>4360001006007</v>
      </c>
      <c r="F134" s="7" t="s">
        <v>167</v>
      </c>
      <c r="G134" s="13">
        <v>2229700</v>
      </c>
      <c r="H134" s="13">
        <v>764500</v>
      </c>
      <c r="I134" s="36">
        <f>H134/G134*100</f>
        <v>34.287123828317711</v>
      </c>
      <c r="J134" s="12"/>
    </row>
    <row r="135" spans="1:10" s="50" customFormat="1" ht="44.15" customHeight="1" x14ac:dyDescent="0.2">
      <c r="A135" s="9" t="s">
        <v>667</v>
      </c>
      <c r="B135" s="7" t="s">
        <v>638</v>
      </c>
      <c r="C135" s="6">
        <v>45862</v>
      </c>
      <c r="D135" s="11" t="s">
        <v>668</v>
      </c>
      <c r="E135" s="17">
        <v>7010001088960</v>
      </c>
      <c r="F135" s="7" t="s">
        <v>669</v>
      </c>
      <c r="G135" s="13">
        <v>21635329</v>
      </c>
      <c r="H135" s="13">
        <v>10890000</v>
      </c>
      <c r="I135" s="111">
        <v>50.334339727396795</v>
      </c>
      <c r="J135" s="12"/>
    </row>
    <row r="136" spans="1:10" s="50" customFormat="1" ht="49.5" customHeight="1" x14ac:dyDescent="0.2">
      <c r="A136" s="9" t="s">
        <v>670</v>
      </c>
      <c r="B136" s="7" t="s">
        <v>638</v>
      </c>
      <c r="C136" s="6">
        <v>45862</v>
      </c>
      <c r="D136" s="11" t="s">
        <v>671</v>
      </c>
      <c r="E136" s="17">
        <v>7010001033009</v>
      </c>
      <c r="F136" s="7" t="s">
        <v>669</v>
      </c>
      <c r="G136" s="13">
        <v>3432893</v>
      </c>
      <c r="H136" s="13">
        <v>3349324</v>
      </c>
      <c r="I136" s="111">
        <v>97.565639243635033</v>
      </c>
      <c r="J136" s="12"/>
    </row>
    <row r="137" spans="1:10" s="50" customFormat="1" ht="44.15" customHeight="1" x14ac:dyDescent="0.2">
      <c r="A137" s="9" t="s">
        <v>672</v>
      </c>
      <c r="B137" s="5" t="s">
        <v>673</v>
      </c>
      <c r="C137" s="6">
        <v>45868</v>
      </c>
      <c r="D137" s="11" t="s">
        <v>674</v>
      </c>
      <c r="E137" s="23" t="s">
        <v>675</v>
      </c>
      <c r="F137" s="7" t="s">
        <v>167</v>
      </c>
      <c r="G137" s="13">
        <v>18150000</v>
      </c>
      <c r="H137" s="13">
        <v>18150000</v>
      </c>
      <c r="I137" s="36">
        <f>H137/G137*100</f>
        <v>100</v>
      </c>
      <c r="J137" s="7"/>
    </row>
    <row r="138" spans="1:10" s="50" customFormat="1" ht="44.15" customHeight="1" x14ac:dyDescent="0.2">
      <c r="A138" s="9" t="s">
        <v>676</v>
      </c>
      <c r="B138" s="7" t="s">
        <v>677</v>
      </c>
      <c r="C138" s="6">
        <v>45868</v>
      </c>
      <c r="D138" s="11" t="s">
        <v>678</v>
      </c>
      <c r="E138" s="17">
        <v>3010001234205</v>
      </c>
      <c r="F138" s="7" t="s">
        <v>646</v>
      </c>
      <c r="G138" s="13">
        <v>9862780</v>
      </c>
      <c r="H138" s="13">
        <v>7810000</v>
      </c>
      <c r="I138" s="111">
        <v>79.186598504681243</v>
      </c>
      <c r="J138" s="12"/>
    </row>
    <row r="139" spans="1:10" s="50" customFormat="1" ht="44.15" customHeight="1" x14ac:dyDescent="0.2">
      <c r="A139" s="9" t="s">
        <v>679</v>
      </c>
      <c r="B139" s="7" t="s">
        <v>677</v>
      </c>
      <c r="C139" s="6">
        <v>45869</v>
      </c>
      <c r="D139" s="11" t="s">
        <v>680</v>
      </c>
      <c r="E139" s="17">
        <v>6010005012249</v>
      </c>
      <c r="F139" s="7" t="s">
        <v>640</v>
      </c>
      <c r="G139" s="13">
        <v>41515984</v>
      </c>
      <c r="H139" s="13">
        <v>39039000</v>
      </c>
      <c r="I139" s="111">
        <v>94.033661830103796</v>
      </c>
      <c r="J139" s="12"/>
    </row>
    <row r="140" spans="1:10" s="50" customFormat="1" ht="44.15" customHeight="1" x14ac:dyDescent="0.2">
      <c r="A140" s="9" t="s">
        <v>681</v>
      </c>
      <c r="B140" s="7" t="s">
        <v>677</v>
      </c>
      <c r="C140" s="6">
        <v>45870</v>
      </c>
      <c r="D140" s="11" t="s">
        <v>682</v>
      </c>
      <c r="E140" s="17">
        <v>3010401094918</v>
      </c>
      <c r="F140" s="7" t="s">
        <v>669</v>
      </c>
      <c r="G140" s="13">
        <v>37073587</v>
      </c>
      <c r="H140" s="13">
        <v>26480630</v>
      </c>
      <c r="I140" s="111">
        <v>71.42721312615366</v>
      </c>
      <c r="J140" s="12"/>
    </row>
    <row r="141" spans="1:10" s="50" customFormat="1" ht="44.15" customHeight="1" x14ac:dyDescent="0.2">
      <c r="A141" s="9" t="s">
        <v>683</v>
      </c>
      <c r="B141" s="7" t="s">
        <v>638</v>
      </c>
      <c r="C141" s="6">
        <v>45870</v>
      </c>
      <c r="D141" s="11" t="s">
        <v>684</v>
      </c>
      <c r="E141" s="100">
        <v>6010001030403</v>
      </c>
      <c r="F141" s="7" t="s">
        <v>646</v>
      </c>
      <c r="G141" s="13">
        <v>39357517</v>
      </c>
      <c r="H141" s="13">
        <v>38500000</v>
      </c>
      <c r="I141" s="111">
        <v>97.82121163791912</v>
      </c>
      <c r="J141" s="12"/>
    </row>
    <row r="142" spans="1:10" s="50" customFormat="1" ht="44.15" customHeight="1" x14ac:dyDescent="0.2">
      <c r="A142" s="9" t="s">
        <v>685</v>
      </c>
      <c r="B142" s="7" t="s">
        <v>638</v>
      </c>
      <c r="C142" s="6">
        <v>45874</v>
      </c>
      <c r="D142" s="11" t="s">
        <v>686</v>
      </c>
      <c r="E142" s="17">
        <v>9010901009980</v>
      </c>
      <c r="F142" s="7" t="s">
        <v>646</v>
      </c>
      <c r="G142" s="13">
        <v>2911354</v>
      </c>
      <c r="H142" s="13">
        <v>1919500</v>
      </c>
      <c r="I142" s="111">
        <v>65.931521896684501</v>
      </c>
      <c r="J142" s="12"/>
    </row>
    <row r="143" spans="1:10" s="50" customFormat="1" ht="44.15" customHeight="1" x14ac:dyDescent="0.2">
      <c r="A143" s="11" t="s">
        <v>687</v>
      </c>
      <c r="B143" s="7" t="s">
        <v>638</v>
      </c>
      <c r="C143" s="10">
        <v>45874</v>
      </c>
      <c r="D143" s="11" t="s">
        <v>688</v>
      </c>
      <c r="E143" s="17">
        <v>3010401151289</v>
      </c>
      <c r="F143" s="7" t="s">
        <v>646</v>
      </c>
      <c r="G143" s="13">
        <v>2385900</v>
      </c>
      <c r="H143" s="13">
        <v>1971420</v>
      </c>
      <c r="I143" s="111">
        <v>82.627939142461955</v>
      </c>
      <c r="J143" s="12"/>
    </row>
    <row r="144" spans="1:10" s="50" customFormat="1" ht="44.15" customHeight="1" x14ac:dyDescent="0.2">
      <c r="A144" s="9" t="s">
        <v>689</v>
      </c>
      <c r="B144" s="7" t="s">
        <v>677</v>
      </c>
      <c r="C144" s="6">
        <v>45875</v>
      </c>
      <c r="D144" s="11" t="s">
        <v>690</v>
      </c>
      <c r="E144" s="100">
        <v>1010001133490</v>
      </c>
      <c r="F144" s="7" t="s">
        <v>669</v>
      </c>
      <c r="G144" s="13">
        <v>9985498</v>
      </c>
      <c r="H144" s="13">
        <v>6721000</v>
      </c>
      <c r="I144" s="111">
        <v>67.307609495290066</v>
      </c>
      <c r="J144" s="12"/>
    </row>
    <row r="145" spans="1:12" s="50" customFormat="1" ht="47.25" customHeight="1" x14ac:dyDescent="0.2">
      <c r="A145" s="9" t="s">
        <v>691</v>
      </c>
      <c r="B145" s="7" t="s">
        <v>677</v>
      </c>
      <c r="C145" s="6">
        <v>45876</v>
      </c>
      <c r="D145" s="11" t="s">
        <v>692</v>
      </c>
      <c r="E145" s="100">
        <v>7110001002028</v>
      </c>
      <c r="F145" s="7" t="s">
        <v>669</v>
      </c>
      <c r="G145" s="13">
        <v>4799828</v>
      </c>
      <c r="H145" s="13">
        <v>2389398</v>
      </c>
      <c r="I145" s="111">
        <v>49.780908815899238</v>
      </c>
      <c r="J145" s="12"/>
    </row>
    <row r="146" spans="1:12" s="50" customFormat="1" ht="44.15" customHeight="1" x14ac:dyDescent="0.2">
      <c r="A146" s="9" t="s">
        <v>693</v>
      </c>
      <c r="B146" s="7" t="s">
        <v>638</v>
      </c>
      <c r="C146" s="6">
        <v>45881</v>
      </c>
      <c r="D146" s="11" t="s">
        <v>694</v>
      </c>
      <c r="E146" s="17">
        <v>1010401023102</v>
      </c>
      <c r="F146" s="7" t="s">
        <v>669</v>
      </c>
      <c r="G146" s="13">
        <v>38432507</v>
      </c>
      <c r="H146" s="13">
        <v>25467464</v>
      </c>
      <c r="I146" s="111">
        <v>66.265424735367901</v>
      </c>
      <c r="J146" s="12"/>
    </row>
    <row r="147" spans="1:12" s="50" customFormat="1" ht="44.15" customHeight="1" x14ac:dyDescent="0.2">
      <c r="A147" s="9" t="s">
        <v>695</v>
      </c>
      <c r="B147" s="7" t="s">
        <v>638</v>
      </c>
      <c r="C147" s="6">
        <v>45882</v>
      </c>
      <c r="D147" s="11" t="s">
        <v>696</v>
      </c>
      <c r="E147" s="17">
        <v>2011101037696</v>
      </c>
      <c r="F147" s="7" t="s">
        <v>646</v>
      </c>
      <c r="G147" s="13">
        <v>25853740</v>
      </c>
      <c r="H147" s="13">
        <v>10641400</v>
      </c>
      <c r="I147" s="111">
        <v>41.160002382634005</v>
      </c>
      <c r="J147" s="12"/>
    </row>
    <row r="148" spans="1:12" s="50" customFormat="1" ht="44.15" customHeight="1" x14ac:dyDescent="0.2">
      <c r="A148" s="9" t="s">
        <v>697</v>
      </c>
      <c r="B148" s="7" t="s">
        <v>638</v>
      </c>
      <c r="C148" s="6">
        <v>45887</v>
      </c>
      <c r="D148" s="11" t="s">
        <v>698</v>
      </c>
      <c r="E148" s="17">
        <v>1010401011569</v>
      </c>
      <c r="F148" s="7" t="s">
        <v>646</v>
      </c>
      <c r="G148" s="13">
        <v>121058850</v>
      </c>
      <c r="H148" s="13">
        <v>71170000</v>
      </c>
      <c r="I148" s="111">
        <v>58.789588700041342</v>
      </c>
      <c r="J148" s="12"/>
    </row>
    <row r="149" spans="1:12" s="50" customFormat="1" ht="44.15" customHeight="1" x14ac:dyDescent="0.2">
      <c r="A149" s="9" t="s">
        <v>699</v>
      </c>
      <c r="B149" s="7" t="s">
        <v>638</v>
      </c>
      <c r="C149" s="6">
        <v>45888</v>
      </c>
      <c r="D149" s="11" t="s">
        <v>700</v>
      </c>
      <c r="E149" s="17">
        <v>5010405010506</v>
      </c>
      <c r="F149" s="7" t="s">
        <v>646</v>
      </c>
      <c r="G149" s="13">
        <v>12636572</v>
      </c>
      <c r="H149" s="13">
        <v>11499950</v>
      </c>
      <c r="I149" s="111">
        <v>91.00529795580637</v>
      </c>
      <c r="J149" s="12"/>
    </row>
    <row r="150" spans="1:12" s="50" customFormat="1" ht="44.15" customHeight="1" x14ac:dyDescent="0.2">
      <c r="A150" s="9" t="s">
        <v>701</v>
      </c>
      <c r="B150" s="7" t="s">
        <v>638</v>
      </c>
      <c r="C150" s="6">
        <v>45889</v>
      </c>
      <c r="D150" s="11" t="s">
        <v>702</v>
      </c>
      <c r="E150" s="17">
        <v>9011801002828</v>
      </c>
      <c r="F150" s="7" t="s">
        <v>646</v>
      </c>
      <c r="G150" s="13">
        <v>4375800</v>
      </c>
      <c r="H150" s="13">
        <v>1408000</v>
      </c>
      <c r="I150" s="111">
        <v>32.176973353443941</v>
      </c>
      <c r="J150" s="12"/>
    </row>
    <row r="151" spans="1:12" s="50" customFormat="1" ht="44.15" customHeight="1" x14ac:dyDescent="0.2">
      <c r="A151" s="9" t="s">
        <v>703</v>
      </c>
      <c r="B151" s="7" t="s">
        <v>638</v>
      </c>
      <c r="C151" s="10">
        <v>45889</v>
      </c>
      <c r="D151" s="11" t="s">
        <v>704</v>
      </c>
      <c r="E151" s="17">
        <v>7011001055661</v>
      </c>
      <c r="F151" s="7" t="s">
        <v>646</v>
      </c>
      <c r="G151" s="13">
        <v>6241504</v>
      </c>
      <c r="H151" s="13">
        <v>3235100</v>
      </c>
      <c r="I151" s="111">
        <v>51.832058426943249</v>
      </c>
      <c r="J151" s="12"/>
    </row>
    <row r="152" spans="1:12" s="50" customFormat="1" ht="44.15" customHeight="1" x14ac:dyDescent="0.2">
      <c r="A152" s="9" t="s">
        <v>705</v>
      </c>
      <c r="B152" s="7" t="s">
        <v>638</v>
      </c>
      <c r="C152" s="10">
        <v>45889</v>
      </c>
      <c r="D152" s="11" t="s">
        <v>706</v>
      </c>
      <c r="E152" s="17">
        <v>8011001062161</v>
      </c>
      <c r="F152" s="7" t="s">
        <v>646</v>
      </c>
      <c r="G152" s="13">
        <v>39964991</v>
      </c>
      <c r="H152" s="13">
        <v>8760000</v>
      </c>
      <c r="I152" s="111">
        <v>21.919184218007207</v>
      </c>
      <c r="J152" s="12"/>
    </row>
    <row r="153" spans="1:12" s="50" customFormat="1" ht="44.15" customHeight="1" x14ac:dyDescent="0.2">
      <c r="A153" s="9" t="s">
        <v>707</v>
      </c>
      <c r="B153" s="7" t="s">
        <v>638</v>
      </c>
      <c r="C153" s="10">
        <v>45889</v>
      </c>
      <c r="D153" s="11" t="s">
        <v>708</v>
      </c>
      <c r="E153" s="17">
        <v>7010005016661</v>
      </c>
      <c r="F153" s="7" t="s">
        <v>646</v>
      </c>
      <c r="G153" s="13">
        <v>4939600</v>
      </c>
      <c r="H153" s="13">
        <v>4654100</v>
      </c>
      <c r="I153" s="111">
        <v>94.220179771641426</v>
      </c>
      <c r="J153" s="12"/>
    </row>
    <row r="154" spans="1:12" s="50" customFormat="1" ht="44.15" customHeight="1" x14ac:dyDescent="0.2">
      <c r="A154" s="9" t="s">
        <v>709</v>
      </c>
      <c r="B154" s="7" t="s">
        <v>638</v>
      </c>
      <c r="C154" s="10">
        <v>45890</v>
      </c>
      <c r="D154" s="11" t="s">
        <v>710</v>
      </c>
      <c r="E154" s="17">
        <v>1010001088264</v>
      </c>
      <c r="F154" s="7" t="s">
        <v>646</v>
      </c>
      <c r="G154" s="13">
        <v>54012610</v>
      </c>
      <c r="H154" s="13">
        <v>53900000</v>
      </c>
      <c r="I154" s="111">
        <v>99.791511648853842</v>
      </c>
      <c r="J154" s="12"/>
    </row>
    <row r="155" spans="1:12" s="50" customFormat="1" ht="44.15" customHeight="1" x14ac:dyDescent="0.2">
      <c r="A155" s="9" t="s">
        <v>711</v>
      </c>
      <c r="B155" s="7" t="s">
        <v>638</v>
      </c>
      <c r="C155" s="10">
        <v>45895</v>
      </c>
      <c r="D155" s="11" t="s">
        <v>706</v>
      </c>
      <c r="E155" s="17">
        <v>8011001062161</v>
      </c>
      <c r="F155" s="7" t="s">
        <v>646</v>
      </c>
      <c r="G155" s="13">
        <v>211309032</v>
      </c>
      <c r="H155" s="13">
        <v>54780000</v>
      </c>
      <c r="I155" s="111">
        <v>25.924116674766651</v>
      </c>
      <c r="J155" s="12"/>
    </row>
    <row r="156" spans="1:12" s="50" customFormat="1" ht="44.15" customHeight="1" x14ac:dyDescent="0.2">
      <c r="A156" s="9" t="s">
        <v>712</v>
      </c>
      <c r="B156" s="7" t="s">
        <v>638</v>
      </c>
      <c r="C156" s="6">
        <v>45896</v>
      </c>
      <c r="D156" s="11" t="s">
        <v>713</v>
      </c>
      <c r="E156" s="17">
        <v>5012405001732</v>
      </c>
      <c r="F156" s="7" t="s">
        <v>646</v>
      </c>
      <c r="G156" s="13">
        <v>7057239</v>
      </c>
      <c r="H156" s="13">
        <v>6299343</v>
      </c>
      <c r="I156" s="111">
        <v>89.260729302210123</v>
      </c>
      <c r="J156" s="12"/>
    </row>
    <row r="157" spans="1:12" s="50" customFormat="1" ht="44.15" customHeight="1" x14ac:dyDescent="0.2">
      <c r="A157" s="9" t="s">
        <v>714</v>
      </c>
      <c r="B157" s="7" t="s">
        <v>638</v>
      </c>
      <c r="C157" s="6">
        <v>45898</v>
      </c>
      <c r="D157" s="7" t="s">
        <v>715</v>
      </c>
      <c r="E157" s="100">
        <v>7010005016661</v>
      </c>
      <c r="F157" s="7" t="s">
        <v>646</v>
      </c>
      <c r="G157" s="13">
        <v>10408361</v>
      </c>
      <c r="H157" s="13">
        <v>10260800</v>
      </c>
      <c r="I157" s="111">
        <v>98.582283992647831</v>
      </c>
      <c r="J157" s="12"/>
    </row>
    <row r="158" spans="1:12" s="50" customFormat="1" ht="44.15" customHeight="1" x14ac:dyDescent="0.2">
      <c r="A158" s="9" t="s">
        <v>716</v>
      </c>
      <c r="B158" s="5" t="s">
        <v>658</v>
      </c>
      <c r="C158" s="6">
        <v>45901</v>
      </c>
      <c r="D158" s="11" t="s">
        <v>717</v>
      </c>
      <c r="E158" s="29">
        <v>7010401018749</v>
      </c>
      <c r="F158" s="7" t="s">
        <v>167</v>
      </c>
      <c r="G158" s="13">
        <v>48400000</v>
      </c>
      <c r="H158" s="13">
        <v>41492000</v>
      </c>
      <c r="I158" s="36">
        <f>H158/G158*100</f>
        <v>85.727272727272734</v>
      </c>
      <c r="J158" s="7"/>
    </row>
    <row r="159" spans="1:12" s="50" customFormat="1" ht="54.75" customHeight="1" x14ac:dyDescent="0.2">
      <c r="A159" s="9" t="s">
        <v>718</v>
      </c>
      <c r="B159" s="5" t="s">
        <v>658</v>
      </c>
      <c r="C159" s="6">
        <v>45903</v>
      </c>
      <c r="D159" s="11" t="s">
        <v>719</v>
      </c>
      <c r="E159" s="23" t="s">
        <v>720</v>
      </c>
      <c r="F159" s="7" t="s">
        <v>167</v>
      </c>
      <c r="G159" s="13">
        <v>99133980</v>
      </c>
      <c r="H159" s="13">
        <v>96910000</v>
      </c>
      <c r="I159" s="36">
        <f>H159/G159*100</f>
        <v>97.756591634876358</v>
      </c>
      <c r="J159" s="7"/>
    </row>
    <row r="160" spans="1:12" s="51" customFormat="1" ht="44.15" customHeight="1" x14ac:dyDescent="0.2">
      <c r="A160" s="9"/>
      <c r="B160" s="5"/>
      <c r="C160" s="6"/>
      <c r="D160" s="11"/>
      <c r="E160" s="28"/>
      <c r="F160" s="7"/>
      <c r="G160" s="13"/>
      <c r="H160" s="13"/>
      <c r="I160" s="15" t="str">
        <f t="shared" si="3"/>
        <v/>
      </c>
      <c r="J160" s="7"/>
      <c r="K160" s="50"/>
      <c r="L160" s="50"/>
    </row>
    <row r="161" spans="1:12" ht="44.15" customHeight="1" x14ac:dyDescent="0.2">
      <c r="A161" s="9"/>
      <c r="B161" s="5"/>
      <c r="C161" s="6"/>
      <c r="D161" s="11"/>
      <c r="E161" s="43"/>
      <c r="F161" s="7"/>
      <c r="G161" s="13"/>
      <c r="H161" s="13"/>
      <c r="I161" s="25" t="str">
        <f t="shared" ref="I161" si="4">IF(AND(AND(G161&lt;&gt;"",G161&lt;&gt;0),AND(H161&lt;&gt;"",H161&lt;&gt;0)),H161/G161*100,"")</f>
        <v/>
      </c>
      <c r="J161" s="12"/>
      <c r="K161" s="62"/>
      <c r="L161" s="62"/>
    </row>
  </sheetData>
  <autoFilter ref="A2:J160" xr:uid="{00000000-0009-0000-0000-000000000000}">
    <sortState xmlns:xlrd2="http://schemas.microsoft.com/office/spreadsheetml/2017/richdata2" ref="A3:J160">
      <sortCondition ref="C2:C160"/>
    </sortState>
  </autoFilter>
  <sortState xmlns:xlrd2="http://schemas.microsoft.com/office/spreadsheetml/2017/richdata2" ref="A3:N160">
    <sortCondition ref="C3:C160"/>
  </sortState>
  <mergeCells count="1">
    <mergeCell ref="A1:J1"/>
  </mergeCells>
  <phoneticPr fontId="2"/>
  <conditionalFormatting sqref="A3:A16">
    <cfRule type="duplicateValues" dxfId="14" priority="7"/>
    <cfRule type="duplicateValues" dxfId="13" priority="8"/>
    <cfRule type="duplicateValues" dxfId="12" priority="9"/>
  </conditionalFormatting>
  <conditionalFormatting sqref="A17:A23">
    <cfRule type="duplicateValues" dxfId="11" priority="4"/>
    <cfRule type="duplicateValues" dxfId="10" priority="5"/>
    <cfRule type="duplicateValues" dxfId="9" priority="6"/>
  </conditionalFormatting>
  <conditionalFormatting sqref="A313:A1048576 A1:A2 A162:A311 A24:A122 A160">
    <cfRule type="duplicateValues" dxfId="8" priority="40"/>
    <cfRule type="duplicateValues" dxfId="7" priority="106"/>
    <cfRule type="duplicateValues" dxfId="6" priority="107"/>
  </conditionalFormatting>
  <conditionalFormatting sqref="A123:A159">
    <cfRule type="duplicateValues" dxfId="5" priority="1"/>
    <cfRule type="duplicateValues" dxfId="4" priority="2"/>
    <cfRule type="duplicateValues" dxfId="3" priority="3"/>
  </conditionalFormatting>
  <conditionalFormatting sqref="A161">
    <cfRule type="duplicateValues" dxfId="2" priority="321"/>
    <cfRule type="duplicateValues" dxfId="1" priority="322"/>
    <cfRule type="duplicateValues" dxfId="0" priority="323"/>
  </conditionalFormatting>
  <dataValidations count="6">
    <dataValidation type="whole" operator="lessThanOrEqual" allowBlank="1" showInputMessage="1" showErrorMessage="1" errorTitle="契約金額" error="正しい数値を入力してください。" sqref="ACU3:ACV3 AMQ3:AMR3 AWM3:AWN3 BGI3:BGJ3 BQE3:BQF3 CAA3:CAB3 CJW3:CJX3 CTS3:CTT3 DDO3:DDP3 DNK3:DNL3 DXG3:DXH3 EHC3:EHD3 EQY3:EQZ3 FAU3:FAV3 FKQ3:FKR3 FUM3:FUN3 GEI3:GEJ3 GOE3:GOF3 GYA3:GYB3 HHW3:HHX3 HRS3:HRT3 IBO3:IBP3 ILK3:ILL3 IVG3:IVH3 JFC3:JFD3 JOY3:JOZ3 JYU3:JYV3 KIQ3:KIR3 KSM3:KSN3 LCI3:LCJ3 LME3:LMF3 LWA3:LWB3 MFW3:MFX3 MPS3:MPT3 MZO3:MZP3 NJK3:NJL3 NTG3:NTH3 ODC3:ODD3 OMY3:OMZ3 OWU3:OWV3 PGQ3:PGR3 PQM3:PQN3 QAI3:QAJ3 QKE3:QKF3 QUA3:QUB3 RDW3:RDX3 RNS3:RNT3 RXO3:RXP3 SHK3:SHL3 SRG3:SRH3 TBC3:TBD3 TKY3:TKZ3 TUU3:TUV3 UEQ3:UER3 UOM3:UON3 UYI3:UYJ3 VIE3:VIF3 VSA3:VSB3 WBW3:WBX3 WLS3:WLT3 WVO3:WVP3 JC3:JD3 SY3:SZ3 WVO6:WVP6 WLS6:WLT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G6:H6" xr:uid="{00000000-0002-0000-0000-000001000000}">
      <formula1>999999999999</formula1>
    </dataValidation>
    <dataValidation type="textLength" operator="lessThanOrEqual" allowBlank="1" showInputMessage="1" showErrorMessage="1" errorTitle="物品役務等の名称及び数量" error="256文字以内で入力してください。" sqref="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ST3 IX3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ST6 IX6 A6" xr:uid="{00000000-0002-0000-0000-000002000000}">
      <formula1>256</formula1>
    </dataValidation>
    <dataValidation type="textLength" operator="lessThanOrEqual" allowBlank="1" showInputMessage="1" showErrorMessage="1" errorTitle="契約の相手方の称号又は名称及び住所" error="256文字以内で入力してください。" sqref="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JA3 SW3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SW6 JA6 D6:E6 E3 E17" xr:uid="{00000000-0002-0000-0000-000003000000}">
      <formula1>256</formula1>
    </dataValidation>
    <dataValidation type="textLength" operator="lessThanOrEqual" allowBlank="1" showInputMessage="1" showErrorMessage="1" errorTitle="備考" error="256文字以内で入力してください。" sqref="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J3 JF3 TB3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 JF6 TB6" xr:uid="{00000000-0002-0000-0000-000004000000}">
      <formula1>256</formula1>
    </dataValidation>
    <dataValidation type="list" operator="lessThanOrEqual" showInputMessage="1" showErrorMessage="1" errorTitle="一般競争入札・指名競争入札の別" error="リストから選択してください。" sqref="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3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JB6" xr:uid="{00000000-0002-0000-0000-000005000000}">
      <formula1>一般競争入札・指名競争入札の別</formula1>
    </dataValidation>
    <dataValidation type="date" operator="greaterThanOrEqual" allowBlank="1" showInputMessage="1" showErrorMessage="1" errorTitle="契約を締結した日" error="正しい日付を入力してください。" sqref="SV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ACR3 WVL3 IZ3 SV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ACR6 WVL6 IZ6" xr:uid="{00000000-0002-0000-0000-000006000000}">
      <formula1>38718</formula1>
    </dataValidation>
  </dataValidations>
  <printOptions horizontalCentered="1"/>
  <pageMargins left="0.19685039370078741" right="0.19685039370078741" top="0.43307086614173229" bottom="0.31496062992125984" header="0.19685039370078741" footer="0.19685039370078741"/>
  <pageSetup paperSize="9" scale="64" fitToHeight="0"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60"/>
  <sheetViews>
    <sheetView view="pageBreakPreview" zoomScale="85" zoomScaleNormal="70" zoomScaleSheetLayoutView="85" workbookViewId="0">
      <pane xSplit="1" ySplit="3" topLeftCell="B4" activePane="bottomRight" state="frozenSplit"/>
      <selection activeCell="M230" sqref="M230"/>
      <selection pane="topRight" activeCell="M230" sqref="M230"/>
      <selection pane="bottomLeft" activeCell="M230" sqref="M230"/>
      <selection pane="bottomRight" activeCell="A160" sqref="A160"/>
    </sheetView>
  </sheetViews>
  <sheetFormatPr defaultColWidth="9" defaultRowHeight="9.5" x14ac:dyDescent="0.2"/>
  <cols>
    <col min="1" max="1" width="35.6328125" style="44" customWidth="1"/>
    <col min="2" max="2" width="25.6328125" style="45" customWidth="1"/>
    <col min="3" max="3" width="17" style="67" customWidth="1"/>
    <col min="4" max="4" width="30.6328125" style="44" customWidth="1"/>
    <col min="5" max="5" width="14" style="47" customWidth="1"/>
    <col min="6" max="6" width="65.6328125" style="44" customWidth="1"/>
    <col min="7" max="7" width="12.6328125" style="52" customWidth="1"/>
    <col min="8" max="8" width="12.6328125" style="53" customWidth="1"/>
    <col min="9" max="9" width="7.6328125" style="54" customWidth="1"/>
    <col min="10" max="11" width="7.6328125" style="44" customWidth="1"/>
    <col min="12" max="16384" width="9" style="44"/>
  </cols>
  <sheetData>
    <row r="1" spans="1:11" ht="18" customHeight="1" x14ac:dyDescent="0.2">
      <c r="A1" s="107" t="s">
        <v>12</v>
      </c>
      <c r="B1" s="108"/>
      <c r="C1" s="108"/>
      <c r="D1" s="108"/>
      <c r="E1" s="108"/>
      <c r="F1" s="108"/>
      <c r="G1" s="108"/>
      <c r="H1" s="108"/>
      <c r="I1" s="108"/>
      <c r="J1" s="108"/>
      <c r="K1" s="108"/>
    </row>
    <row r="2" spans="1:11" ht="18" customHeight="1" x14ac:dyDescent="0.2">
      <c r="A2" s="45"/>
      <c r="B2" s="46"/>
      <c r="C2" s="63"/>
      <c r="D2" s="46"/>
      <c r="F2" s="46"/>
      <c r="G2" s="48"/>
      <c r="H2" s="48"/>
      <c r="I2" s="49"/>
      <c r="J2" s="46"/>
      <c r="K2" s="46"/>
    </row>
    <row r="3" spans="1:11" s="4" customFormat="1" ht="29" customHeight="1" x14ac:dyDescent="0.2">
      <c r="A3" s="1" t="s">
        <v>0</v>
      </c>
      <c r="B3" s="1" t="s">
        <v>1</v>
      </c>
      <c r="C3" s="64" t="s">
        <v>2</v>
      </c>
      <c r="D3" s="1" t="s">
        <v>3</v>
      </c>
      <c r="E3" s="17" t="s">
        <v>11</v>
      </c>
      <c r="F3" s="1" t="s">
        <v>9</v>
      </c>
      <c r="G3" s="2" t="s">
        <v>5</v>
      </c>
      <c r="H3" s="2" t="s">
        <v>6</v>
      </c>
      <c r="I3" s="1" t="s">
        <v>7</v>
      </c>
      <c r="J3" s="1" t="s">
        <v>10</v>
      </c>
      <c r="K3" s="1" t="s">
        <v>8</v>
      </c>
    </row>
    <row r="4" spans="1:11" s="50" customFormat="1" ht="57" customHeight="1" x14ac:dyDescent="0.2">
      <c r="A4" s="75" t="s">
        <v>28</v>
      </c>
      <c r="B4" s="70" t="s">
        <v>26</v>
      </c>
      <c r="C4" s="71">
        <v>45748</v>
      </c>
      <c r="D4" s="73" t="s">
        <v>29</v>
      </c>
      <c r="E4" s="72">
        <v>1010001116669</v>
      </c>
      <c r="F4" s="73" t="s">
        <v>30</v>
      </c>
      <c r="G4" s="31">
        <v>6756200</v>
      </c>
      <c r="H4" s="31">
        <v>6756200</v>
      </c>
      <c r="I4" s="15">
        <f>IF(AND(AND(G4&lt;&gt;"",G4&lt;&gt;0),AND(H4&lt;&gt;"",H4&lt;&gt;0)), H4/G4*100,"")</f>
        <v>100</v>
      </c>
      <c r="J4" s="14"/>
      <c r="K4" s="7"/>
    </row>
    <row r="5" spans="1:11" s="50" customFormat="1" ht="195" customHeight="1" x14ac:dyDescent="0.2">
      <c r="A5" s="75" t="s">
        <v>31</v>
      </c>
      <c r="B5" s="70" t="s">
        <v>26</v>
      </c>
      <c r="C5" s="71">
        <v>45748</v>
      </c>
      <c r="D5" s="73" t="s">
        <v>32</v>
      </c>
      <c r="E5" s="77">
        <v>4010401022860</v>
      </c>
      <c r="F5" s="73" t="s">
        <v>33</v>
      </c>
      <c r="G5" s="31">
        <v>1333680</v>
      </c>
      <c r="H5" s="31">
        <v>1333680</v>
      </c>
      <c r="I5" s="42">
        <f>IF(AND(AND(G5&lt;&gt;"",G5&lt;&gt;0),AND(H5&lt;&gt;"",H5&lt;&gt;0)), H5/G5*100,"")</f>
        <v>100</v>
      </c>
      <c r="J5" s="12"/>
      <c r="K5" s="12"/>
    </row>
    <row r="6" spans="1:11" s="51" customFormat="1" ht="80.5" customHeight="1" x14ac:dyDescent="0.2">
      <c r="A6" s="73" t="s">
        <v>232</v>
      </c>
      <c r="B6" s="70" t="s">
        <v>209</v>
      </c>
      <c r="C6" s="71">
        <v>45748</v>
      </c>
      <c r="D6" s="91" t="s">
        <v>233</v>
      </c>
      <c r="E6" s="95">
        <v>1010005001594</v>
      </c>
      <c r="F6" s="91" t="s">
        <v>234</v>
      </c>
      <c r="G6" s="21">
        <v>29700780</v>
      </c>
      <c r="H6" s="21">
        <v>29700780</v>
      </c>
      <c r="I6" s="15">
        <f>IF(AND(AND(G6&lt;&gt;"",G6&lt;&gt;0),AND(H6&lt;&gt;"",H6&lt;&gt;0)), H6/G6*100,"")</f>
        <v>100</v>
      </c>
      <c r="J6" s="12"/>
      <c r="K6" s="12"/>
    </row>
    <row r="7" spans="1:11" s="51" customFormat="1" ht="80.5" customHeight="1" x14ac:dyDescent="0.2">
      <c r="A7" s="69" t="s">
        <v>235</v>
      </c>
      <c r="B7" s="70" t="s">
        <v>209</v>
      </c>
      <c r="C7" s="71">
        <v>45748</v>
      </c>
      <c r="D7" s="69" t="s">
        <v>236</v>
      </c>
      <c r="E7" s="72">
        <v>2010401021583</v>
      </c>
      <c r="F7" s="69" t="s">
        <v>237</v>
      </c>
      <c r="G7" s="21">
        <v>2339280</v>
      </c>
      <c r="H7" s="21">
        <v>2339280</v>
      </c>
      <c r="I7" s="15">
        <f>IF(AND(AND(G7&lt;&gt;"",G7&lt;&gt;0),AND(H7&lt;&gt;"",H7&lt;&gt;0)), H7/G7*100,"")</f>
        <v>100</v>
      </c>
      <c r="J7" s="12"/>
      <c r="K7" s="12"/>
    </row>
    <row r="8" spans="1:11" s="51" customFormat="1" ht="80.5" customHeight="1" x14ac:dyDescent="0.2">
      <c r="A8" s="69" t="s">
        <v>238</v>
      </c>
      <c r="B8" s="70" t="s">
        <v>209</v>
      </c>
      <c r="C8" s="71">
        <v>45748</v>
      </c>
      <c r="D8" s="69" t="s">
        <v>239</v>
      </c>
      <c r="E8" s="72">
        <v>9010001025367</v>
      </c>
      <c r="F8" s="69" t="s">
        <v>240</v>
      </c>
      <c r="G8" s="21">
        <v>2093040</v>
      </c>
      <c r="H8" s="21">
        <v>2093040</v>
      </c>
      <c r="I8" s="15">
        <f>IF(AND(AND(G8&lt;&gt;"",G8&lt;&gt;0),AND(H8&lt;&gt;"",H8&lt;&gt;0)), H8/G8*100,"")</f>
        <v>100</v>
      </c>
      <c r="J8" s="12"/>
      <c r="K8" s="12"/>
    </row>
    <row r="9" spans="1:11" s="51" customFormat="1" ht="80.5" customHeight="1" x14ac:dyDescent="0.2">
      <c r="A9" s="69" t="s">
        <v>434</v>
      </c>
      <c r="B9" s="70" t="s">
        <v>242</v>
      </c>
      <c r="C9" s="71">
        <v>45748</v>
      </c>
      <c r="D9" s="91" t="s">
        <v>435</v>
      </c>
      <c r="E9" s="95">
        <v>6100001036003</v>
      </c>
      <c r="F9" s="69" t="s">
        <v>436</v>
      </c>
      <c r="G9" s="8">
        <v>26914129</v>
      </c>
      <c r="H9" s="8">
        <v>26895000</v>
      </c>
      <c r="I9" s="15">
        <f t="shared" ref="I9:I59" si="0">IF(AND(AND(G9&lt;&gt;"",G9&lt;&gt;0),AND(H9&lt;&gt;"",H9&lt;&gt;0)), H9/G9*100,"")</f>
        <v>99.928925806961828</v>
      </c>
      <c r="J9" s="12"/>
      <c r="K9" s="12"/>
    </row>
    <row r="10" spans="1:11" s="51" customFormat="1" ht="80.5" customHeight="1" x14ac:dyDescent="0.2">
      <c r="A10" s="11" t="s">
        <v>437</v>
      </c>
      <c r="B10" s="5" t="s">
        <v>242</v>
      </c>
      <c r="C10" s="65">
        <v>45748</v>
      </c>
      <c r="D10" s="11" t="s">
        <v>438</v>
      </c>
      <c r="E10" s="32">
        <v>7010401001556</v>
      </c>
      <c r="F10" s="11" t="s">
        <v>439</v>
      </c>
      <c r="G10" s="31">
        <v>189999266</v>
      </c>
      <c r="H10" s="31">
        <v>189998930</v>
      </c>
      <c r="I10" s="15">
        <f t="shared" si="0"/>
        <v>99.999823157211566</v>
      </c>
      <c r="J10" s="12"/>
      <c r="K10" s="12"/>
    </row>
    <row r="11" spans="1:11" s="51" customFormat="1" ht="80.5" customHeight="1" x14ac:dyDescent="0.2">
      <c r="A11" s="11" t="s">
        <v>440</v>
      </c>
      <c r="B11" s="5" t="s">
        <v>242</v>
      </c>
      <c r="C11" s="65">
        <v>45748</v>
      </c>
      <c r="D11" s="11" t="s">
        <v>441</v>
      </c>
      <c r="E11" s="32">
        <v>2010701032272</v>
      </c>
      <c r="F11" s="11" t="s">
        <v>442</v>
      </c>
      <c r="G11" s="31">
        <v>49997206</v>
      </c>
      <c r="H11" s="31">
        <v>49995000</v>
      </c>
      <c r="I11" s="15">
        <f t="shared" si="0"/>
        <v>99.995587753443658</v>
      </c>
      <c r="J11" s="12"/>
      <c r="K11" s="12"/>
    </row>
    <row r="12" spans="1:11" s="51" customFormat="1" ht="80.5" customHeight="1" x14ac:dyDescent="0.2">
      <c r="A12" s="11" t="s">
        <v>443</v>
      </c>
      <c r="B12" s="5" t="s">
        <v>242</v>
      </c>
      <c r="C12" s="65">
        <v>45748</v>
      </c>
      <c r="D12" s="11" t="s">
        <v>441</v>
      </c>
      <c r="E12" s="32">
        <v>2010701032272</v>
      </c>
      <c r="F12" s="11" t="s">
        <v>442</v>
      </c>
      <c r="G12" s="31">
        <v>139969135</v>
      </c>
      <c r="H12" s="31">
        <v>139920000</v>
      </c>
      <c r="I12" s="15">
        <f t="shared" si="0"/>
        <v>99.964895832213301</v>
      </c>
      <c r="J12" s="12"/>
      <c r="K12" s="12"/>
    </row>
    <row r="13" spans="1:11" s="51" customFormat="1" ht="80.5" customHeight="1" x14ac:dyDescent="0.2">
      <c r="A13" s="7" t="s">
        <v>444</v>
      </c>
      <c r="B13" s="5" t="s">
        <v>242</v>
      </c>
      <c r="C13" s="65">
        <v>45748</v>
      </c>
      <c r="D13" s="37" t="s">
        <v>438</v>
      </c>
      <c r="E13" s="39">
        <v>7010401001556</v>
      </c>
      <c r="F13" s="7" t="s">
        <v>445</v>
      </c>
      <c r="G13" s="8">
        <v>49999997</v>
      </c>
      <c r="H13" s="8">
        <v>49999950</v>
      </c>
      <c r="I13" s="42">
        <f t="shared" si="0"/>
        <v>99.999905999994368</v>
      </c>
      <c r="J13" s="12"/>
      <c r="K13" s="12"/>
    </row>
    <row r="14" spans="1:11" s="51" customFormat="1" ht="80.5" customHeight="1" x14ac:dyDescent="0.2">
      <c r="A14" s="7" t="s">
        <v>446</v>
      </c>
      <c r="B14" s="5" t="s">
        <v>242</v>
      </c>
      <c r="C14" s="65">
        <v>45748</v>
      </c>
      <c r="D14" s="37" t="s">
        <v>407</v>
      </c>
      <c r="E14" s="39">
        <v>1020001071491</v>
      </c>
      <c r="F14" s="7" t="s">
        <v>447</v>
      </c>
      <c r="G14" s="8">
        <v>49999915</v>
      </c>
      <c r="H14" s="8">
        <v>49999400</v>
      </c>
      <c r="I14" s="42">
        <f t="shared" si="0"/>
        <v>99.998969998248995</v>
      </c>
      <c r="J14" s="12"/>
      <c r="K14" s="12"/>
    </row>
    <row r="15" spans="1:11" s="51" customFormat="1" ht="80.5" customHeight="1" x14ac:dyDescent="0.2">
      <c r="A15" s="11" t="s">
        <v>448</v>
      </c>
      <c r="B15" s="5" t="s">
        <v>242</v>
      </c>
      <c r="C15" s="65">
        <v>45748</v>
      </c>
      <c r="D15" s="11" t="s">
        <v>449</v>
      </c>
      <c r="E15" s="32">
        <v>9010001024708</v>
      </c>
      <c r="F15" s="11" t="s">
        <v>450</v>
      </c>
      <c r="G15" s="31">
        <v>2684880</v>
      </c>
      <c r="H15" s="31">
        <v>2684880</v>
      </c>
      <c r="I15" s="15">
        <f t="shared" si="0"/>
        <v>100</v>
      </c>
      <c r="J15" s="12"/>
      <c r="K15" s="12"/>
    </row>
    <row r="16" spans="1:11" s="51" customFormat="1" ht="80.5" customHeight="1" x14ac:dyDescent="0.2">
      <c r="A16" s="11" t="s">
        <v>451</v>
      </c>
      <c r="B16" s="5" t="s">
        <v>242</v>
      </c>
      <c r="C16" s="65">
        <v>45748</v>
      </c>
      <c r="D16" s="11" t="s">
        <v>449</v>
      </c>
      <c r="E16" s="32">
        <v>9010001024708</v>
      </c>
      <c r="F16" s="33" t="s">
        <v>452</v>
      </c>
      <c r="G16" s="31">
        <v>5211360</v>
      </c>
      <c r="H16" s="31">
        <v>5211360</v>
      </c>
      <c r="I16" s="15">
        <f t="shared" si="0"/>
        <v>100</v>
      </c>
      <c r="J16" s="12"/>
      <c r="K16" s="12"/>
    </row>
    <row r="17" spans="1:11" s="51" customFormat="1" ht="80.5" customHeight="1" x14ac:dyDescent="0.2">
      <c r="A17" s="7" t="s">
        <v>453</v>
      </c>
      <c r="B17" s="5" t="s">
        <v>242</v>
      </c>
      <c r="C17" s="65">
        <v>45748</v>
      </c>
      <c r="D17" s="37" t="s">
        <v>449</v>
      </c>
      <c r="E17" s="39">
        <v>9010001024708</v>
      </c>
      <c r="F17" s="7" t="s">
        <v>454</v>
      </c>
      <c r="G17" s="8">
        <v>4382400</v>
      </c>
      <c r="H17" s="8">
        <v>4382400</v>
      </c>
      <c r="I17" s="42">
        <f t="shared" si="0"/>
        <v>100</v>
      </c>
      <c r="J17" s="12"/>
      <c r="K17" s="12"/>
    </row>
    <row r="18" spans="1:11" s="51" customFormat="1" ht="80.5" customHeight="1" x14ac:dyDescent="0.2">
      <c r="A18" s="7" t="s">
        <v>455</v>
      </c>
      <c r="B18" s="5" t="s">
        <v>242</v>
      </c>
      <c r="C18" s="65">
        <v>45748</v>
      </c>
      <c r="D18" s="37" t="s">
        <v>456</v>
      </c>
      <c r="E18" s="39">
        <v>6180001049410</v>
      </c>
      <c r="F18" s="7" t="s">
        <v>457</v>
      </c>
      <c r="G18" s="8">
        <v>42946272</v>
      </c>
      <c r="H18" s="8">
        <v>42702000</v>
      </c>
      <c r="I18" s="42">
        <f t="shared" si="0"/>
        <v>99.431214891015458</v>
      </c>
      <c r="J18" s="12"/>
      <c r="K18" s="12"/>
    </row>
    <row r="19" spans="1:11" s="51" customFormat="1" ht="150" customHeight="1" x14ac:dyDescent="0.2">
      <c r="A19" s="7" t="s">
        <v>458</v>
      </c>
      <c r="B19" s="5" t="s">
        <v>242</v>
      </c>
      <c r="C19" s="65">
        <v>45748</v>
      </c>
      <c r="D19" s="37" t="s">
        <v>459</v>
      </c>
      <c r="E19" s="39">
        <v>7010001007490</v>
      </c>
      <c r="F19" s="7" t="s">
        <v>460</v>
      </c>
      <c r="G19" s="8">
        <v>134999885</v>
      </c>
      <c r="H19" s="8">
        <v>134999700</v>
      </c>
      <c r="I19" s="42">
        <f t="shared" si="0"/>
        <v>99.999862962846237</v>
      </c>
      <c r="J19" s="12"/>
      <c r="K19" s="12"/>
    </row>
    <row r="20" spans="1:11" s="51" customFormat="1" ht="164.5" customHeight="1" x14ac:dyDescent="0.2">
      <c r="A20" s="11" t="s">
        <v>461</v>
      </c>
      <c r="B20" s="5" t="s">
        <v>242</v>
      </c>
      <c r="C20" s="65">
        <v>45748</v>
      </c>
      <c r="D20" s="11" t="s">
        <v>459</v>
      </c>
      <c r="E20" s="32">
        <v>7010001007490</v>
      </c>
      <c r="F20" s="11" t="s">
        <v>462</v>
      </c>
      <c r="G20" s="31">
        <v>49997776</v>
      </c>
      <c r="H20" s="31">
        <v>49995000</v>
      </c>
      <c r="I20" s="15">
        <f t="shared" si="0"/>
        <v>99.994447753036056</v>
      </c>
      <c r="J20" s="12"/>
      <c r="K20" s="12"/>
    </row>
    <row r="21" spans="1:11" s="51" customFormat="1" ht="160.5" customHeight="1" x14ac:dyDescent="0.2">
      <c r="A21" s="11" t="s">
        <v>463</v>
      </c>
      <c r="B21" s="5" t="s">
        <v>242</v>
      </c>
      <c r="C21" s="65">
        <v>45748</v>
      </c>
      <c r="D21" s="11" t="s">
        <v>407</v>
      </c>
      <c r="E21" s="32">
        <v>1020001071491</v>
      </c>
      <c r="F21" s="11" t="s">
        <v>464</v>
      </c>
      <c r="G21" s="31">
        <v>89999685</v>
      </c>
      <c r="H21" s="31">
        <v>89989900</v>
      </c>
      <c r="I21" s="15">
        <f t="shared" si="0"/>
        <v>99.989127739724864</v>
      </c>
      <c r="J21" s="12"/>
      <c r="K21" s="12"/>
    </row>
    <row r="22" spans="1:11" s="51" customFormat="1" ht="160.5" customHeight="1" x14ac:dyDescent="0.2">
      <c r="A22" s="7" t="s">
        <v>465</v>
      </c>
      <c r="B22" s="5" t="s">
        <v>242</v>
      </c>
      <c r="C22" s="65">
        <v>45748</v>
      </c>
      <c r="D22" s="37" t="s">
        <v>466</v>
      </c>
      <c r="E22" s="39"/>
      <c r="F22" s="7" t="s">
        <v>467</v>
      </c>
      <c r="G22" s="8">
        <v>1255375</v>
      </c>
      <c r="H22" s="8">
        <v>1188000</v>
      </c>
      <c r="I22" s="42">
        <f t="shared" si="0"/>
        <v>94.633077765607894</v>
      </c>
      <c r="J22" s="12"/>
      <c r="K22" s="12"/>
    </row>
    <row r="23" spans="1:11" s="51" customFormat="1" ht="136.5" customHeight="1" x14ac:dyDescent="0.2">
      <c r="A23" s="11" t="s">
        <v>468</v>
      </c>
      <c r="B23" s="5" t="s">
        <v>242</v>
      </c>
      <c r="C23" s="65">
        <v>45748</v>
      </c>
      <c r="D23" s="11" t="s">
        <v>469</v>
      </c>
      <c r="E23" s="32">
        <v>8010701003904</v>
      </c>
      <c r="F23" s="11" t="s">
        <v>470</v>
      </c>
      <c r="G23" s="31">
        <v>3036000</v>
      </c>
      <c r="H23" s="31">
        <v>3036000</v>
      </c>
      <c r="I23" s="15">
        <f t="shared" si="0"/>
        <v>100</v>
      </c>
      <c r="J23" s="12"/>
      <c r="K23" s="12"/>
    </row>
    <row r="24" spans="1:11" s="51" customFormat="1" ht="176" customHeight="1" x14ac:dyDescent="0.2">
      <c r="A24" s="11" t="s">
        <v>471</v>
      </c>
      <c r="B24" s="5" t="s">
        <v>242</v>
      </c>
      <c r="C24" s="65">
        <v>45748</v>
      </c>
      <c r="D24" s="11" t="s">
        <v>472</v>
      </c>
      <c r="E24" s="32">
        <v>8011001038442</v>
      </c>
      <c r="F24" s="11" t="s">
        <v>473</v>
      </c>
      <c r="G24" s="31">
        <v>2282553</v>
      </c>
      <c r="H24" s="31">
        <v>2282553</v>
      </c>
      <c r="I24" s="15">
        <f t="shared" si="0"/>
        <v>100</v>
      </c>
      <c r="J24" s="12"/>
      <c r="K24" s="12"/>
    </row>
    <row r="25" spans="1:11" s="51" customFormat="1" ht="199" customHeight="1" x14ac:dyDescent="0.2">
      <c r="A25" s="11" t="s">
        <v>474</v>
      </c>
      <c r="B25" s="5" t="s">
        <v>242</v>
      </c>
      <c r="C25" s="65">
        <v>45748</v>
      </c>
      <c r="D25" s="11" t="s">
        <v>475</v>
      </c>
      <c r="E25" s="32">
        <v>5011001117620</v>
      </c>
      <c r="F25" s="11" t="s">
        <v>476</v>
      </c>
      <c r="G25" s="31">
        <v>24999723</v>
      </c>
      <c r="H25" s="31">
        <v>24999000</v>
      </c>
      <c r="I25" s="15">
        <f t="shared" si="0"/>
        <v>99.997107967956282</v>
      </c>
      <c r="J25" s="12"/>
      <c r="K25" s="12"/>
    </row>
    <row r="26" spans="1:11" s="51" customFormat="1" ht="199" customHeight="1" x14ac:dyDescent="0.2">
      <c r="A26" s="7" t="s">
        <v>477</v>
      </c>
      <c r="B26" s="5" t="s">
        <v>242</v>
      </c>
      <c r="C26" s="65">
        <v>45748</v>
      </c>
      <c r="D26" s="37" t="s">
        <v>478</v>
      </c>
      <c r="E26" s="39">
        <v>8010001129689</v>
      </c>
      <c r="F26" s="7" t="s">
        <v>479</v>
      </c>
      <c r="G26" s="8">
        <v>3414620</v>
      </c>
      <c r="H26" s="8">
        <v>3217500</v>
      </c>
      <c r="I26" s="42">
        <f t="shared" si="0"/>
        <v>94.227176084015213</v>
      </c>
      <c r="J26" s="12"/>
      <c r="K26" s="12"/>
    </row>
    <row r="27" spans="1:11" s="51" customFormat="1" ht="157" customHeight="1" x14ac:dyDescent="0.2">
      <c r="A27" s="11" t="s">
        <v>480</v>
      </c>
      <c r="B27" s="5" t="s">
        <v>242</v>
      </c>
      <c r="C27" s="65">
        <v>45748</v>
      </c>
      <c r="D27" s="11" t="s">
        <v>481</v>
      </c>
      <c r="E27" s="32">
        <v>6010401141188</v>
      </c>
      <c r="F27" s="11" t="s">
        <v>482</v>
      </c>
      <c r="G27" s="31">
        <v>29985797</v>
      </c>
      <c r="H27" s="31">
        <v>29964000</v>
      </c>
      <c r="I27" s="15">
        <f t="shared" si="0"/>
        <v>99.927308918952534</v>
      </c>
      <c r="J27" s="12"/>
      <c r="K27" s="12"/>
    </row>
    <row r="28" spans="1:11" s="51" customFormat="1" ht="188" customHeight="1" x14ac:dyDescent="0.2">
      <c r="A28" s="11" t="s">
        <v>483</v>
      </c>
      <c r="B28" s="5" t="s">
        <v>242</v>
      </c>
      <c r="C28" s="65">
        <v>45748</v>
      </c>
      <c r="D28" s="11" t="s">
        <v>484</v>
      </c>
      <c r="E28" s="32">
        <v>5430001053453</v>
      </c>
      <c r="F28" s="11" t="s">
        <v>485</v>
      </c>
      <c r="G28" s="31">
        <v>45314720</v>
      </c>
      <c r="H28" s="31">
        <v>45314720</v>
      </c>
      <c r="I28" s="15">
        <f t="shared" si="0"/>
        <v>100</v>
      </c>
      <c r="J28" s="12"/>
      <c r="K28" s="12"/>
    </row>
    <row r="29" spans="1:11" s="51" customFormat="1" ht="142.5" customHeight="1" x14ac:dyDescent="0.2">
      <c r="A29" s="11" t="s">
        <v>486</v>
      </c>
      <c r="B29" s="5" t="s">
        <v>242</v>
      </c>
      <c r="C29" s="65">
        <v>45748</v>
      </c>
      <c r="D29" s="11" t="s">
        <v>487</v>
      </c>
      <c r="E29" s="32">
        <v>7010001008844</v>
      </c>
      <c r="F29" s="11" t="s">
        <v>485</v>
      </c>
      <c r="G29" s="31">
        <v>149494290</v>
      </c>
      <c r="H29" s="31">
        <v>149494290</v>
      </c>
      <c r="I29" s="15">
        <f t="shared" si="0"/>
        <v>100</v>
      </c>
      <c r="J29" s="12"/>
      <c r="K29" s="12"/>
    </row>
    <row r="30" spans="1:11" s="51" customFormat="1" ht="135.5" customHeight="1" x14ac:dyDescent="0.2">
      <c r="A30" s="11" t="s">
        <v>488</v>
      </c>
      <c r="B30" s="5" t="s">
        <v>242</v>
      </c>
      <c r="C30" s="65">
        <v>45748</v>
      </c>
      <c r="D30" s="11" t="s">
        <v>475</v>
      </c>
      <c r="E30" s="32">
        <v>5011001117620</v>
      </c>
      <c r="F30" s="11" t="s">
        <v>489</v>
      </c>
      <c r="G30" s="31">
        <v>179999507</v>
      </c>
      <c r="H30" s="31">
        <v>179999000</v>
      </c>
      <c r="I30" s="15">
        <f t="shared" si="0"/>
        <v>99.999718332561883</v>
      </c>
      <c r="J30" s="12"/>
      <c r="K30" s="12"/>
    </row>
    <row r="31" spans="1:11" s="51" customFormat="1" ht="165" customHeight="1" x14ac:dyDescent="0.2">
      <c r="A31" s="11" t="s">
        <v>490</v>
      </c>
      <c r="B31" s="5" t="s">
        <v>242</v>
      </c>
      <c r="C31" s="65">
        <v>45748</v>
      </c>
      <c r="D31" s="11" t="s">
        <v>491</v>
      </c>
      <c r="E31" s="32">
        <v>2010001134133</v>
      </c>
      <c r="F31" s="11" t="s">
        <v>492</v>
      </c>
      <c r="G31" s="31">
        <v>139999888</v>
      </c>
      <c r="H31" s="31">
        <v>139979492</v>
      </c>
      <c r="I31" s="15">
        <f t="shared" si="0"/>
        <v>99.985431416916555</v>
      </c>
      <c r="J31" s="12"/>
      <c r="K31" s="12"/>
    </row>
    <row r="32" spans="1:11" s="51" customFormat="1" ht="195" customHeight="1" x14ac:dyDescent="0.2">
      <c r="A32" s="11" t="s">
        <v>493</v>
      </c>
      <c r="B32" s="5" t="s">
        <v>242</v>
      </c>
      <c r="C32" s="66">
        <v>45748</v>
      </c>
      <c r="D32" s="11" t="s">
        <v>494</v>
      </c>
      <c r="E32" s="32">
        <v>8010001008843</v>
      </c>
      <c r="F32" s="11" t="s">
        <v>495</v>
      </c>
      <c r="G32" s="31">
        <v>98830696</v>
      </c>
      <c r="H32" s="31">
        <v>98830696</v>
      </c>
      <c r="I32" s="15">
        <f t="shared" si="0"/>
        <v>100</v>
      </c>
      <c r="J32" s="12"/>
      <c r="K32" s="12"/>
    </row>
    <row r="33" spans="1:11" s="51" customFormat="1" ht="162" customHeight="1" x14ac:dyDescent="0.2">
      <c r="A33" s="11" t="s">
        <v>496</v>
      </c>
      <c r="B33" s="5" t="s">
        <v>242</v>
      </c>
      <c r="C33" s="66">
        <v>45748</v>
      </c>
      <c r="D33" s="11" t="s">
        <v>494</v>
      </c>
      <c r="E33" s="32">
        <v>8010001008843</v>
      </c>
      <c r="F33" s="11" t="s">
        <v>485</v>
      </c>
      <c r="G33" s="31">
        <v>149952288</v>
      </c>
      <c r="H33" s="31">
        <v>149952288</v>
      </c>
      <c r="I33" s="15">
        <f t="shared" si="0"/>
        <v>100</v>
      </c>
      <c r="J33" s="12"/>
      <c r="K33" s="12"/>
    </row>
    <row r="34" spans="1:11" s="51" customFormat="1" ht="117.5" customHeight="1" x14ac:dyDescent="0.2">
      <c r="A34" s="11" t="s">
        <v>497</v>
      </c>
      <c r="B34" s="5" t="s">
        <v>242</v>
      </c>
      <c r="C34" s="66">
        <v>45748</v>
      </c>
      <c r="D34" s="11" t="s">
        <v>498</v>
      </c>
      <c r="E34" s="32">
        <v>7010601037788</v>
      </c>
      <c r="F34" s="11" t="s">
        <v>499</v>
      </c>
      <c r="G34" s="31">
        <v>11548152</v>
      </c>
      <c r="H34" s="31">
        <v>11548152</v>
      </c>
      <c r="I34" s="15">
        <f t="shared" si="0"/>
        <v>100</v>
      </c>
      <c r="J34" s="26"/>
      <c r="K34" s="26"/>
    </row>
    <row r="35" spans="1:11" s="51" customFormat="1" ht="158.5" customHeight="1" x14ac:dyDescent="0.2">
      <c r="A35" s="11" t="s">
        <v>500</v>
      </c>
      <c r="B35" s="5" t="s">
        <v>242</v>
      </c>
      <c r="C35" s="65">
        <v>45748</v>
      </c>
      <c r="D35" s="11" t="s">
        <v>501</v>
      </c>
      <c r="E35" s="32">
        <v>6021001032396</v>
      </c>
      <c r="F35" s="33" t="s">
        <v>502</v>
      </c>
      <c r="G35" s="31">
        <v>59951810</v>
      </c>
      <c r="H35" s="31">
        <v>59943400</v>
      </c>
      <c r="I35" s="15">
        <f t="shared" si="0"/>
        <v>99.985972066564798</v>
      </c>
      <c r="J35" s="12"/>
      <c r="K35" s="12"/>
    </row>
    <row r="36" spans="1:11" s="51" customFormat="1" ht="174.5" customHeight="1" x14ac:dyDescent="0.2">
      <c r="A36" s="11" t="s">
        <v>503</v>
      </c>
      <c r="B36" s="5" t="s">
        <v>242</v>
      </c>
      <c r="C36" s="66">
        <v>45748</v>
      </c>
      <c r="D36" s="11" t="s">
        <v>504</v>
      </c>
      <c r="E36" s="32">
        <v>1021001064304</v>
      </c>
      <c r="F36" s="33" t="s">
        <v>505</v>
      </c>
      <c r="G36" s="31">
        <v>28586091</v>
      </c>
      <c r="H36" s="31">
        <v>20000000</v>
      </c>
      <c r="I36" s="15">
        <f t="shared" si="0"/>
        <v>69.964095475663328</v>
      </c>
      <c r="J36" s="12"/>
      <c r="K36" s="12"/>
    </row>
    <row r="37" spans="1:11" s="51" customFormat="1" ht="164" customHeight="1" x14ac:dyDescent="0.2">
      <c r="A37" s="7" t="s">
        <v>506</v>
      </c>
      <c r="B37" s="5" t="s">
        <v>242</v>
      </c>
      <c r="C37" s="65">
        <v>45748</v>
      </c>
      <c r="D37" s="37" t="s">
        <v>507</v>
      </c>
      <c r="E37" s="39">
        <v>9011001029597</v>
      </c>
      <c r="F37" s="7" t="s">
        <v>508</v>
      </c>
      <c r="G37" s="8">
        <v>59979219</v>
      </c>
      <c r="H37" s="8">
        <v>59950000</v>
      </c>
      <c r="I37" s="42">
        <f t="shared" si="0"/>
        <v>99.951284794155129</v>
      </c>
      <c r="J37" s="12"/>
      <c r="K37" s="12"/>
    </row>
    <row r="38" spans="1:11" s="51" customFormat="1" ht="175" customHeight="1" x14ac:dyDescent="0.2">
      <c r="A38" s="7" t="s">
        <v>509</v>
      </c>
      <c r="B38" s="5" t="s">
        <v>242</v>
      </c>
      <c r="C38" s="65">
        <v>45748</v>
      </c>
      <c r="D38" s="11" t="s">
        <v>507</v>
      </c>
      <c r="E38" s="32">
        <v>9011001029597</v>
      </c>
      <c r="F38" s="7" t="s">
        <v>510</v>
      </c>
      <c r="G38" s="8">
        <v>79980733</v>
      </c>
      <c r="H38" s="8">
        <v>79970000</v>
      </c>
      <c r="I38" s="15">
        <f t="shared" si="0"/>
        <v>99.986580518085518</v>
      </c>
      <c r="J38" s="12"/>
      <c r="K38" s="12"/>
    </row>
    <row r="39" spans="1:11" s="51" customFormat="1" ht="126.5" customHeight="1" x14ac:dyDescent="0.2">
      <c r="A39" s="11" t="s">
        <v>511</v>
      </c>
      <c r="B39" s="5" t="s">
        <v>242</v>
      </c>
      <c r="C39" s="66">
        <v>45748</v>
      </c>
      <c r="D39" s="11" t="s">
        <v>512</v>
      </c>
      <c r="E39" s="32">
        <v>7010001185064</v>
      </c>
      <c r="F39" s="11" t="s">
        <v>513</v>
      </c>
      <c r="G39" s="31">
        <v>44992141</v>
      </c>
      <c r="H39" s="31">
        <v>44990000</v>
      </c>
      <c r="I39" s="15">
        <f t="shared" si="0"/>
        <v>99.995241391157634</v>
      </c>
      <c r="J39" s="12"/>
      <c r="K39" s="12"/>
    </row>
    <row r="40" spans="1:11" s="51" customFormat="1" ht="130" customHeight="1" x14ac:dyDescent="0.2">
      <c r="A40" s="11" t="s">
        <v>514</v>
      </c>
      <c r="B40" s="5" t="s">
        <v>242</v>
      </c>
      <c r="C40" s="66">
        <v>45748</v>
      </c>
      <c r="D40" s="11" t="s">
        <v>515</v>
      </c>
      <c r="E40" s="32">
        <v>2070005009160</v>
      </c>
      <c r="F40" s="11" t="s">
        <v>516</v>
      </c>
      <c r="G40" s="31">
        <v>34999905</v>
      </c>
      <c r="H40" s="31">
        <v>34999800</v>
      </c>
      <c r="I40" s="15">
        <f t="shared" si="0"/>
        <v>99.999699999185708</v>
      </c>
      <c r="J40" s="12"/>
      <c r="K40" s="12"/>
    </row>
    <row r="41" spans="1:11" s="51" customFormat="1" ht="158" customHeight="1" x14ac:dyDescent="0.2">
      <c r="A41" s="11" t="s">
        <v>517</v>
      </c>
      <c r="B41" s="5" t="s">
        <v>242</v>
      </c>
      <c r="C41" s="66">
        <v>45748</v>
      </c>
      <c r="D41" s="11" t="s">
        <v>518</v>
      </c>
      <c r="E41" s="32">
        <v>7290001024847</v>
      </c>
      <c r="F41" s="33" t="s">
        <v>485</v>
      </c>
      <c r="G41" s="31">
        <v>59040521</v>
      </c>
      <c r="H41" s="31">
        <v>59040521</v>
      </c>
      <c r="I41" s="15">
        <f t="shared" si="0"/>
        <v>100</v>
      </c>
      <c r="J41" s="12"/>
      <c r="K41" s="12"/>
    </row>
    <row r="42" spans="1:11" s="51" customFormat="1" ht="179" customHeight="1" x14ac:dyDescent="0.2">
      <c r="A42" s="11" t="s">
        <v>519</v>
      </c>
      <c r="B42" s="5" t="s">
        <v>242</v>
      </c>
      <c r="C42" s="65">
        <v>45748</v>
      </c>
      <c r="D42" s="11" t="s">
        <v>520</v>
      </c>
      <c r="E42" s="32">
        <v>1480001009495</v>
      </c>
      <c r="F42" s="11" t="s">
        <v>521</v>
      </c>
      <c r="G42" s="31">
        <v>44992141</v>
      </c>
      <c r="H42" s="31">
        <v>44990000</v>
      </c>
      <c r="I42" s="15">
        <f t="shared" si="0"/>
        <v>99.995241391157634</v>
      </c>
      <c r="J42" s="12"/>
      <c r="K42" s="12"/>
    </row>
    <row r="43" spans="1:11" s="51" customFormat="1" ht="118" customHeight="1" x14ac:dyDescent="0.2">
      <c r="A43" s="11" t="s">
        <v>522</v>
      </c>
      <c r="B43" s="5" t="s">
        <v>242</v>
      </c>
      <c r="C43" s="65">
        <v>45748</v>
      </c>
      <c r="D43" s="11" t="s">
        <v>523</v>
      </c>
      <c r="E43" s="32">
        <v>3140001027876</v>
      </c>
      <c r="F43" s="11" t="s">
        <v>524</v>
      </c>
      <c r="G43" s="31">
        <v>7421700</v>
      </c>
      <c r="H43" s="31">
        <v>7420120</v>
      </c>
      <c r="I43" s="15">
        <f t="shared" si="0"/>
        <v>99.978711076976978</v>
      </c>
      <c r="J43" s="12"/>
      <c r="K43" s="12"/>
    </row>
    <row r="44" spans="1:11" s="51" customFormat="1" ht="137.5" customHeight="1" x14ac:dyDescent="0.2">
      <c r="A44" s="11" t="s">
        <v>525</v>
      </c>
      <c r="B44" s="5" t="s">
        <v>365</v>
      </c>
      <c r="C44" s="65">
        <v>45748</v>
      </c>
      <c r="D44" s="11" t="s">
        <v>526</v>
      </c>
      <c r="E44" s="32">
        <v>1010001100425</v>
      </c>
      <c r="F44" s="11" t="s">
        <v>527</v>
      </c>
      <c r="G44" s="31">
        <v>1188000</v>
      </c>
      <c r="H44" s="31">
        <v>1188000</v>
      </c>
      <c r="I44" s="15">
        <f t="shared" si="0"/>
        <v>100</v>
      </c>
      <c r="J44" s="12"/>
      <c r="K44" s="12"/>
    </row>
    <row r="45" spans="1:11" s="51" customFormat="1" ht="175" customHeight="1" x14ac:dyDescent="0.2">
      <c r="A45" s="11" t="s">
        <v>528</v>
      </c>
      <c r="B45" s="5" t="s">
        <v>365</v>
      </c>
      <c r="C45" s="65">
        <v>45748</v>
      </c>
      <c r="D45" s="11" t="s">
        <v>529</v>
      </c>
      <c r="E45" s="32">
        <v>7010001018703</v>
      </c>
      <c r="F45" s="11" t="s">
        <v>530</v>
      </c>
      <c r="G45" s="31">
        <v>29040000</v>
      </c>
      <c r="H45" s="31">
        <v>29040000</v>
      </c>
      <c r="I45" s="15">
        <f t="shared" si="0"/>
        <v>100</v>
      </c>
      <c r="J45" s="12"/>
      <c r="K45" s="12"/>
    </row>
    <row r="46" spans="1:11" s="51" customFormat="1" ht="163" customHeight="1" x14ac:dyDescent="0.2">
      <c r="A46" s="11" t="s">
        <v>531</v>
      </c>
      <c r="B46" s="5" t="s">
        <v>365</v>
      </c>
      <c r="C46" s="66">
        <v>45748</v>
      </c>
      <c r="D46" s="11" t="s">
        <v>529</v>
      </c>
      <c r="E46" s="32">
        <v>7010001018703</v>
      </c>
      <c r="F46" s="11" t="s">
        <v>532</v>
      </c>
      <c r="G46" s="31">
        <v>7260000</v>
      </c>
      <c r="H46" s="31">
        <v>7260000</v>
      </c>
      <c r="I46" s="15">
        <f t="shared" si="0"/>
        <v>100</v>
      </c>
      <c r="J46" s="12"/>
      <c r="K46" s="12"/>
    </row>
    <row r="47" spans="1:11" s="51" customFormat="1" ht="147" customHeight="1" x14ac:dyDescent="0.2">
      <c r="A47" s="7" t="s">
        <v>533</v>
      </c>
      <c r="B47" s="5" t="s">
        <v>365</v>
      </c>
      <c r="C47" s="65">
        <v>45748</v>
      </c>
      <c r="D47" s="11" t="s">
        <v>534</v>
      </c>
      <c r="E47" s="32">
        <v>4010405008740</v>
      </c>
      <c r="F47" s="7" t="s">
        <v>535</v>
      </c>
      <c r="G47" s="8">
        <v>12078000</v>
      </c>
      <c r="H47" s="8">
        <v>12078000</v>
      </c>
      <c r="I47" s="15">
        <f t="shared" si="0"/>
        <v>100</v>
      </c>
      <c r="J47" s="12"/>
      <c r="K47" s="12"/>
    </row>
    <row r="48" spans="1:11" s="51" customFormat="1" ht="150.5" customHeight="1" x14ac:dyDescent="0.2">
      <c r="A48" s="7" t="s">
        <v>536</v>
      </c>
      <c r="B48" s="5" t="s">
        <v>365</v>
      </c>
      <c r="C48" s="65">
        <v>45748</v>
      </c>
      <c r="D48" s="7" t="s">
        <v>537</v>
      </c>
      <c r="E48" s="100">
        <v>8010001115053</v>
      </c>
      <c r="F48" s="7" t="s">
        <v>538</v>
      </c>
      <c r="G48" s="21">
        <v>1267200</v>
      </c>
      <c r="H48" s="21">
        <v>1267200</v>
      </c>
      <c r="I48" s="15">
        <f t="shared" si="0"/>
        <v>100</v>
      </c>
      <c r="J48" s="14"/>
      <c r="K48" s="7"/>
    </row>
    <row r="49" spans="1:11" s="51" customFormat="1" ht="150.5" customHeight="1" x14ac:dyDescent="0.2">
      <c r="A49" s="7" t="s">
        <v>539</v>
      </c>
      <c r="B49" s="5" t="s">
        <v>365</v>
      </c>
      <c r="C49" s="65">
        <v>45748</v>
      </c>
      <c r="D49" s="37" t="s">
        <v>540</v>
      </c>
      <c r="E49" s="39">
        <v>5010005007398</v>
      </c>
      <c r="F49" s="7" t="s">
        <v>541</v>
      </c>
      <c r="G49" s="8">
        <v>36174296</v>
      </c>
      <c r="H49" s="8">
        <v>30233970</v>
      </c>
      <c r="I49" s="42">
        <f t="shared" si="0"/>
        <v>83.578599566941122</v>
      </c>
      <c r="J49" s="12"/>
      <c r="K49" s="12"/>
    </row>
    <row r="50" spans="1:11" s="51" customFormat="1" ht="149.5" customHeight="1" x14ac:dyDescent="0.2">
      <c r="A50" s="7" t="s">
        <v>542</v>
      </c>
      <c r="B50" s="5" t="s">
        <v>365</v>
      </c>
      <c r="C50" s="65">
        <v>45748</v>
      </c>
      <c r="D50" s="37" t="s">
        <v>421</v>
      </c>
      <c r="E50" s="39">
        <v>8013401001509</v>
      </c>
      <c r="F50" s="7" t="s">
        <v>543</v>
      </c>
      <c r="G50" s="8">
        <v>29990483</v>
      </c>
      <c r="H50" s="8">
        <v>29964000</v>
      </c>
      <c r="I50" s="42">
        <f t="shared" si="0"/>
        <v>99.911695320145398</v>
      </c>
      <c r="J50" s="35"/>
      <c r="K50" s="35"/>
    </row>
    <row r="51" spans="1:11" s="51" customFormat="1" ht="149.5" customHeight="1" x14ac:dyDescent="0.2">
      <c r="A51" s="7" t="s">
        <v>544</v>
      </c>
      <c r="B51" s="5" t="s">
        <v>365</v>
      </c>
      <c r="C51" s="65">
        <v>45748</v>
      </c>
      <c r="D51" s="37" t="s">
        <v>545</v>
      </c>
      <c r="E51" s="39">
        <v>2010401025923</v>
      </c>
      <c r="F51" s="7" t="s">
        <v>546</v>
      </c>
      <c r="G51" s="8">
        <v>14737151</v>
      </c>
      <c r="H51" s="8">
        <v>14733950</v>
      </c>
      <c r="I51" s="42">
        <f t="shared" si="0"/>
        <v>99.97827938385106</v>
      </c>
      <c r="J51" s="12"/>
      <c r="K51" s="12"/>
    </row>
    <row r="52" spans="1:11" s="50" customFormat="1" ht="193" customHeight="1" x14ac:dyDescent="0.2">
      <c r="A52" s="68" t="s">
        <v>547</v>
      </c>
      <c r="B52" s="5" t="s">
        <v>365</v>
      </c>
      <c r="C52" s="90">
        <v>45748</v>
      </c>
      <c r="D52" s="94" t="s">
        <v>548</v>
      </c>
      <c r="E52" s="99">
        <v>6080005003150</v>
      </c>
      <c r="F52" s="7" t="s">
        <v>549</v>
      </c>
      <c r="G52" s="101">
        <v>3532590</v>
      </c>
      <c r="H52" s="101">
        <v>3532590</v>
      </c>
      <c r="I52" s="42">
        <f t="shared" si="0"/>
        <v>100</v>
      </c>
      <c r="J52" s="12"/>
      <c r="K52" s="12"/>
    </row>
    <row r="53" spans="1:11" s="51" customFormat="1" ht="246" customHeight="1" x14ac:dyDescent="0.2">
      <c r="A53" s="7" t="s">
        <v>550</v>
      </c>
      <c r="B53" s="5" t="s">
        <v>365</v>
      </c>
      <c r="C53" s="65">
        <v>45748</v>
      </c>
      <c r="D53" s="7" t="s">
        <v>551</v>
      </c>
      <c r="E53" s="100">
        <v>4180001037961</v>
      </c>
      <c r="F53" s="7" t="s">
        <v>538</v>
      </c>
      <c r="G53" s="21">
        <v>1359600</v>
      </c>
      <c r="H53" s="21">
        <v>1359600</v>
      </c>
      <c r="I53" s="15">
        <f t="shared" si="0"/>
        <v>100</v>
      </c>
      <c r="J53" s="102"/>
      <c r="K53" s="68"/>
    </row>
    <row r="54" spans="1:11" s="50" customFormat="1" ht="408.5" customHeight="1" x14ac:dyDescent="0.2">
      <c r="A54" s="7" t="s">
        <v>552</v>
      </c>
      <c r="B54" s="5" t="s">
        <v>365</v>
      </c>
      <c r="C54" s="65">
        <v>45748</v>
      </c>
      <c r="D54" s="37" t="s">
        <v>553</v>
      </c>
      <c r="E54" s="39">
        <v>8010001079224</v>
      </c>
      <c r="F54" s="7" t="s">
        <v>538</v>
      </c>
      <c r="G54" s="8">
        <v>4438170</v>
      </c>
      <c r="H54" s="8">
        <v>4438170</v>
      </c>
      <c r="I54" s="42">
        <f t="shared" si="0"/>
        <v>100</v>
      </c>
      <c r="J54" s="12"/>
      <c r="K54" s="12"/>
    </row>
    <row r="55" spans="1:11" s="50" customFormat="1" ht="298.5" customHeight="1" x14ac:dyDescent="0.2">
      <c r="A55" s="68" t="s">
        <v>554</v>
      </c>
      <c r="B55" s="5" t="s">
        <v>365</v>
      </c>
      <c r="C55" s="90">
        <v>45748</v>
      </c>
      <c r="D55" s="37" t="s">
        <v>555</v>
      </c>
      <c r="E55" s="39">
        <v>3010001033086</v>
      </c>
      <c r="F55" s="7" t="s">
        <v>556</v>
      </c>
      <c r="G55" s="101">
        <v>3425400</v>
      </c>
      <c r="H55" s="101">
        <v>3425400</v>
      </c>
      <c r="I55" s="42">
        <f t="shared" si="0"/>
        <v>100</v>
      </c>
      <c r="J55" s="12"/>
      <c r="K55" s="12"/>
    </row>
    <row r="56" spans="1:11" s="50" customFormat="1" ht="290" customHeight="1" x14ac:dyDescent="0.2">
      <c r="A56" s="7" t="s">
        <v>557</v>
      </c>
      <c r="B56" s="5" t="s">
        <v>365</v>
      </c>
      <c r="C56" s="65">
        <v>45748</v>
      </c>
      <c r="D56" s="37" t="s">
        <v>558</v>
      </c>
      <c r="E56" s="39">
        <v>2010001029969</v>
      </c>
      <c r="F56" s="7" t="s">
        <v>538</v>
      </c>
      <c r="G56" s="8">
        <v>3352800</v>
      </c>
      <c r="H56" s="8">
        <v>3352800</v>
      </c>
      <c r="I56" s="42">
        <f t="shared" si="0"/>
        <v>100</v>
      </c>
      <c r="J56" s="12"/>
      <c r="K56" s="12"/>
    </row>
    <row r="57" spans="1:11" s="50" customFormat="1" ht="247" customHeight="1" x14ac:dyDescent="0.2">
      <c r="A57" s="7" t="s">
        <v>559</v>
      </c>
      <c r="B57" s="5" t="s">
        <v>365</v>
      </c>
      <c r="C57" s="65">
        <v>45748</v>
      </c>
      <c r="D57" s="37" t="s">
        <v>560</v>
      </c>
      <c r="E57" s="39">
        <v>4010001017427</v>
      </c>
      <c r="F57" s="7" t="s">
        <v>538</v>
      </c>
      <c r="G57" s="8">
        <v>4723092</v>
      </c>
      <c r="H57" s="8">
        <v>4312572</v>
      </c>
      <c r="I57" s="42">
        <f t="shared" si="0"/>
        <v>91.308236214750849</v>
      </c>
      <c r="J57" s="12"/>
      <c r="K57" s="12"/>
    </row>
    <row r="58" spans="1:11" s="50" customFormat="1" ht="299" customHeight="1" x14ac:dyDescent="0.2">
      <c r="A58" s="7" t="s">
        <v>561</v>
      </c>
      <c r="B58" s="5" t="s">
        <v>365</v>
      </c>
      <c r="C58" s="65">
        <v>45748</v>
      </c>
      <c r="D58" s="37" t="s">
        <v>562</v>
      </c>
      <c r="E58" s="39">
        <v>1012405001281</v>
      </c>
      <c r="F58" s="7" t="s">
        <v>563</v>
      </c>
      <c r="G58" s="8">
        <v>20487563</v>
      </c>
      <c r="H58" s="8">
        <v>20093293</v>
      </c>
      <c r="I58" s="42">
        <f t="shared" si="0"/>
        <v>98.075564184964321</v>
      </c>
      <c r="J58" s="12"/>
      <c r="K58" s="12"/>
    </row>
    <row r="59" spans="1:11" s="50" customFormat="1" ht="245.5" customHeight="1" x14ac:dyDescent="0.2">
      <c r="A59" s="26" t="s">
        <v>564</v>
      </c>
      <c r="B59" s="5" t="s">
        <v>365</v>
      </c>
      <c r="C59" s="65">
        <v>45748</v>
      </c>
      <c r="D59" s="11" t="s">
        <v>565</v>
      </c>
      <c r="E59" s="40">
        <v>4180001097618</v>
      </c>
      <c r="F59" s="11" t="s">
        <v>485</v>
      </c>
      <c r="G59" s="31">
        <v>150000000</v>
      </c>
      <c r="H59" s="31">
        <v>150000000</v>
      </c>
      <c r="I59" s="15">
        <f t="shared" si="0"/>
        <v>100</v>
      </c>
      <c r="J59" s="26"/>
      <c r="K59" s="26"/>
    </row>
    <row r="60" spans="1:11" s="50" customFormat="1" ht="224.5" customHeight="1" x14ac:dyDescent="0.2">
      <c r="A60" s="75" t="s">
        <v>34</v>
      </c>
      <c r="B60" s="70" t="s">
        <v>26</v>
      </c>
      <c r="C60" s="71">
        <v>45756</v>
      </c>
      <c r="D60" s="73" t="s">
        <v>23</v>
      </c>
      <c r="E60" s="77">
        <v>1010401010455</v>
      </c>
      <c r="F60" s="69" t="s">
        <v>35</v>
      </c>
      <c r="G60" s="21">
        <v>29498400</v>
      </c>
      <c r="H60" s="21">
        <v>29498400</v>
      </c>
      <c r="I60" s="42">
        <f t="shared" ref="I60:I88" si="1">IF(AND(AND(G60&lt;&gt;"",G60&lt;&gt;0),AND(H60&lt;&gt;"",H60&lt;&gt;0)), H60/G60*100,"")</f>
        <v>100</v>
      </c>
      <c r="J60" s="12"/>
      <c r="K60" s="12"/>
    </row>
    <row r="61" spans="1:11" s="50" customFormat="1" ht="235" customHeight="1" x14ac:dyDescent="0.2">
      <c r="A61" s="75" t="s">
        <v>36</v>
      </c>
      <c r="B61" s="70" t="s">
        <v>26</v>
      </c>
      <c r="C61" s="71">
        <v>45756</v>
      </c>
      <c r="D61" s="79" t="s">
        <v>24</v>
      </c>
      <c r="E61" s="80">
        <v>4011101011880</v>
      </c>
      <c r="F61" s="69" t="s">
        <v>35</v>
      </c>
      <c r="G61" s="31">
        <v>19631040</v>
      </c>
      <c r="H61" s="31">
        <v>19631040</v>
      </c>
      <c r="I61" s="42">
        <f t="shared" si="1"/>
        <v>100</v>
      </c>
      <c r="J61" s="12"/>
      <c r="K61" s="12"/>
    </row>
    <row r="62" spans="1:11" s="50" customFormat="1" ht="196" customHeight="1" x14ac:dyDescent="0.2">
      <c r="A62" s="75" t="s">
        <v>37</v>
      </c>
      <c r="B62" s="70" t="s">
        <v>26</v>
      </c>
      <c r="C62" s="71">
        <v>45756</v>
      </c>
      <c r="D62" s="73" t="s">
        <v>15</v>
      </c>
      <c r="E62" s="74">
        <v>9130005004289</v>
      </c>
      <c r="F62" s="69" t="s">
        <v>38</v>
      </c>
      <c r="G62" s="31">
        <v>29500000</v>
      </c>
      <c r="H62" s="31">
        <v>29500000</v>
      </c>
      <c r="I62" s="42">
        <f t="shared" si="1"/>
        <v>100</v>
      </c>
      <c r="J62" s="12"/>
      <c r="K62" s="12"/>
    </row>
    <row r="63" spans="1:11" s="50" customFormat="1" ht="243" customHeight="1" x14ac:dyDescent="0.2">
      <c r="A63" s="75" t="s">
        <v>39</v>
      </c>
      <c r="B63" s="70" t="s">
        <v>26</v>
      </c>
      <c r="C63" s="76">
        <v>45756</v>
      </c>
      <c r="D63" s="92" t="s">
        <v>14</v>
      </c>
      <c r="E63" s="96">
        <v>1210001001082</v>
      </c>
      <c r="F63" s="93" t="s">
        <v>35</v>
      </c>
      <c r="G63" s="31">
        <v>27000000</v>
      </c>
      <c r="H63" s="31">
        <v>27000000</v>
      </c>
      <c r="I63" s="16">
        <f t="shared" si="1"/>
        <v>100</v>
      </c>
      <c r="J63" s="12"/>
      <c r="K63" s="12"/>
    </row>
    <row r="64" spans="1:11" s="50" customFormat="1" ht="135" customHeight="1" x14ac:dyDescent="0.2">
      <c r="A64" s="75" t="s">
        <v>40</v>
      </c>
      <c r="B64" s="70" t="s">
        <v>26</v>
      </c>
      <c r="C64" s="76">
        <v>45756</v>
      </c>
      <c r="D64" s="73" t="s">
        <v>19</v>
      </c>
      <c r="E64" s="74">
        <v>5490001000359</v>
      </c>
      <c r="F64" s="69" t="s">
        <v>35</v>
      </c>
      <c r="G64" s="31">
        <v>29500000</v>
      </c>
      <c r="H64" s="31">
        <v>29500000</v>
      </c>
      <c r="I64" s="16">
        <f t="shared" si="1"/>
        <v>100</v>
      </c>
      <c r="J64" s="12"/>
      <c r="K64" s="12"/>
    </row>
    <row r="65" spans="1:11" ht="146.5" customHeight="1" x14ac:dyDescent="0.2">
      <c r="A65" s="75" t="s">
        <v>41</v>
      </c>
      <c r="B65" s="70" t="s">
        <v>26</v>
      </c>
      <c r="C65" s="76">
        <v>45756</v>
      </c>
      <c r="D65" s="73" t="s">
        <v>16</v>
      </c>
      <c r="E65" s="74">
        <v>7010401088742</v>
      </c>
      <c r="F65" s="69" t="s">
        <v>35</v>
      </c>
      <c r="G65" s="31">
        <v>27000000</v>
      </c>
      <c r="H65" s="31">
        <v>27000000</v>
      </c>
      <c r="I65" s="16">
        <f t="shared" si="1"/>
        <v>100</v>
      </c>
      <c r="J65" s="12"/>
      <c r="K65" s="12"/>
    </row>
    <row r="66" spans="1:11" ht="217.5" customHeight="1" x14ac:dyDescent="0.2">
      <c r="A66" s="75" t="s">
        <v>42</v>
      </c>
      <c r="B66" s="70" t="s">
        <v>26</v>
      </c>
      <c r="C66" s="71">
        <v>45756</v>
      </c>
      <c r="D66" s="92" t="s">
        <v>25</v>
      </c>
      <c r="E66" s="97">
        <v>1010401013565</v>
      </c>
      <c r="F66" s="69" t="s">
        <v>35</v>
      </c>
      <c r="G66" s="31">
        <v>29499830</v>
      </c>
      <c r="H66" s="31">
        <v>29499830</v>
      </c>
      <c r="I66" s="16">
        <f t="shared" si="1"/>
        <v>100</v>
      </c>
      <c r="J66" s="12"/>
      <c r="K66" s="12"/>
    </row>
    <row r="67" spans="1:11" ht="399.5" customHeight="1" x14ac:dyDescent="0.2">
      <c r="A67" s="75" t="s">
        <v>43</v>
      </c>
      <c r="B67" s="70" t="s">
        <v>26</v>
      </c>
      <c r="C67" s="71">
        <v>45756</v>
      </c>
      <c r="D67" s="92" t="s">
        <v>18</v>
      </c>
      <c r="E67" s="98">
        <v>5010001094250</v>
      </c>
      <c r="F67" s="69" t="s">
        <v>35</v>
      </c>
      <c r="G67" s="31">
        <v>18704400</v>
      </c>
      <c r="H67" s="31">
        <v>18704400</v>
      </c>
      <c r="I67" s="16">
        <f t="shared" si="1"/>
        <v>100</v>
      </c>
      <c r="J67" s="12"/>
      <c r="K67" s="12"/>
    </row>
    <row r="68" spans="1:11" ht="217.5" customHeight="1" x14ac:dyDescent="0.2">
      <c r="A68" s="75" t="s">
        <v>44</v>
      </c>
      <c r="B68" s="70" t="s">
        <v>26</v>
      </c>
      <c r="C68" s="71">
        <v>45756</v>
      </c>
      <c r="D68" s="92" t="s">
        <v>21</v>
      </c>
      <c r="E68" s="97">
        <v>5010005007398</v>
      </c>
      <c r="F68" s="69" t="s">
        <v>35</v>
      </c>
      <c r="G68" s="31">
        <v>27000000</v>
      </c>
      <c r="H68" s="31">
        <v>27000000</v>
      </c>
      <c r="I68" s="16">
        <f t="shared" si="1"/>
        <v>100</v>
      </c>
      <c r="J68" s="12"/>
      <c r="K68" s="12"/>
    </row>
    <row r="69" spans="1:11" ht="217.5" customHeight="1" x14ac:dyDescent="0.2">
      <c r="A69" s="75" t="s">
        <v>45</v>
      </c>
      <c r="B69" s="70" t="s">
        <v>26</v>
      </c>
      <c r="C69" s="71">
        <v>45756</v>
      </c>
      <c r="D69" s="92" t="s">
        <v>20</v>
      </c>
      <c r="E69" s="97">
        <v>7010401088742</v>
      </c>
      <c r="F69" s="69" t="s">
        <v>35</v>
      </c>
      <c r="G69" s="31">
        <v>27000000</v>
      </c>
      <c r="H69" s="31">
        <v>27000000</v>
      </c>
      <c r="I69" s="16">
        <f t="shared" si="1"/>
        <v>100</v>
      </c>
      <c r="J69" s="12"/>
      <c r="K69" s="12"/>
    </row>
    <row r="70" spans="1:11" ht="217.5" customHeight="1" x14ac:dyDescent="0.2">
      <c r="A70" s="75" t="s">
        <v>46</v>
      </c>
      <c r="B70" s="70" t="s">
        <v>26</v>
      </c>
      <c r="C70" s="71">
        <v>45756</v>
      </c>
      <c r="D70" s="92" t="s">
        <v>17</v>
      </c>
      <c r="E70" s="98">
        <v>1010401013565</v>
      </c>
      <c r="F70" s="69" t="s">
        <v>35</v>
      </c>
      <c r="G70" s="31">
        <v>29392220</v>
      </c>
      <c r="H70" s="31">
        <v>29392220</v>
      </c>
      <c r="I70" s="16">
        <f t="shared" si="1"/>
        <v>100</v>
      </c>
      <c r="J70" s="12"/>
      <c r="K70" s="12"/>
    </row>
    <row r="71" spans="1:11" ht="217.5" customHeight="1" x14ac:dyDescent="0.2">
      <c r="A71" s="75" t="s">
        <v>47</v>
      </c>
      <c r="B71" s="70" t="s">
        <v>26</v>
      </c>
      <c r="C71" s="71">
        <v>45756</v>
      </c>
      <c r="D71" s="92" t="s">
        <v>22</v>
      </c>
      <c r="E71" s="97">
        <v>8010401006744</v>
      </c>
      <c r="F71" s="69" t="s">
        <v>35</v>
      </c>
      <c r="G71" s="31">
        <v>29499999</v>
      </c>
      <c r="H71" s="31">
        <v>29499999</v>
      </c>
      <c r="I71" s="16">
        <f t="shared" si="1"/>
        <v>100</v>
      </c>
      <c r="J71" s="12"/>
      <c r="K71" s="12"/>
    </row>
    <row r="72" spans="1:11" ht="108" customHeight="1" x14ac:dyDescent="0.2">
      <c r="A72" s="75" t="s">
        <v>66</v>
      </c>
      <c r="B72" s="70" t="s">
        <v>26</v>
      </c>
      <c r="C72" s="71">
        <v>45756</v>
      </c>
      <c r="D72" s="92" t="s">
        <v>67</v>
      </c>
      <c r="E72" s="97">
        <v>6010405010463</v>
      </c>
      <c r="F72" s="73" t="s">
        <v>68</v>
      </c>
      <c r="G72" s="31">
        <v>9966000</v>
      </c>
      <c r="H72" s="31">
        <v>9966000</v>
      </c>
      <c r="I72" s="16">
        <f t="shared" si="1"/>
        <v>100</v>
      </c>
      <c r="J72" s="12"/>
      <c r="K72" s="12"/>
    </row>
    <row r="73" spans="1:11" ht="126.5" customHeight="1" x14ac:dyDescent="0.2">
      <c r="A73" s="75" t="s">
        <v>69</v>
      </c>
      <c r="B73" s="70" t="s">
        <v>26</v>
      </c>
      <c r="C73" s="71">
        <v>45756</v>
      </c>
      <c r="D73" s="92" t="s">
        <v>70</v>
      </c>
      <c r="E73" s="97">
        <v>1010005002873</v>
      </c>
      <c r="F73" s="73" t="s">
        <v>71</v>
      </c>
      <c r="G73" s="31">
        <v>30987000</v>
      </c>
      <c r="H73" s="31">
        <v>30987000</v>
      </c>
      <c r="I73" s="16">
        <f t="shared" si="1"/>
        <v>100</v>
      </c>
      <c r="J73" s="12"/>
      <c r="K73" s="12"/>
    </row>
    <row r="74" spans="1:11" ht="119" customHeight="1" x14ac:dyDescent="0.2">
      <c r="A74" s="75" t="s">
        <v>72</v>
      </c>
      <c r="B74" s="70" t="s">
        <v>26</v>
      </c>
      <c r="C74" s="71">
        <v>45756</v>
      </c>
      <c r="D74" s="92" t="s">
        <v>73</v>
      </c>
      <c r="E74" s="97">
        <v>9010405010345</v>
      </c>
      <c r="F74" s="73" t="s">
        <v>74</v>
      </c>
      <c r="G74" s="31">
        <v>21934000</v>
      </c>
      <c r="H74" s="31">
        <v>21890000</v>
      </c>
      <c r="I74" s="16">
        <f t="shared" si="1"/>
        <v>99.799398194583759</v>
      </c>
      <c r="J74" s="12"/>
      <c r="K74" s="12"/>
    </row>
    <row r="75" spans="1:11" ht="217.5" customHeight="1" x14ac:dyDescent="0.2">
      <c r="A75" s="75" t="s">
        <v>75</v>
      </c>
      <c r="B75" s="70" t="s">
        <v>26</v>
      </c>
      <c r="C75" s="71">
        <v>45756</v>
      </c>
      <c r="D75" s="92" t="s">
        <v>70</v>
      </c>
      <c r="E75" s="97">
        <v>1010005002873</v>
      </c>
      <c r="F75" s="73" t="s">
        <v>76</v>
      </c>
      <c r="G75" s="31">
        <v>26136000</v>
      </c>
      <c r="H75" s="31">
        <v>26136000</v>
      </c>
      <c r="I75" s="16">
        <f t="shared" si="1"/>
        <v>100</v>
      </c>
      <c r="J75" s="12"/>
      <c r="K75" s="12"/>
    </row>
    <row r="76" spans="1:11" ht="383.5" customHeight="1" x14ac:dyDescent="0.2">
      <c r="A76" s="75" t="s">
        <v>77</v>
      </c>
      <c r="B76" s="70" t="s">
        <v>26</v>
      </c>
      <c r="C76" s="71">
        <v>45756</v>
      </c>
      <c r="D76" s="92" t="s">
        <v>73</v>
      </c>
      <c r="E76" s="97">
        <v>9010405010345</v>
      </c>
      <c r="F76" s="73" t="s">
        <v>78</v>
      </c>
      <c r="G76" s="31">
        <v>29920000</v>
      </c>
      <c r="H76" s="31">
        <v>29700000</v>
      </c>
      <c r="I76" s="16">
        <f t="shared" si="1"/>
        <v>99.264705882352942</v>
      </c>
      <c r="J76" s="12"/>
      <c r="K76" s="12"/>
    </row>
    <row r="77" spans="1:11" ht="409.5" customHeight="1" x14ac:dyDescent="0.2">
      <c r="A77" s="75" t="s">
        <v>52</v>
      </c>
      <c r="B77" s="70" t="s">
        <v>26</v>
      </c>
      <c r="C77" s="71">
        <v>45763</v>
      </c>
      <c r="D77" s="92" t="s">
        <v>53</v>
      </c>
      <c r="E77" s="97">
        <v>6010001030403</v>
      </c>
      <c r="F77" s="73" t="s">
        <v>54</v>
      </c>
      <c r="G77" s="31">
        <v>89793000</v>
      </c>
      <c r="H77" s="31">
        <v>89793000</v>
      </c>
      <c r="I77" s="16">
        <f t="shared" si="1"/>
        <v>100</v>
      </c>
      <c r="J77" s="12"/>
      <c r="K77" s="12"/>
    </row>
    <row r="78" spans="1:11" ht="361.5" customHeight="1" x14ac:dyDescent="0.2">
      <c r="A78" s="75" t="s">
        <v>55</v>
      </c>
      <c r="B78" s="70" t="s">
        <v>26</v>
      </c>
      <c r="C78" s="71">
        <v>45765</v>
      </c>
      <c r="D78" s="92" t="s">
        <v>56</v>
      </c>
      <c r="E78" s="97">
        <v>7020005011554</v>
      </c>
      <c r="F78" s="73" t="s">
        <v>57</v>
      </c>
      <c r="G78" s="31">
        <v>69993000</v>
      </c>
      <c r="H78" s="31">
        <v>69993000</v>
      </c>
      <c r="I78" s="16">
        <f t="shared" si="1"/>
        <v>100</v>
      </c>
      <c r="J78" s="12"/>
      <c r="K78" s="12"/>
    </row>
    <row r="79" spans="1:11" ht="153" customHeight="1" x14ac:dyDescent="0.2">
      <c r="A79" s="75" t="s">
        <v>58</v>
      </c>
      <c r="B79" s="70" t="s">
        <v>26</v>
      </c>
      <c r="C79" s="71">
        <v>45765</v>
      </c>
      <c r="D79" s="92" t="s">
        <v>59</v>
      </c>
      <c r="E79" s="97">
        <v>4010405010556</v>
      </c>
      <c r="F79" s="73" t="s">
        <v>60</v>
      </c>
      <c r="G79" s="31">
        <v>69993000</v>
      </c>
      <c r="H79" s="31">
        <v>69993000</v>
      </c>
      <c r="I79" s="16">
        <f t="shared" si="1"/>
        <v>100</v>
      </c>
      <c r="J79" s="12"/>
      <c r="K79" s="12"/>
    </row>
    <row r="80" spans="1:11" ht="143" customHeight="1" x14ac:dyDescent="0.2">
      <c r="A80" s="75" t="s">
        <v>82</v>
      </c>
      <c r="B80" s="70" t="s">
        <v>26</v>
      </c>
      <c r="C80" s="71">
        <v>45768</v>
      </c>
      <c r="D80" s="92" t="s">
        <v>83</v>
      </c>
      <c r="E80" s="97">
        <v>4010405000185</v>
      </c>
      <c r="F80" s="73" t="s">
        <v>84</v>
      </c>
      <c r="G80" s="31">
        <v>29062000</v>
      </c>
      <c r="H80" s="31">
        <v>29062000</v>
      </c>
      <c r="I80" s="16">
        <f t="shared" si="1"/>
        <v>100</v>
      </c>
      <c r="J80" s="12"/>
      <c r="K80" s="12"/>
    </row>
    <row r="81" spans="1:11" ht="153" customHeight="1" x14ac:dyDescent="0.2">
      <c r="A81" s="75" t="s">
        <v>88</v>
      </c>
      <c r="B81" s="70" t="s">
        <v>26</v>
      </c>
      <c r="C81" s="71">
        <v>45768</v>
      </c>
      <c r="D81" s="92" t="s">
        <v>83</v>
      </c>
      <c r="E81" s="97">
        <v>4010405000185</v>
      </c>
      <c r="F81" s="73" t="s">
        <v>89</v>
      </c>
      <c r="G81" s="31">
        <v>34408000</v>
      </c>
      <c r="H81" s="31">
        <v>34408000</v>
      </c>
      <c r="I81" s="16">
        <f t="shared" si="1"/>
        <v>100</v>
      </c>
      <c r="J81" s="12"/>
      <c r="K81" s="12"/>
    </row>
    <row r="82" spans="1:11" ht="340" customHeight="1" x14ac:dyDescent="0.2">
      <c r="A82" s="75" t="s">
        <v>90</v>
      </c>
      <c r="B82" s="70" t="s">
        <v>26</v>
      </c>
      <c r="C82" s="71">
        <v>45768</v>
      </c>
      <c r="D82" s="92" t="s">
        <v>83</v>
      </c>
      <c r="E82" s="97">
        <v>4010405000185</v>
      </c>
      <c r="F82" s="73" t="s">
        <v>91</v>
      </c>
      <c r="G82" s="31">
        <v>51425000</v>
      </c>
      <c r="H82" s="31">
        <v>51425000</v>
      </c>
      <c r="I82" s="16">
        <f t="shared" si="1"/>
        <v>100</v>
      </c>
      <c r="J82" s="12"/>
      <c r="K82" s="12"/>
    </row>
    <row r="83" spans="1:11" ht="141.5" customHeight="1" x14ac:dyDescent="0.2">
      <c r="A83" s="75" t="s">
        <v>92</v>
      </c>
      <c r="B83" s="70" t="s">
        <v>26</v>
      </c>
      <c r="C83" s="71">
        <v>45768</v>
      </c>
      <c r="D83" s="92" t="s">
        <v>83</v>
      </c>
      <c r="E83" s="97">
        <v>4010405000185</v>
      </c>
      <c r="F83" s="73" t="s">
        <v>93</v>
      </c>
      <c r="G83" s="31">
        <v>32637000</v>
      </c>
      <c r="H83" s="31">
        <v>32637000</v>
      </c>
      <c r="I83" s="16">
        <f t="shared" si="1"/>
        <v>100</v>
      </c>
      <c r="J83" s="12"/>
      <c r="K83" s="12"/>
    </row>
    <row r="84" spans="1:11" ht="217.5" customHeight="1" x14ac:dyDescent="0.2">
      <c r="A84" s="75" t="s">
        <v>94</v>
      </c>
      <c r="B84" s="70" t="s">
        <v>26</v>
      </c>
      <c r="C84" s="71">
        <v>45768</v>
      </c>
      <c r="D84" s="92" t="s">
        <v>83</v>
      </c>
      <c r="E84" s="97">
        <v>4010405000185</v>
      </c>
      <c r="F84" s="73" t="s">
        <v>95</v>
      </c>
      <c r="G84" s="31">
        <v>19778000</v>
      </c>
      <c r="H84" s="31">
        <v>19778000</v>
      </c>
      <c r="I84" s="16">
        <f t="shared" si="1"/>
        <v>100</v>
      </c>
      <c r="J84" s="12"/>
      <c r="K84" s="12"/>
    </row>
    <row r="85" spans="1:11" ht="135.5" customHeight="1" x14ac:dyDescent="0.2">
      <c r="A85" s="75" t="s">
        <v>96</v>
      </c>
      <c r="B85" s="70" t="s">
        <v>26</v>
      </c>
      <c r="C85" s="71">
        <v>45768</v>
      </c>
      <c r="D85" s="92" t="s">
        <v>97</v>
      </c>
      <c r="E85" s="97">
        <v>1010005002873</v>
      </c>
      <c r="F85" s="73" t="s">
        <v>98</v>
      </c>
      <c r="G85" s="31">
        <v>14432000</v>
      </c>
      <c r="H85" s="31">
        <v>14432000</v>
      </c>
      <c r="I85" s="16">
        <f t="shared" si="1"/>
        <v>100</v>
      </c>
      <c r="J85" s="12"/>
      <c r="K85" s="12"/>
    </row>
    <row r="86" spans="1:11" ht="132" customHeight="1" x14ac:dyDescent="0.2">
      <c r="A86" s="75" t="s">
        <v>99</v>
      </c>
      <c r="B86" s="70" t="s">
        <v>26</v>
      </c>
      <c r="C86" s="71">
        <v>45768</v>
      </c>
      <c r="D86" s="92" t="s">
        <v>70</v>
      </c>
      <c r="E86" s="97">
        <v>1010005002873</v>
      </c>
      <c r="F86" s="73" t="s">
        <v>100</v>
      </c>
      <c r="G86" s="31">
        <v>29359000</v>
      </c>
      <c r="H86" s="31">
        <v>29359000</v>
      </c>
      <c r="I86" s="16">
        <f t="shared" si="1"/>
        <v>100</v>
      </c>
      <c r="J86" s="12"/>
      <c r="K86" s="12"/>
    </row>
    <row r="87" spans="1:11" ht="409.5" customHeight="1" x14ac:dyDescent="0.2">
      <c r="A87" s="75" t="s">
        <v>101</v>
      </c>
      <c r="B87" s="70" t="s">
        <v>26</v>
      </c>
      <c r="C87" s="71">
        <v>45768</v>
      </c>
      <c r="D87" s="92" t="s">
        <v>70</v>
      </c>
      <c r="E87" s="97">
        <v>1010005002873</v>
      </c>
      <c r="F87" s="73" t="s">
        <v>102</v>
      </c>
      <c r="G87" s="31">
        <v>19404000</v>
      </c>
      <c r="H87" s="31">
        <v>19404000</v>
      </c>
      <c r="I87" s="16">
        <f t="shared" si="1"/>
        <v>100</v>
      </c>
      <c r="J87" s="12"/>
      <c r="K87" s="12"/>
    </row>
    <row r="88" spans="1:11" ht="382" customHeight="1" x14ac:dyDescent="0.2">
      <c r="A88" s="75" t="s">
        <v>103</v>
      </c>
      <c r="B88" s="70" t="s">
        <v>26</v>
      </c>
      <c r="C88" s="71">
        <v>45768</v>
      </c>
      <c r="D88" s="92" t="s">
        <v>104</v>
      </c>
      <c r="E88" s="97">
        <v>4010405010556</v>
      </c>
      <c r="F88" s="73" t="s">
        <v>105</v>
      </c>
      <c r="G88" s="31">
        <v>70004000</v>
      </c>
      <c r="H88" s="31">
        <v>69993000</v>
      </c>
      <c r="I88" s="16">
        <f t="shared" si="1"/>
        <v>99.984286612193586</v>
      </c>
      <c r="J88" s="12"/>
      <c r="K88" s="12"/>
    </row>
    <row r="89" spans="1:11" ht="139.5" customHeight="1" x14ac:dyDescent="0.2">
      <c r="A89" s="7" t="s">
        <v>566</v>
      </c>
      <c r="B89" s="5" t="s">
        <v>242</v>
      </c>
      <c r="C89" s="65">
        <v>45768</v>
      </c>
      <c r="D89" s="18" t="s">
        <v>567</v>
      </c>
      <c r="E89" s="34">
        <v>6010001107003</v>
      </c>
      <c r="F89" s="7" t="s">
        <v>568</v>
      </c>
      <c r="G89" s="21">
        <v>29999075</v>
      </c>
      <c r="H89" s="21">
        <v>29997488</v>
      </c>
      <c r="I89" s="36">
        <f>IF(AND(AND(G89&lt;&gt;"",G89&lt;&gt;0),AND(H89&lt;&gt;"",H89&lt;&gt;0)), H89/G89*100,"")</f>
        <v>99.994709836886642</v>
      </c>
      <c r="J89" s="14"/>
      <c r="K89" s="7"/>
    </row>
    <row r="90" spans="1:11" ht="139.5" customHeight="1" x14ac:dyDescent="0.2">
      <c r="A90" s="7" t="s">
        <v>569</v>
      </c>
      <c r="B90" s="5" t="s">
        <v>242</v>
      </c>
      <c r="C90" s="65">
        <v>45768</v>
      </c>
      <c r="D90" s="27" t="s">
        <v>570</v>
      </c>
      <c r="E90" s="20">
        <v>5012405001732</v>
      </c>
      <c r="F90" s="7" t="s">
        <v>571</v>
      </c>
      <c r="G90" s="8">
        <v>23494378</v>
      </c>
      <c r="H90" s="8">
        <v>19835498</v>
      </c>
      <c r="I90" s="16">
        <f t="shared" ref="I90:I94" si="2">IF(AND(AND(G90&lt;&gt;"",G90&lt;&gt;0),AND(H90&lt;&gt;"",H90&lt;&gt;0)), H90/G90*100,"")</f>
        <v>84.426572178246218</v>
      </c>
      <c r="J90" s="12"/>
      <c r="K90" s="12"/>
    </row>
    <row r="91" spans="1:11" ht="138" customHeight="1" x14ac:dyDescent="0.2">
      <c r="A91" s="7" t="s">
        <v>572</v>
      </c>
      <c r="B91" s="5" t="s">
        <v>242</v>
      </c>
      <c r="C91" s="65">
        <v>45768</v>
      </c>
      <c r="D91" s="18" t="s">
        <v>573</v>
      </c>
      <c r="E91" s="34">
        <v>2010405010640</v>
      </c>
      <c r="F91" s="7" t="s">
        <v>574</v>
      </c>
      <c r="G91" s="21">
        <v>8254008</v>
      </c>
      <c r="H91" s="21">
        <v>5000000</v>
      </c>
      <c r="I91" s="36">
        <f t="shared" si="2"/>
        <v>60.576631377144295</v>
      </c>
      <c r="J91" s="14"/>
      <c r="K91" s="7"/>
    </row>
    <row r="92" spans="1:11" ht="191" customHeight="1" x14ac:dyDescent="0.2">
      <c r="A92" s="7" t="s">
        <v>575</v>
      </c>
      <c r="B92" s="5" t="s">
        <v>242</v>
      </c>
      <c r="C92" s="65">
        <v>45768</v>
      </c>
      <c r="D92" s="27" t="s">
        <v>576</v>
      </c>
      <c r="E92" s="20">
        <v>7010002053617</v>
      </c>
      <c r="F92" s="7" t="s">
        <v>574</v>
      </c>
      <c r="G92" s="8">
        <v>8178111</v>
      </c>
      <c r="H92" s="8">
        <v>4961000</v>
      </c>
      <c r="I92" s="16">
        <f t="shared" si="2"/>
        <v>60.661930365092864</v>
      </c>
      <c r="J92" s="12"/>
      <c r="K92" s="12"/>
    </row>
    <row r="93" spans="1:11" ht="148.5" customHeight="1" x14ac:dyDescent="0.2">
      <c r="A93" s="7" t="s">
        <v>577</v>
      </c>
      <c r="B93" s="5" t="s">
        <v>242</v>
      </c>
      <c r="C93" s="65">
        <v>45768</v>
      </c>
      <c r="D93" s="18" t="s">
        <v>578</v>
      </c>
      <c r="E93" s="34">
        <v>3012405002559</v>
      </c>
      <c r="F93" s="7" t="s">
        <v>579</v>
      </c>
      <c r="G93" s="21">
        <v>41420885</v>
      </c>
      <c r="H93" s="21">
        <v>26964500</v>
      </c>
      <c r="I93" s="36">
        <f t="shared" si="2"/>
        <v>65.098802210527367</v>
      </c>
      <c r="J93" s="14"/>
      <c r="K93" s="7"/>
    </row>
    <row r="94" spans="1:11" ht="184.5" customHeight="1" x14ac:dyDescent="0.2">
      <c r="A94" s="7" t="s">
        <v>580</v>
      </c>
      <c r="B94" s="5" t="s">
        <v>242</v>
      </c>
      <c r="C94" s="65">
        <v>45770</v>
      </c>
      <c r="D94" s="27" t="s">
        <v>581</v>
      </c>
      <c r="E94" s="20">
        <v>8010405009702</v>
      </c>
      <c r="F94" s="7" t="s">
        <v>582</v>
      </c>
      <c r="G94" s="8">
        <v>12815000</v>
      </c>
      <c r="H94" s="8">
        <v>12804000</v>
      </c>
      <c r="I94" s="16">
        <f t="shared" si="2"/>
        <v>99.914163090128767</v>
      </c>
      <c r="J94" s="12"/>
      <c r="K94" s="12"/>
    </row>
    <row r="95" spans="1:11" ht="190.5" customHeight="1" x14ac:dyDescent="0.2">
      <c r="A95" s="75" t="s">
        <v>61</v>
      </c>
      <c r="B95" s="70" t="s">
        <v>26</v>
      </c>
      <c r="C95" s="71">
        <v>45772</v>
      </c>
      <c r="D95" s="92" t="s">
        <v>62</v>
      </c>
      <c r="E95" s="97">
        <v>5011105004806</v>
      </c>
      <c r="F95" s="73" t="s">
        <v>63</v>
      </c>
      <c r="G95" s="31">
        <v>20196000</v>
      </c>
      <c r="H95" s="31">
        <v>19954000</v>
      </c>
      <c r="I95" s="16">
        <f>IF(AND(AND(G95&lt;&gt;"",G95&lt;&gt;0),AND(H95&lt;&gt;"",H95&lt;&gt;0)), H95/G95*100,"")</f>
        <v>98.80174291938998</v>
      </c>
      <c r="J95" s="12"/>
      <c r="K95" s="12"/>
    </row>
    <row r="96" spans="1:11" ht="201" customHeight="1" x14ac:dyDescent="0.2">
      <c r="A96" s="75" t="s">
        <v>64</v>
      </c>
      <c r="B96" s="70" t="s">
        <v>26</v>
      </c>
      <c r="C96" s="71">
        <v>45772</v>
      </c>
      <c r="D96" s="92" t="s">
        <v>53</v>
      </c>
      <c r="E96" s="97">
        <v>6010001030403</v>
      </c>
      <c r="F96" s="73" t="s">
        <v>65</v>
      </c>
      <c r="G96" s="31">
        <v>28985000</v>
      </c>
      <c r="H96" s="31">
        <v>28985000</v>
      </c>
      <c r="I96" s="16">
        <f>IF(AND(AND(G96&lt;&gt;"",G96&lt;&gt;0),AND(H96&lt;&gt;"",H96&lt;&gt;0)), H96/G96*100,"")</f>
        <v>100</v>
      </c>
      <c r="J96" s="12"/>
      <c r="K96" s="12"/>
    </row>
    <row r="97" spans="1:13" ht="217.5" customHeight="1" x14ac:dyDescent="0.2">
      <c r="A97" s="75" t="s">
        <v>85</v>
      </c>
      <c r="B97" s="70" t="s">
        <v>26</v>
      </c>
      <c r="C97" s="71">
        <v>45772</v>
      </c>
      <c r="D97" s="92" t="s">
        <v>86</v>
      </c>
      <c r="E97" s="97">
        <v>8010001002136</v>
      </c>
      <c r="F97" s="73" t="s">
        <v>87</v>
      </c>
      <c r="G97" s="31">
        <v>64999000</v>
      </c>
      <c r="H97" s="31">
        <v>64999000</v>
      </c>
      <c r="I97" s="16">
        <f>IF(AND(AND(G97&lt;&gt;"",G97&lt;&gt;0),AND(H97&lt;&gt;"",H97&lt;&gt;0)), H97/G97*100,"")</f>
        <v>100</v>
      </c>
      <c r="J97" s="12"/>
      <c r="K97" s="12"/>
    </row>
    <row r="98" spans="1:13" ht="131" customHeight="1" x14ac:dyDescent="0.2">
      <c r="A98" s="75" t="s">
        <v>106</v>
      </c>
      <c r="B98" s="70" t="s">
        <v>26</v>
      </c>
      <c r="C98" s="78">
        <v>45772</v>
      </c>
      <c r="D98" s="92" t="s">
        <v>53</v>
      </c>
      <c r="E98" s="97">
        <v>6010001030403</v>
      </c>
      <c r="F98" s="73" t="s">
        <v>107</v>
      </c>
      <c r="G98" s="31">
        <v>15609000</v>
      </c>
      <c r="H98" s="31">
        <v>15598000</v>
      </c>
      <c r="I98" s="16">
        <f>IF(AND(AND(G98&lt;&gt;"",G98&lt;&gt;0),AND(H98&lt;&gt;"",H98&lt;&gt;0)), H98/G98*100,"")</f>
        <v>99.92952783650459</v>
      </c>
      <c r="J98" s="12"/>
      <c r="K98" s="12"/>
    </row>
    <row r="99" spans="1:13" ht="217.5" customHeight="1" x14ac:dyDescent="0.2">
      <c r="A99" s="7" t="s">
        <v>583</v>
      </c>
      <c r="B99" s="5" t="s">
        <v>399</v>
      </c>
      <c r="C99" s="65">
        <v>45775</v>
      </c>
      <c r="D99" s="27" t="s">
        <v>584</v>
      </c>
      <c r="E99" s="20">
        <v>8010001144647</v>
      </c>
      <c r="F99" s="7" t="s">
        <v>585</v>
      </c>
      <c r="G99" s="8">
        <v>216819471</v>
      </c>
      <c r="H99" s="8">
        <v>216810000</v>
      </c>
      <c r="I99" s="16">
        <f t="shared" ref="I99:I100" si="3">IF(AND(AND(G99&lt;&gt;"",G99&lt;&gt;0),AND(H99&lt;&gt;"",H99&lt;&gt;0)), H99/G99*100,"")</f>
        <v>99.995631849871998</v>
      </c>
      <c r="J99" s="12"/>
      <c r="K99" s="12"/>
    </row>
    <row r="100" spans="1:13" s="50" customFormat="1" ht="217.5" customHeight="1" x14ac:dyDescent="0.2">
      <c r="A100" s="7" t="s">
        <v>586</v>
      </c>
      <c r="B100" s="5" t="s">
        <v>399</v>
      </c>
      <c r="C100" s="65">
        <v>45777</v>
      </c>
      <c r="D100" s="27" t="s">
        <v>587</v>
      </c>
      <c r="E100" s="20">
        <v>7010405000967</v>
      </c>
      <c r="F100" s="7" t="s">
        <v>588</v>
      </c>
      <c r="G100" s="8">
        <v>79497000</v>
      </c>
      <c r="H100" s="8">
        <v>79497000</v>
      </c>
      <c r="I100" s="16">
        <f t="shared" si="3"/>
        <v>100</v>
      </c>
      <c r="J100" s="12"/>
      <c r="K100" s="12"/>
    </row>
    <row r="101" spans="1:13" s="50" customFormat="1" ht="125.5" customHeight="1" x14ac:dyDescent="0.2">
      <c r="A101" s="9" t="s">
        <v>48</v>
      </c>
      <c r="B101" s="5" t="s">
        <v>49</v>
      </c>
      <c r="C101" s="6">
        <v>45778</v>
      </c>
      <c r="D101" s="38" t="s">
        <v>50</v>
      </c>
      <c r="E101" s="40">
        <v>6010001028100</v>
      </c>
      <c r="F101" s="11" t="s">
        <v>51</v>
      </c>
      <c r="G101" s="31">
        <v>3836800</v>
      </c>
      <c r="H101" s="31">
        <v>3836800</v>
      </c>
      <c r="I101" s="16">
        <f>IF(AND(AND(G101&lt;&gt;"",G101&lt;&gt;0),AND(H101&lt;&gt;"",H101&lt;&gt;0)), H101/G101*100,"")</f>
        <v>100</v>
      </c>
      <c r="J101" s="12"/>
      <c r="K101" s="12"/>
    </row>
    <row r="102" spans="1:13" s="50" customFormat="1" ht="125.5" customHeight="1" x14ac:dyDescent="0.2">
      <c r="A102" s="9" t="s">
        <v>108</v>
      </c>
      <c r="B102" s="5" t="s">
        <v>49</v>
      </c>
      <c r="C102" s="10">
        <v>45778</v>
      </c>
      <c r="D102" s="38" t="s">
        <v>109</v>
      </c>
      <c r="E102" s="40">
        <v>1010401140649</v>
      </c>
      <c r="F102" s="11" t="s">
        <v>110</v>
      </c>
      <c r="G102" s="31">
        <v>14960000</v>
      </c>
      <c r="H102" s="31">
        <v>14960000</v>
      </c>
      <c r="I102" s="16">
        <f>IF(AND(AND(G102&lt;&gt;"",G102&lt;&gt;0),AND(H102&lt;&gt;"",H102&lt;&gt;0)), H102/G102*100,"")</f>
        <v>100</v>
      </c>
      <c r="J102" s="12"/>
      <c r="K102" s="12"/>
    </row>
    <row r="103" spans="1:13" s="50" customFormat="1" ht="123.5" customHeight="1" x14ac:dyDescent="0.2">
      <c r="A103" s="9" t="s">
        <v>111</v>
      </c>
      <c r="B103" s="5" t="s">
        <v>49</v>
      </c>
      <c r="C103" s="10">
        <v>45778</v>
      </c>
      <c r="D103" s="38" t="s">
        <v>70</v>
      </c>
      <c r="E103" s="40">
        <v>1010005002873</v>
      </c>
      <c r="F103" s="11" t="s">
        <v>112</v>
      </c>
      <c r="G103" s="31">
        <v>9669000</v>
      </c>
      <c r="H103" s="31">
        <v>9625000</v>
      </c>
      <c r="I103" s="16">
        <f>IF(AND(AND(G103&lt;&gt;"",G103&lt;&gt;0),AND(H103&lt;&gt;"",H103&lt;&gt;0)), H103/G103*100,"")</f>
        <v>99.544937428896475</v>
      </c>
      <c r="J103" s="12"/>
      <c r="K103" s="12"/>
    </row>
    <row r="104" spans="1:13" s="50" customFormat="1" ht="123.5" customHeight="1" x14ac:dyDescent="0.2">
      <c r="A104" s="7" t="s">
        <v>589</v>
      </c>
      <c r="B104" s="5" t="s">
        <v>242</v>
      </c>
      <c r="C104" s="65">
        <v>45784</v>
      </c>
      <c r="D104" s="27" t="s">
        <v>590</v>
      </c>
      <c r="E104" s="20">
        <v>7010001088960</v>
      </c>
      <c r="F104" s="7" t="s">
        <v>591</v>
      </c>
      <c r="G104" s="8">
        <v>31141000</v>
      </c>
      <c r="H104" s="8">
        <v>29700000</v>
      </c>
      <c r="I104" s="16">
        <f t="shared" ref="I104:I107" si="4">IF(AND(AND(G104&lt;&gt;"",G104&lt;&gt;0),AND(H104&lt;&gt;"",H104&lt;&gt;0)), H104/G104*100,"")</f>
        <v>95.372659837513254</v>
      </c>
      <c r="J104" s="12"/>
      <c r="K104" s="12"/>
    </row>
    <row r="105" spans="1:13" s="50" customFormat="1" ht="123.5" customHeight="1" x14ac:dyDescent="0.2">
      <c r="A105" s="7" t="s">
        <v>592</v>
      </c>
      <c r="B105" s="5" t="s">
        <v>242</v>
      </c>
      <c r="C105" s="65">
        <v>45784</v>
      </c>
      <c r="D105" s="18" t="s">
        <v>593</v>
      </c>
      <c r="E105" s="34">
        <v>5010005018602</v>
      </c>
      <c r="F105" s="7" t="s">
        <v>594</v>
      </c>
      <c r="G105" s="21">
        <v>84128000</v>
      </c>
      <c r="H105" s="21">
        <v>83600000</v>
      </c>
      <c r="I105" s="36">
        <f t="shared" si="4"/>
        <v>99.372384937238493</v>
      </c>
      <c r="J105" s="14"/>
      <c r="K105" s="7"/>
    </row>
    <row r="106" spans="1:13" s="50" customFormat="1" ht="153" customHeight="1" x14ac:dyDescent="0.2">
      <c r="A106" s="9" t="s">
        <v>756</v>
      </c>
      <c r="B106" s="5" t="s">
        <v>722</v>
      </c>
      <c r="C106" s="10">
        <v>45784</v>
      </c>
      <c r="D106" s="104" t="s">
        <v>757</v>
      </c>
      <c r="E106" s="40">
        <v>9010001102075</v>
      </c>
      <c r="F106" s="11" t="s">
        <v>758</v>
      </c>
      <c r="G106" s="31">
        <v>6985000</v>
      </c>
      <c r="H106" s="13">
        <v>6985000</v>
      </c>
      <c r="I106" s="112">
        <v>100</v>
      </c>
      <c r="J106" s="12"/>
      <c r="K106" s="12"/>
      <c r="L106" s="103"/>
      <c r="M106" s="103"/>
    </row>
    <row r="107" spans="1:13" s="50" customFormat="1" ht="153" customHeight="1" x14ac:dyDescent="0.2">
      <c r="A107" s="7" t="s">
        <v>595</v>
      </c>
      <c r="B107" s="5" t="s">
        <v>242</v>
      </c>
      <c r="C107" s="65">
        <v>45786</v>
      </c>
      <c r="D107" s="18" t="s">
        <v>596</v>
      </c>
      <c r="E107" s="41">
        <v>2010005018571</v>
      </c>
      <c r="F107" s="7" t="s">
        <v>597</v>
      </c>
      <c r="G107" s="21">
        <v>31625000</v>
      </c>
      <c r="H107" s="21">
        <v>30998000</v>
      </c>
      <c r="I107" s="36">
        <f t="shared" si="4"/>
        <v>98.017391304347825</v>
      </c>
      <c r="J107" s="14"/>
      <c r="K107" s="7"/>
    </row>
    <row r="108" spans="1:13" s="50" customFormat="1" ht="217.5" customHeight="1" x14ac:dyDescent="0.2">
      <c r="A108" s="9" t="s">
        <v>79</v>
      </c>
      <c r="B108" s="5" t="s">
        <v>26</v>
      </c>
      <c r="C108" s="6">
        <v>45792</v>
      </c>
      <c r="D108" s="38" t="s">
        <v>80</v>
      </c>
      <c r="E108" s="40">
        <v>2010001234643</v>
      </c>
      <c r="F108" s="11" t="s">
        <v>81</v>
      </c>
      <c r="G108" s="31">
        <v>79915000</v>
      </c>
      <c r="H108" s="31">
        <v>79915000</v>
      </c>
      <c r="I108" s="16">
        <f>IF(AND(AND(G108&lt;&gt;"",G108&lt;&gt;0),AND(H108&lt;&gt;"",H108&lt;&gt;0)), H108/G108*100,"")</f>
        <v>100</v>
      </c>
      <c r="J108" s="12"/>
      <c r="K108" s="12"/>
    </row>
    <row r="109" spans="1:13" s="50" customFormat="1" ht="272" customHeight="1" x14ac:dyDescent="0.2">
      <c r="A109" s="7" t="s">
        <v>598</v>
      </c>
      <c r="B109" s="5" t="s">
        <v>242</v>
      </c>
      <c r="C109" s="65">
        <v>45793</v>
      </c>
      <c r="D109" s="18" t="s">
        <v>581</v>
      </c>
      <c r="E109" s="40">
        <v>8010405009702</v>
      </c>
      <c r="F109" s="7" t="s">
        <v>599</v>
      </c>
      <c r="G109" s="21">
        <v>34793000</v>
      </c>
      <c r="H109" s="21">
        <v>34650000</v>
      </c>
      <c r="I109" s="36">
        <f t="shared" ref="I109:I111" si="5">IF(AND(AND(G109&lt;&gt;"",G109&lt;&gt;0),AND(H109&lt;&gt;"",H109&lt;&gt;0)), H109/G109*100,"")</f>
        <v>99.588997786911165</v>
      </c>
      <c r="J109" s="14"/>
      <c r="K109" s="7"/>
    </row>
    <row r="110" spans="1:13" s="50" customFormat="1" ht="121.5" customHeight="1" x14ac:dyDescent="0.2">
      <c r="A110" s="7" t="s">
        <v>600</v>
      </c>
      <c r="B110" s="5" t="s">
        <v>242</v>
      </c>
      <c r="C110" s="65">
        <v>45796</v>
      </c>
      <c r="D110" s="18" t="s">
        <v>601</v>
      </c>
      <c r="E110" s="40">
        <v>5120001183629</v>
      </c>
      <c r="F110" s="7" t="s">
        <v>602</v>
      </c>
      <c r="G110" s="21">
        <v>279989959</v>
      </c>
      <c r="H110" s="21">
        <v>279950000</v>
      </c>
      <c r="I110" s="36">
        <f t="shared" si="5"/>
        <v>99.985728416782266</v>
      </c>
      <c r="J110" s="14"/>
      <c r="K110" s="7"/>
    </row>
    <row r="111" spans="1:13" s="50" customFormat="1" ht="121.5" customHeight="1" x14ac:dyDescent="0.2">
      <c r="A111" s="7" t="s">
        <v>603</v>
      </c>
      <c r="B111" s="5" t="s">
        <v>242</v>
      </c>
      <c r="C111" s="65">
        <v>45796</v>
      </c>
      <c r="D111" s="27" t="s">
        <v>604</v>
      </c>
      <c r="E111" s="20">
        <v>7010405001222</v>
      </c>
      <c r="F111" s="7" t="s">
        <v>605</v>
      </c>
      <c r="G111" s="8">
        <v>29062000</v>
      </c>
      <c r="H111" s="8">
        <v>29040000</v>
      </c>
      <c r="I111" s="16">
        <f t="shared" si="5"/>
        <v>99.924299772899317</v>
      </c>
      <c r="J111" s="12"/>
      <c r="K111" s="12"/>
    </row>
    <row r="112" spans="1:13" s="50" customFormat="1" ht="121.5" customHeight="1" x14ac:dyDescent="0.2">
      <c r="A112" s="5" t="s">
        <v>118</v>
      </c>
      <c r="B112" s="5" t="s">
        <v>26</v>
      </c>
      <c r="C112" s="6">
        <v>45798</v>
      </c>
      <c r="D112" s="38" t="s">
        <v>67</v>
      </c>
      <c r="E112" s="40">
        <v>6010405010463</v>
      </c>
      <c r="F112" s="11" t="s">
        <v>119</v>
      </c>
      <c r="G112" s="8">
        <v>5951000</v>
      </c>
      <c r="H112" s="8">
        <v>5951000</v>
      </c>
      <c r="I112" s="16">
        <f t="shared" ref="I112:I144" si="6">IF(AND(AND(G112&lt;&gt;"",G112&lt;&gt;0),AND(H112&lt;&gt;"",H112&lt;&gt;0)), H112/G112*100,"")</f>
        <v>100</v>
      </c>
      <c r="J112" s="12"/>
      <c r="K112" s="12"/>
    </row>
    <row r="113" spans="1:11" s="50" customFormat="1" ht="108.5" customHeight="1" x14ac:dyDescent="0.2">
      <c r="A113" s="9" t="s">
        <v>120</v>
      </c>
      <c r="B113" s="5" t="s">
        <v>26</v>
      </c>
      <c r="C113" s="10">
        <v>45798</v>
      </c>
      <c r="D113" s="38" t="s">
        <v>67</v>
      </c>
      <c r="E113" s="40">
        <v>6010405010463</v>
      </c>
      <c r="F113" s="11" t="s">
        <v>121</v>
      </c>
      <c r="G113" s="31">
        <v>17985000</v>
      </c>
      <c r="H113" s="31">
        <v>17930000</v>
      </c>
      <c r="I113" s="16">
        <f t="shared" si="6"/>
        <v>99.694189602446485</v>
      </c>
      <c r="J113" s="12"/>
      <c r="K113" s="12"/>
    </row>
    <row r="114" spans="1:11" s="50" customFormat="1" ht="108.5" customHeight="1" x14ac:dyDescent="0.2">
      <c r="A114" s="9" t="s">
        <v>122</v>
      </c>
      <c r="B114" s="5" t="s">
        <v>26</v>
      </c>
      <c r="C114" s="10">
        <v>45798</v>
      </c>
      <c r="D114" s="38" t="s">
        <v>67</v>
      </c>
      <c r="E114" s="40">
        <v>6010405010463</v>
      </c>
      <c r="F114" s="11" t="s">
        <v>123</v>
      </c>
      <c r="G114" s="31">
        <v>49962000</v>
      </c>
      <c r="H114" s="31">
        <v>49940000</v>
      </c>
      <c r="I114" s="16">
        <f t="shared" si="6"/>
        <v>99.955966534566272</v>
      </c>
      <c r="J114" s="12"/>
      <c r="K114" s="12"/>
    </row>
    <row r="115" spans="1:11" s="50" customFormat="1" ht="108.5" customHeight="1" x14ac:dyDescent="0.2">
      <c r="A115" s="9" t="s">
        <v>124</v>
      </c>
      <c r="B115" s="5" t="s">
        <v>26</v>
      </c>
      <c r="C115" s="10">
        <v>45798</v>
      </c>
      <c r="D115" s="38" t="s">
        <v>125</v>
      </c>
      <c r="E115" s="40">
        <v>6010405010463</v>
      </c>
      <c r="F115" s="11" t="s">
        <v>126</v>
      </c>
      <c r="G115" s="31">
        <v>24574000</v>
      </c>
      <c r="H115" s="31">
        <v>24530000</v>
      </c>
      <c r="I115" s="16">
        <f t="shared" si="6"/>
        <v>99.820948970456584</v>
      </c>
      <c r="J115" s="12"/>
      <c r="K115" s="12"/>
    </row>
    <row r="116" spans="1:11" s="50" customFormat="1" ht="138" customHeight="1" x14ac:dyDescent="0.2">
      <c r="A116" s="9" t="s">
        <v>113</v>
      </c>
      <c r="B116" s="5" t="s">
        <v>26</v>
      </c>
      <c r="C116" s="6">
        <v>45799</v>
      </c>
      <c r="D116" s="38" t="s">
        <v>114</v>
      </c>
      <c r="E116" s="40">
        <v>1010005002667</v>
      </c>
      <c r="F116" s="11" t="s">
        <v>115</v>
      </c>
      <c r="G116" s="31">
        <v>24959000</v>
      </c>
      <c r="H116" s="31">
        <v>24926000</v>
      </c>
      <c r="I116" s="16">
        <f t="shared" si="6"/>
        <v>99.867783164389607</v>
      </c>
      <c r="J116" s="12"/>
      <c r="K116" s="12"/>
    </row>
    <row r="117" spans="1:11" s="50" customFormat="1" ht="98" customHeight="1" x14ac:dyDescent="0.2">
      <c r="A117" s="9" t="s">
        <v>127</v>
      </c>
      <c r="B117" s="5" t="s">
        <v>26</v>
      </c>
      <c r="C117" s="6">
        <v>45799</v>
      </c>
      <c r="D117" s="38" t="s">
        <v>67</v>
      </c>
      <c r="E117" s="40">
        <v>6010405010463</v>
      </c>
      <c r="F117" s="11" t="s">
        <v>128</v>
      </c>
      <c r="G117" s="31">
        <v>39996000</v>
      </c>
      <c r="H117" s="31">
        <v>39930000</v>
      </c>
      <c r="I117" s="36">
        <f t="shared" si="6"/>
        <v>99.834983498349843</v>
      </c>
      <c r="J117" s="12"/>
      <c r="K117" s="12"/>
    </row>
    <row r="118" spans="1:11" s="50" customFormat="1" ht="261" customHeight="1" x14ac:dyDescent="0.2">
      <c r="A118" s="9" t="s">
        <v>129</v>
      </c>
      <c r="B118" s="5" t="s">
        <v>26</v>
      </c>
      <c r="C118" s="6">
        <v>45799</v>
      </c>
      <c r="D118" s="38" t="s">
        <v>67</v>
      </c>
      <c r="E118" s="40">
        <v>6010405010463</v>
      </c>
      <c r="F118" s="11" t="s">
        <v>130</v>
      </c>
      <c r="G118" s="31">
        <v>29942000</v>
      </c>
      <c r="H118" s="31">
        <v>29942000</v>
      </c>
      <c r="I118" s="36">
        <f t="shared" si="6"/>
        <v>100</v>
      </c>
      <c r="J118" s="12"/>
      <c r="K118" s="12"/>
    </row>
    <row r="119" spans="1:11" s="50" customFormat="1" ht="142" customHeight="1" x14ac:dyDescent="0.2">
      <c r="A119" s="9" t="s">
        <v>131</v>
      </c>
      <c r="B119" s="5" t="s">
        <v>26</v>
      </c>
      <c r="C119" s="6">
        <v>45799</v>
      </c>
      <c r="D119" s="38" t="s">
        <v>132</v>
      </c>
      <c r="E119" s="40">
        <v>1010005002873</v>
      </c>
      <c r="F119" s="11" t="s">
        <v>133</v>
      </c>
      <c r="G119" s="31">
        <v>28006000</v>
      </c>
      <c r="H119" s="31">
        <v>28006000</v>
      </c>
      <c r="I119" s="36">
        <f t="shared" si="6"/>
        <v>100</v>
      </c>
      <c r="J119" s="12"/>
      <c r="K119" s="12"/>
    </row>
    <row r="120" spans="1:11" s="50" customFormat="1" ht="129" customHeight="1" x14ac:dyDescent="0.2">
      <c r="A120" s="7" t="s">
        <v>606</v>
      </c>
      <c r="B120" s="5" t="s">
        <v>242</v>
      </c>
      <c r="C120" s="65">
        <v>45804</v>
      </c>
      <c r="D120" s="27" t="s">
        <v>607</v>
      </c>
      <c r="E120" s="20">
        <v>4010405010523</v>
      </c>
      <c r="F120" s="7" t="s">
        <v>608</v>
      </c>
      <c r="G120" s="8">
        <v>21219000</v>
      </c>
      <c r="H120" s="8">
        <v>21175000</v>
      </c>
      <c r="I120" s="16">
        <f t="shared" si="6"/>
        <v>99.792638672887506</v>
      </c>
      <c r="J120" s="12"/>
      <c r="K120" s="12"/>
    </row>
    <row r="121" spans="1:11" s="50" customFormat="1" ht="129" customHeight="1" x14ac:dyDescent="0.2">
      <c r="A121" s="7" t="s">
        <v>609</v>
      </c>
      <c r="B121" s="5" t="s">
        <v>242</v>
      </c>
      <c r="C121" s="65">
        <v>45810</v>
      </c>
      <c r="D121" s="27" t="s">
        <v>596</v>
      </c>
      <c r="E121" s="20">
        <v>2010005018571</v>
      </c>
      <c r="F121" s="7" t="s">
        <v>610</v>
      </c>
      <c r="G121" s="8">
        <v>26851000</v>
      </c>
      <c r="H121" s="8">
        <v>26180000</v>
      </c>
      <c r="I121" s="16">
        <f t="shared" si="6"/>
        <v>97.501024170421957</v>
      </c>
      <c r="J121" s="12"/>
      <c r="K121" s="12"/>
    </row>
    <row r="122" spans="1:11" s="50" customFormat="1" ht="129" customHeight="1" x14ac:dyDescent="0.2">
      <c r="A122" s="5" t="s">
        <v>160</v>
      </c>
      <c r="B122" s="5" t="s">
        <v>26</v>
      </c>
      <c r="C122" s="6">
        <v>45811</v>
      </c>
      <c r="D122" s="38" t="s">
        <v>135</v>
      </c>
      <c r="E122" s="40">
        <v>2010001016851</v>
      </c>
      <c r="F122" s="11" t="s">
        <v>161</v>
      </c>
      <c r="G122" s="21">
        <v>15994000</v>
      </c>
      <c r="H122" s="21">
        <v>15994000</v>
      </c>
      <c r="I122" s="36">
        <f t="shared" si="6"/>
        <v>100</v>
      </c>
      <c r="J122" s="12"/>
      <c r="K122" s="12"/>
    </row>
    <row r="123" spans="1:11" s="50" customFormat="1" ht="157.5" customHeight="1" x14ac:dyDescent="0.2">
      <c r="A123" s="7" t="s">
        <v>611</v>
      </c>
      <c r="B123" s="5" t="s">
        <v>242</v>
      </c>
      <c r="C123" s="65">
        <v>45811</v>
      </c>
      <c r="D123" s="18" t="s">
        <v>607</v>
      </c>
      <c r="E123" s="34">
        <v>4010405010523</v>
      </c>
      <c r="F123" s="7" t="s">
        <v>612</v>
      </c>
      <c r="G123" s="21">
        <v>34375000</v>
      </c>
      <c r="H123" s="21">
        <v>34361000</v>
      </c>
      <c r="I123" s="22">
        <f t="shared" si="6"/>
        <v>99.959272727272733</v>
      </c>
      <c r="J123" s="14"/>
      <c r="K123" s="7"/>
    </row>
    <row r="124" spans="1:11" s="50" customFormat="1" ht="369" customHeight="1" x14ac:dyDescent="0.2">
      <c r="A124" s="7" t="s">
        <v>613</v>
      </c>
      <c r="B124" s="5" t="s">
        <v>365</v>
      </c>
      <c r="C124" s="65">
        <v>45811</v>
      </c>
      <c r="D124" s="18" t="s">
        <v>614</v>
      </c>
      <c r="E124" s="34">
        <v>4010405010473</v>
      </c>
      <c r="F124" s="7" t="s">
        <v>615</v>
      </c>
      <c r="G124" s="21">
        <v>10956006</v>
      </c>
      <c r="H124" s="21">
        <v>10938568</v>
      </c>
      <c r="I124" s="22">
        <f t="shared" si="6"/>
        <v>99.840836158724272</v>
      </c>
      <c r="J124" s="14"/>
      <c r="K124" s="7"/>
    </row>
    <row r="125" spans="1:11" s="50" customFormat="1" ht="165.5" customHeight="1" x14ac:dyDescent="0.2">
      <c r="A125" s="9" t="s">
        <v>137</v>
      </c>
      <c r="B125" s="5" t="s">
        <v>26</v>
      </c>
      <c r="C125" s="10">
        <v>45812</v>
      </c>
      <c r="D125" s="38" t="s">
        <v>138</v>
      </c>
      <c r="E125" s="40">
        <v>4010001095836</v>
      </c>
      <c r="F125" s="11" t="s">
        <v>139</v>
      </c>
      <c r="G125" s="31">
        <v>9504000</v>
      </c>
      <c r="H125" s="31">
        <v>9493000</v>
      </c>
      <c r="I125" s="36">
        <f t="shared" si="6"/>
        <v>99.884259259259252</v>
      </c>
      <c r="J125" s="12"/>
      <c r="K125" s="12"/>
    </row>
    <row r="126" spans="1:11" s="50" customFormat="1" ht="179" customHeight="1" x14ac:dyDescent="0.2">
      <c r="A126" s="5" t="s">
        <v>140</v>
      </c>
      <c r="B126" s="5" t="s">
        <v>26</v>
      </c>
      <c r="C126" s="6">
        <v>45812</v>
      </c>
      <c r="D126" s="38" t="s">
        <v>141</v>
      </c>
      <c r="E126" s="40" t="s">
        <v>27</v>
      </c>
      <c r="F126" s="11" t="s">
        <v>142</v>
      </c>
      <c r="G126" s="8">
        <v>9196000</v>
      </c>
      <c r="H126" s="8">
        <v>9194790</v>
      </c>
      <c r="I126" s="36">
        <f t="shared" si="6"/>
        <v>99.986842105263165</v>
      </c>
      <c r="J126" s="12"/>
      <c r="K126" s="12"/>
    </row>
    <row r="127" spans="1:11" s="50" customFormat="1" ht="179" customHeight="1" x14ac:dyDescent="0.2">
      <c r="A127" s="7" t="s">
        <v>616</v>
      </c>
      <c r="B127" s="5" t="s">
        <v>242</v>
      </c>
      <c r="C127" s="65">
        <v>45812</v>
      </c>
      <c r="D127" s="27" t="s">
        <v>604</v>
      </c>
      <c r="E127" s="20">
        <v>7010405001222</v>
      </c>
      <c r="F127" s="7" t="s">
        <v>617</v>
      </c>
      <c r="G127" s="8">
        <v>15433000</v>
      </c>
      <c r="H127" s="8">
        <v>14960000</v>
      </c>
      <c r="I127" s="16">
        <f t="shared" si="6"/>
        <v>96.935138987883107</v>
      </c>
      <c r="J127" s="12"/>
      <c r="K127" s="12"/>
    </row>
    <row r="128" spans="1:11" s="50" customFormat="1" ht="154.5" customHeight="1" x14ac:dyDescent="0.2">
      <c r="A128" s="7" t="s">
        <v>618</v>
      </c>
      <c r="B128" s="5" t="s">
        <v>365</v>
      </c>
      <c r="C128" s="65">
        <v>45813</v>
      </c>
      <c r="D128" s="27" t="s">
        <v>619</v>
      </c>
      <c r="E128" s="20">
        <v>9011101099417</v>
      </c>
      <c r="F128" s="7" t="s">
        <v>620</v>
      </c>
      <c r="G128" s="8">
        <v>73535000</v>
      </c>
      <c r="H128" s="8">
        <v>73150000</v>
      </c>
      <c r="I128" s="16">
        <f t="shared" si="6"/>
        <v>99.476439790575924</v>
      </c>
      <c r="J128" s="12"/>
      <c r="K128" s="12"/>
    </row>
    <row r="129" spans="1:13" s="50" customFormat="1" ht="174" customHeight="1" x14ac:dyDescent="0.2">
      <c r="A129" s="9" t="s">
        <v>116</v>
      </c>
      <c r="B129" s="5" t="s">
        <v>26</v>
      </c>
      <c r="C129" s="10">
        <v>45818</v>
      </c>
      <c r="D129" s="38" t="s">
        <v>67</v>
      </c>
      <c r="E129" s="40">
        <v>6010405010463</v>
      </c>
      <c r="F129" s="11" t="s">
        <v>117</v>
      </c>
      <c r="G129" s="31">
        <v>8844000</v>
      </c>
      <c r="H129" s="31">
        <v>6754000</v>
      </c>
      <c r="I129" s="16">
        <f t="shared" si="6"/>
        <v>76.368159203980099</v>
      </c>
      <c r="J129" s="12"/>
      <c r="K129" s="12"/>
    </row>
    <row r="130" spans="1:13" s="50" customFormat="1" ht="409.6" customHeight="1" x14ac:dyDescent="0.2">
      <c r="A130" s="5" t="s">
        <v>143</v>
      </c>
      <c r="B130" s="5" t="s">
        <v>26</v>
      </c>
      <c r="C130" s="6">
        <v>45818</v>
      </c>
      <c r="D130" s="38" t="s">
        <v>53</v>
      </c>
      <c r="E130" s="40">
        <v>6010001030403</v>
      </c>
      <c r="F130" s="11" t="s">
        <v>144</v>
      </c>
      <c r="G130" s="21">
        <v>12727000</v>
      </c>
      <c r="H130" s="21">
        <v>12694000</v>
      </c>
      <c r="I130" s="36">
        <f t="shared" si="6"/>
        <v>99.740708729472772</v>
      </c>
      <c r="J130" s="12"/>
      <c r="K130" s="12"/>
    </row>
    <row r="131" spans="1:13" s="50" customFormat="1" ht="162" customHeight="1" x14ac:dyDescent="0.2">
      <c r="A131" s="5" t="s">
        <v>162</v>
      </c>
      <c r="B131" s="5" t="s">
        <v>49</v>
      </c>
      <c r="C131" s="6">
        <v>45821</v>
      </c>
      <c r="D131" s="38" t="s">
        <v>53</v>
      </c>
      <c r="E131" s="40">
        <v>6010001030403</v>
      </c>
      <c r="F131" s="11" t="s">
        <v>163</v>
      </c>
      <c r="G131" s="21">
        <v>39974000</v>
      </c>
      <c r="H131" s="21">
        <v>39974000</v>
      </c>
      <c r="I131" s="36">
        <f t="shared" si="6"/>
        <v>100</v>
      </c>
      <c r="J131" s="12"/>
      <c r="K131" s="12"/>
    </row>
    <row r="132" spans="1:13" s="50" customFormat="1" ht="162" customHeight="1" x14ac:dyDescent="0.2">
      <c r="A132" s="7" t="s">
        <v>621</v>
      </c>
      <c r="B132" s="5" t="s">
        <v>365</v>
      </c>
      <c r="C132" s="65">
        <v>45821</v>
      </c>
      <c r="D132" s="27" t="s">
        <v>622</v>
      </c>
      <c r="E132" s="20">
        <v>9010001034946</v>
      </c>
      <c r="F132" s="7" t="s">
        <v>623</v>
      </c>
      <c r="G132" s="8">
        <v>21751781</v>
      </c>
      <c r="H132" s="8">
        <v>19462161</v>
      </c>
      <c r="I132" s="16">
        <f t="shared" si="6"/>
        <v>89.473873426732268</v>
      </c>
      <c r="J132" s="12"/>
      <c r="K132" s="12"/>
    </row>
    <row r="133" spans="1:13" s="50" customFormat="1" ht="171" customHeight="1" x14ac:dyDescent="0.2">
      <c r="A133" s="7" t="s">
        <v>624</v>
      </c>
      <c r="B133" s="5" t="s">
        <v>365</v>
      </c>
      <c r="C133" s="65">
        <v>45824</v>
      </c>
      <c r="D133" s="27" t="s">
        <v>625</v>
      </c>
      <c r="E133" s="20">
        <v>9010001027685</v>
      </c>
      <c r="F133" s="7" t="s">
        <v>626</v>
      </c>
      <c r="G133" s="8">
        <v>300000423</v>
      </c>
      <c r="H133" s="8">
        <v>300000000</v>
      </c>
      <c r="I133" s="16">
        <f t="shared" si="6"/>
        <v>99.999859000198811</v>
      </c>
      <c r="J133" s="12"/>
      <c r="K133" s="12"/>
    </row>
    <row r="134" spans="1:13" s="50" customFormat="1" ht="217.5" customHeight="1" x14ac:dyDescent="0.2">
      <c r="A134" s="9" t="s">
        <v>759</v>
      </c>
      <c r="B134" s="5" t="s">
        <v>760</v>
      </c>
      <c r="C134" s="10">
        <v>45826</v>
      </c>
      <c r="D134" s="104" t="s">
        <v>761</v>
      </c>
      <c r="E134" s="40">
        <v>3010401011971</v>
      </c>
      <c r="F134" s="11" t="s">
        <v>762</v>
      </c>
      <c r="G134" s="31">
        <v>56999791</v>
      </c>
      <c r="H134" s="13">
        <v>56995370</v>
      </c>
      <c r="I134" s="112">
        <v>99.992243831209834</v>
      </c>
      <c r="J134" s="12"/>
      <c r="K134" s="12"/>
      <c r="L134" s="103"/>
      <c r="M134" s="113"/>
    </row>
    <row r="135" spans="1:13" s="50" customFormat="1" ht="171" customHeight="1" x14ac:dyDescent="0.2">
      <c r="A135" s="5" t="s">
        <v>145</v>
      </c>
      <c r="B135" s="5" t="s">
        <v>26</v>
      </c>
      <c r="C135" s="6">
        <v>45832</v>
      </c>
      <c r="D135" s="18" t="s">
        <v>146</v>
      </c>
      <c r="E135" s="34">
        <v>2010405010392</v>
      </c>
      <c r="F135" s="11" t="s">
        <v>147</v>
      </c>
      <c r="G135" s="21">
        <v>6996000</v>
      </c>
      <c r="H135" s="21">
        <v>6996000</v>
      </c>
      <c r="I135" s="36">
        <f t="shared" si="6"/>
        <v>100</v>
      </c>
      <c r="J135" s="12"/>
      <c r="K135" s="12"/>
    </row>
    <row r="136" spans="1:13" s="50" customFormat="1" ht="217.5" customHeight="1" x14ac:dyDescent="0.2">
      <c r="A136" s="9" t="s">
        <v>148</v>
      </c>
      <c r="B136" s="5" t="s">
        <v>26</v>
      </c>
      <c r="C136" s="6">
        <v>45832</v>
      </c>
      <c r="D136" s="38" t="s">
        <v>149</v>
      </c>
      <c r="E136" s="40">
        <v>6010001107003</v>
      </c>
      <c r="F136" s="11" t="s">
        <v>150</v>
      </c>
      <c r="G136" s="31">
        <v>14498000</v>
      </c>
      <c r="H136" s="31">
        <v>14493600</v>
      </c>
      <c r="I136" s="36">
        <f t="shared" si="6"/>
        <v>99.969650986342941</v>
      </c>
      <c r="J136" s="12"/>
      <c r="K136" s="12"/>
    </row>
    <row r="137" spans="1:13" s="50" customFormat="1" ht="133.5" customHeight="1" x14ac:dyDescent="0.2">
      <c r="A137" s="7" t="s">
        <v>627</v>
      </c>
      <c r="B137" s="5" t="s">
        <v>365</v>
      </c>
      <c r="C137" s="65">
        <v>45833</v>
      </c>
      <c r="D137" s="27" t="s">
        <v>628</v>
      </c>
      <c r="E137" s="20">
        <v>7290801005328</v>
      </c>
      <c r="F137" s="7" t="s">
        <v>629</v>
      </c>
      <c r="G137" s="8">
        <v>30000000</v>
      </c>
      <c r="H137" s="8">
        <v>30000000</v>
      </c>
      <c r="I137" s="16">
        <f t="shared" si="6"/>
        <v>100</v>
      </c>
      <c r="J137" s="12"/>
      <c r="K137" s="12"/>
    </row>
    <row r="138" spans="1:13" s="50" customFormat="1" ht="157.5" customHeight="1" x14ac:dyDescent="0.2">
      <c r="A138" s="7" t="s">
        <v>630</v>
      </c>
      <c r="B138" s="5" t="s">
        <v>365</v>
      </c>
      <c r="C138" s="65">
        <v>45833</v>
      </c>
      <c r="D138" s="27" t="s">
        <v>484</v>
      </c>
      <c r="E138" s="40">
        <v>5430001053453</v>
      </c>
      <c r="F138" s="7" t="s">
        <v>631</v>
      </c>
      <c r="G138" s="8">
        <v>41498270</v>
      </c>
      <c r="H138" s="8">
        <v>41498270</v>
      </c>
      <c r="I138" s="16">
        <f t="shared" si="6"/>
        <v>100</v>
      </c>
      <c r="J138" s="12"/>
      <c r="K138" s="12"/>
    </row>
    <row r="139" spans="1:13" s="50" customFormat="1" ht="167" customHeight="1" x14ac:dyDescent="0.2">
      <c r="A139" s="9" t="s">
        <v>763</v>
      </c>
      <c r="B139" s="5" t="s">
        <v>760</v>
      </c>
      <c r="C139" s="10">
        <v>45833</v>
      </c>
      <c r="D139" s="104" t="s">
        <v>764</v>
      </c>
      <c r="E139" s="40">
        <v>2290801006818</v>
      </c>
      <c r="F139" s="11" t="s">
        <v>765</v>
      </c>
      <c r="G139" s="31">
        <v>52000000</v>
      </c>
      <c r="H139" s="13">
        <v>52000000</v>
      </c>
      <c r="I139" s="112">
        <v>100</v>
      </c>
      <c r="J139" s="12"/>
      <c r="K139" s="12"/>
      <c r="L139" s="103"/>
      <c r="M139" s="113"/>
    </row>
    <row r="140" spans="1:13" s="50" customFormat="1" ht="133.5" customHeight="1" x14ac:dyDescent="0.2">
      <c r="A140" s="7" t="s">
        <v>632</v>
      </c>
      <c r="B140" s="5" t="s">
        <v>365</v>
      </c>
      <c r="C140" s="65">
        <v>45834</v>
      </c>
      <c r="D140" s="27" t="s">
        <v>607</v>
      </c>
      <c r="E140" s="20">
        <v>4010405010523</v>
      </c>
      <c r="F140" s="7" t="s">
        <v>633</v>
      </c>
      <c r="G140" s="8">
        <v>14322000</v>
      </c>
      <c r="H140" s="8">
        <v>13974400</v>
      </c>
      <c r="I140" s="16">
        <f t="shared" si="6"/>
        <v>97.572964669738866</v>
      </c>
      <c r="J140" s="12"/>
      <c r="K140" s="12"/>
    </row>
    <row r="141" spans="1:13" s="50" customFormat="1" ht="153" customHeight="1" x14ac:dyDescent="0.2">
      <c r="A141" s="9" t="s">
        <v>766</v>
      </c>
      <c r="B141" s="5" t="s">
        <v>760</v>
      </c>
      <c r="C141" s="10">
        <v>45834</v>
      </c>
      <c r="D141" s="104" t="s">
        <v>743</v>
      </c>
      <c r="E141" s="40">
        <v>8010505000107</v>
      </c>
      <c r="F141" s="11" t="s">
        <v>767</v>
      </c>
      <c r="G141" s="31">
        <v>7327491</v>
      </c>
      <c r="H141" s="13">
        <v>6947954</v>
      </c>
      <c r="I141" s="112">
        <v>94.8203689366524</v>
      </c>
      <c r="J141" s="12"/>
      <c r="K141" s="12"/>
      <c r="L141" s="103"/>
      <c r="M141" s="113"/>
    </row>
    <row r="142" spans="1:13" s="50" customFormat="1" ht="167" customHeight="1" x14ac:dyDescent="0.2">
      <c r="A142" s="9" t="s">
        <v>134</v>
      </c>
      <c r="B142" s="5" t="s">
        <v>26</v>
      </c>
      <c r="C142" s="6">
        <v>45835</v>
      </c>
      <c r="D142" s="38" t="s">
        <v>135</v>
      </c>
      <c r="E142" s="40">
        <v>2010001016851</v>
      </c>
      <c r="F142" s="11" t="s">
        <v>136</v>
      </c>
      <c r="G142" s="31">
        <v>89991000</v>
      </c>
      <c r="H142" s="31">
        <v>89991000</v>
      </c>
      <c r="I142" s="36">
        <f t="shared" si="6"/>
        <v>100</v>
      </c>
      <c r="J142" s="12"/>
      <c r="K142" s="12"/>
    </row>
    <row r="143" spans="1:13" s="50" customFormat="1" ht="167" customHeight="1" x14ac:dyDescent="0.2">
      <c r="A143" s="5" t="s">
        <v>154</v>
      </c>
      <c r="B143" s="5" t="s">
        <v>26</v>
      </c>
      <c r="C143" s="6">
        <v>45835</v>
      </c>
      <c r="D143" s="18" t="s">
        <v>155</v>
      </c>
      <c r="E143" s="34">
        <v>7010405010594</v>
      </c>
      <c r="F143" s="11" t="s">
        <v>156</v>
      </c>
      <c r="G143" s="21">
        <v>71995000</v>
      </c>
      <c r="H143" s="21">
        <v>71995000</v>
      </c>
      <c r="I143" s="36">
        <f t="shared" si="6"/>
        <v>100</v>
      </c>
      <c r="J143" s="12"/>
      <c r="K143" s="12"/>
    </row>
    <row r="144" spans="1:13" s="50" customFormat="1" ht="153" customHeight="1" x14ac:dyDescent="0.2">
      <c r="A144" s="7" t="s">
        <v>634</v>
      </c>
      <c r="B144" s="5" t="s">
        <v>365</v>
      </c>
      <c r="C144" s="65">
        <v>45835</v>
      </c>
      <c r="D144" s="27" t="s">
        <v>635</v>
      </c>
      <c r="E144" s="20">
        <v>9010001110631</v>
      </c>
      <c r="F144" s="7" t="s">
        <v>636</v>
      </c>
      <c r="G144" s="8">
        <v>99989709</v>
      </c>
      <c r="H144" s="8">
        <v>99979000</v>
      </c>
      <c r="I144" s="16">
        <f t="shared" si="6"/>
        <v>99.989289897823383</v>
      </c>
      <c r="J144" s="12"/>
      <c r="K144" s="12"/>
    </row>
    <row r="145" spans="1:13" s="50" customFormat="1" ht="153" customHeight="1" x14ac:dyDescent="0.2">
      <c r="A145" s="5" t="s">
        <v>151</v>
      </c>
      <c r="B145" s="5" t="s">
        <v>26</v>
      </c>
      <c r="C145" s="6">
        <v>45838</v>
      </c>
      <c r="D145" s="18" t="s">
        <v>152</v>
      </c>
      <c r="E145" s="34">
        <v>5010401023057</v>
      </c>
      <c r="F145" s="11" t="s">
        <v>153</v>
      </c>
      <c r="G145" s="21">
        <v>6193000</v>
      </c>
      <c r="H145" s="21">
        <v>6193000</v>
      </c>
      <c r="I145" s="36">
        <f>IF(AND(AND(G145&lt;&gt;"",G145&lt;&gt;0),AND(H145&lt;&gt;"",H145&lt;&gt;0)), H145/G145*100,"")</f>
        <v>100</v>
      </c>
      <c r="J145" s="12"/>
      <c r="K145" s="12"/>
    </row>
    <row r="146" spans="1:13" s="50" customFormat="1" ht="373" customHeight="1" x14ac:dyDescent="0.2">
      <c r="A146" s="5" t="s">
        <v>157</v>
      </c>
      <c r="B146" s="5" t="s">
        <v>26</v>
      </c>
      <c r="C146" s="6">
        <v>45838</v>
      </c>
      <c r="D146" s="7" t="s">
        <v>158</v>
      </c>
      <c r="E146" s="100">
        <v>7010001042703</v>
      </c>
      <c r="F146" s="11" t="s">
        <v>159</v>
      </c>
      <c r="G146" s="21">
        <v>66990000</v>
      </c>
      <c r="H146" s="21">
        <v>66990000</v>
      </c>
      <c r="I146" s="36">
        <f>IF(AND(AND(G146&lt;&gt;"",G146&lt;&gt;0),AND(H146&lt;&gt;"",H146&lt;&gt;0)), H146/G146*100,"")</f>
        <v>100</v>
      </c>
      <c r="J146" s="12"/>
      <c r="K146" s="12"/>
    </row>
    <row r="147" spans="1:13" s="50" customFormat="1" ht="219" customHeight="1" x14ac:dyDescent="0.2">
      <c r="A147" s="9" t="s">
        <v>721</v>
      </c>
      <c r="B147" s="5" t="s">
        <v>722</v>
      </c>
      <c r="C147" s="10">
        <v>45838</v>
      </c>
      <c r="D147" s="9" t="s">
        <v>723</v>
      </c>
      <c r="E147" s="32">
        <v>4010001054032</v>
      </c>
      <c r="F147" s="11" t="s">
        <v>724</v>
      </c>
      <c r="G147" s="31">
        <v>19998321</v>
      </c>
      <c r="H147" s="13">
        <v>19990437</v>
      </c>
      <c r="I147" s="112">
        <v>99.960576690413163</v>
      </c>
      <c r="J147" s="12"/>
      <c r="K147" s="12"/>
      <c r="L147" s="103"/>
      <c r="M147" s="113"/>
    </row>
    <row r="148" spans="1:13" s="110" customFormat="1" ht="203" customHeight="1" x14ac:dyDescent="0.2">
      <c r="A148" s="9" t="s">
        <v>725</v>
      </c>
      <c r="B148" s="5" t="s">
        <v>638</v>
      </c>
      <c r="C148" s="10">
        <v>45841</v>
      </c>
      <c r="D148" s="9" t="s">
        <v>726</v>
      </c>
      <c r="E148" s="32">
        <v>1010505001953</v>
      </c>
      <c r="F148" s="11" t="s">
        <v>727</v>
      </c>
      <c r="G148" s="31">
        <v>2964385</v>
      </c>
      <c r="H148" s="13">
        <v>2958428</v>
      </c>
      <c r="I148" s="112">
        <v>99.799047694547099</v>
      </c>
      <c r="J148" s="12"/>
      <c r="K148" s="12"/>
      <c r="L148" s="103"/>
      <c r="M148" s="103"/>
    </row>
    <row r="149" spans="1:13" s="110" customFormat="1" ht="100" customHeight="1" x14ac:dyDescent="0.2">
      <c r="A149" s="9" t="s">
        <v>728</v>
      </c>
      <c r="B149" s="5" t="s">
        <v>638</v>
      </c>
      <c r="C149" s="10">
        <v>45841</v>
      </c>
      <c r="D149" s="9" t="s">
        <v>726</v>
      </c>
      <c r="E149" s="32">
        <v>1010505001953</v>
      </c>
      <c r="F149" s="11" t="s">
        <v>729</v>
      </c>
      <c r="G149" s="31">
        <v>4938943</v>
      </c>
      <c r="H149" s="13">
        <v>4924348</v>
      </c>
      <c r="I149" s="112">
        <v>99.704491426606864</v>
      </c>
      <c r="J149" s="12"/>
      <c r="K149" s="12"/>
      <c r="L149" s="103"/>
      <c r="M149" s="113"/>
    </row>
    <row r="150" spans="1:13" s="110" customFormat="1" ht="193" customHeight="1" x14ac:dyDescent="0.2">
      <c r="A150" s="9" t="s">
        <v>730</v>
      </c>
      <c r="B150" s="5" t="s">
        <v>638</v>
      </c>
      <c r="C150" s="10">
        <v>45842</v>
      </c>
      <c r="D150" s="9" t="s">
        <v>731</v>
      </c>
      <c r="E150" s="32">
        <v>1010405010609</v>
      </c>
      <c r="F150" s="11" t="s">
        <v>732</v>
      </c>
      <c r="G150" s="31">
        <v>7329854</v>
      </c>
      <c r="H150" s="13">
        <v>7167745</v>
      </c>
      <c r="I150" s="112">
        <v>97.788373410984718</v>
      </c>
      <c r="J150" s="12"/>
      <c r="K150" s="12"/>
      <c r="L150" s="103"/>
      <c r="M150" s="113"/>
    </row>
    <row r="151" spans="1:13" s="110" customFormat="1" ht="257.25" customHeight="1" x14ac:dyDescent="0.2">
      <c r="A151" s="9" t="s">
        <v>733</v>
      </c>
      <c r="B151" s="5" t="s">
        <v>638</v>
      </c>
      <c r="C151" s="10">
        <v>45847</v>
      </c>
      <c r="D151" s="9" t="s">
        <v>734</v>
      </c>
      <c r="E151" s="32">
        <v>4010405010523</v>
      </c>
      <c r="F151" s="11" t="s">
        <v>735</v>
      </c>
      <c r="G151" s="31">
        <v>17105000</v>
      </c>
      <c r="H151" s="13">
        <v>16909200</v>
      </c>
      <c r="I151" s="112">
        <v>98.855305466237937</v>
      </c>
      <c r="J151" s="12"/>
      <c r="K151" s="12"/>
      <c r="L151" s="103"/>
      <c r="M151" s="113"/>
    </row>
    <row r="152" spans="1:13" s="50" customFormat="1" ht="324.5" customHeight="1" x14ac:dyDescent="0.2">
      <c r="A152" s="9" t="s">
        <v>736</v>
      </c>
      <c r="B152" s="5" t="s">
        <v>638</v>
      </c>
      <c r="C152" s="10">
        <v>45860</v>
      </c>
      <c r="D152" s="9" t="s">
        <v>737</v>
      </c>
      <c r="E152" s="32">
        <v>6010405003434</v>
      </c>
      <c r="F152" s="11" t="s">
        <v>738</v>
      </c>
      <c r="G152" s="31">
        <v>5704270</v>
      </c>
      <c r="H152" s="13">
        <v>5704270</v>
      </c>
      <c r="I152" s="112">
        <v>100</v>
      </c>
      <c r="J152" s="12"/>
      <c r="K152" s="12"/>
      <c r="L152" s="103"/>
      <c r="M152" s="113"/>
    </row>
    <row r="153" spans="1:13" s="110" customFormat="1" ht="179.25" customHeight="1" x14ac:dyDescent="0.2">
      <c r="A153" s="9" t="s">
        <v>739</v>
      </c>
      <c r="B153" s="5" t="s">
        <v>638</v>
      </c>
      <c r="C153" s="10">
        <v>45862</v>
      </c>
      <c r="D153" s="9" t="s">
        <v>740</v>
      </c>
      <c r="E153" s="32">
        <v>7010405001222</v>
      </c>
      <c r="F153" s="11" t="s">
        <v>741</v>
      </c>
      <c r="G153" s="31">
        <v>34628000</v>
      </c>
      <c r="H153" s="13">
        <v>34595000</v>
      </c>
      <c r="I153" s="112">
        <v>99.904701397712842</v>
      </c>
      <c r="J153" s="12"/>
      <c r="K153" s="12"/>
      <c r="L153" s="103"/>
      <c r="M153" s="113"/>
    </row>
    <row r="154" spans="1:13" s="110" customFormat="1" ht="181.5" customHeight="1" x14ac:dyDescent="0.2">
      <c r="A154" s="9" t="s">
        <v>742</v>
      </c>
      <c r="B154" s="5" t="s">
        <v>638</v>
      </c>
      <c r="C154" s="10">
        <v>45869</v>
      </c>
      <c r="D154" s="9" t="s">
        <v>743</v>
      </c>
      <c r="E154" s="32">
        <v>8010505000107</v>
      </c>
      <c r="F154" s="11" t="s">
        <v>744</v>
      </c>
      <c r="G154" s="31">
        <v>7348044</v>
      </c>
      <c r="H154" s="13">
        <v>6917281</v>
      </c>
      <c r="I154" s="112">
        <v>94.137718826942233</v>
      </c>
      <c r="J154" s="12"/>
      <c r="K154" s="12"/>
      <c r="L154" s="103"/>
      <c r="M154" s="113"/>
    </row>
    <row r="155" spans="1:13" s="110" customFormat="1" ht="156" customHeight="1" x14ac:dyDescent="0.2">
      <c r="A155" s="9" t="s">
        <v>745</v>
      </c>
      <c r="B155" s="7" t="s">
        <v>677</v>
      </c>
      <c r="C155" s="10">
        <v>45877</v>
      </c>
      <c r="D155" s="114" t="s">
        <v>746</v>
      </c>
      <c r="E155" s="32">
        <v>4010001054032</v>
      </c>
      <c r="F155" s="11" t="s">
        <v>747</v>
      </c>
      <c r="G155" s="31">
        <v>34133000</v>
      </c>
      <c r="H155" s="13">
        <v>33995060</v>
      </c>
      <c r="I155" s="112">
        <v>99.595874959716397</v>
      </c>
      <c r="J155" s="12"/>
      <c r="K155" s="12"/>
      <c r="L155" s="103"/>
      <c r="M155" s="113"/>
    </row>
    <row r="156" spans="1:13" s="110" customFormat="1" ht="87" customHeight="1" x14ac:dyDescent="0.2">
      <c r="A156" s="5" t="s">
        <v>748</v>
      </c>
      <c r="B156" s="5" t="s">
        <v>658</v>
      </c>
      <c r="C156" s="6">
        <v>45887</v>
      </c>
      <c r="D156" s="11" t="s">
        <v>53</v>
      </c>
      <c r="E156" s="32">
        <v>6010001030403</v>
      </c>
      <c r="F156" s="7" t="s">
        <v>749</v>
      </c>
      <c r="G156" s="21">
        <v>19998000</v>
      </c>
      <c r="H156" s="21">
        <v>19998000</v>
      </c>
      <c r="I156" s="36">
        <f>H156/G156*100</f>
        <v>100</v>
      </c>
      <c r="J156" s="14"/>
      <c r="K156" s="7"/>
    </row>
    <row r="157" spans="1:13" s="110" customFormat="1" ht="122.5" customHeight="1" x14ac:dyDescent="0.2">
      <c r="A157" s="5" t="s">
        <v>750</v>
      </c>
      <c r="B157" s="5" t="s">
        <v>658</v>
      </c>
      <c r="C157" s="6">
        <v>45894</v>
      </c>
      <c r="D157" s="37" t="s">
        <v>67</v>
      </c>
      <c r="E157" s="32">
        <v>6010405010463</v>
      </c>
      <c r="F157" s="7" t="s">
        <v>751</v>
      </c>
      <c r="G157" s="8">
        <v>24981000</v>
      </c>
      <c r="H157" s="8">
        <v>24981000</v>
      </c>
      <c r="I157" s="36">
        <f>H157/G157*100</f>
        <v>100</v>
      </c>
      <c r="J157" s="12"/>
      <c r="K157" s="12"/>
    </row>
    <row r="158" spans="1:13" s="110" customFormat="1" ht="201.5" customHeight="1" x14ac:dyDescent="0.2">
      <c r="A158" s="5" t="s">
        <v>752</v>
      </c>
      <c r="B158" s="5" t="s">
        <v>658</v>
      </c>
      <c r="C158" s="6">
        <v>45894</v>
      </c>
      <c r="D158" s="37" t="s">
        <v>67</v>
      </c>
      <c r="E158" s="32">
        <v>6010405010463</v>
      </c>
      <c r="F158" s="7" t="s">
        <v>753</v>
      </c>
      <c r="G158" s="8">
        <v>29964000</v>
      </c>
      <c r="H158" s="8">
        <v>29964000</v>
      </c>
      <c r="I158" s="36">
        <f>H158/G158*100</f>
        <v>100</v>
      </c>
      <c r="J158" s="12"/>
      <c r="K158" s="12"/>
    </row>
    <row r="159" spans="1:13" s="110" customFormat="1" ht="163" customHeight="1" x14ac:dyDescent="0.2">
      <c r="A159" s="5" t="s">
        <v>754</v>
      </c>
      <c r="B159" s="5" t="s">
        <v>658</v>
      </c>
      <c r="C159" s="6">
        <v>45902</v>
      </c>
      <c r="D159" s="7" t="s">
        <v>155</v>
      </c>
      <c r="E159" s="100">
        <v>7010405010594</v>
      </c>
      <c r="F159" s="7" t="s">
        <v>755</v>
      </c>
      <c r="G159" s="8">
        <v>49995000</v>
      </c>
      <c r="H159" s="8">
        <v>49995000</v>
      </c>
      <c r="I159" s="36">
        <f>H159/G159*100</f>
        <v>100</v>
      </c>
      <c r="J159" s="12"/>
      <c r="K159" s="12"/>
    </row>
    <row r="160" spans="1:13" ht="127" customHeight="1" x14ac:dyDescent="0.2">
      <c r="A160" s="7"/>
      <c r="B160" s="5"/>
      <c r="C160" s="65"/>
      <c r="D160" s="37"/>
      <c r="E160" s="39"/>
      <c r="F160" s="7"/>
      <c r="G160" s="8"/>
      <c r="H160" s="8"/>
      <c r="I160" s="16"/>
      <c r="J160" s="12"/>
      <c r="K160" s="12"/>
    </row>
  </sheetData>
  <autoFilter ref="A3:K146" xr:uid="{00000000-0009-0000-0000-000001000000}">
    <sortState xmlns:xlrd2="http://schemas.microsoft.com/office/spreadsheetml/2017/richdata2" ref="A4:K146">
      <sortCondition ref="C3:C65"/>
    </sortState>
  </autoFilter>
  <sortState xmlns:xlrd2="http://schemas.microsoft.com/office/spreadsheetml/2017/richdata2" ref="A42:M64">
    <sortCondition ref="C42:C64"/>
  </sortState>
  <mergeCells count="1">
    <mergeCell ref="A1:K1"/>
  </mergeCells>
  <phoneticPr fontId="2"/>
  <dataValidations count="3">
    <dataValidation type="textLength" operator="lessThanOrEqual" allowBlank="1" showInputMessage="1" showErrorMessage="1" errorTitle="契約の相手方の称号又は名称及び住所" error="256文字以内で入力してください。" sqref="E59 D63:E63 E147:E159 D66:E145" xr:uid="{00000000-0002-0000-0100-000000000000}">
      <formula1>256</formula1>
    </dataValidation>
    <dataValidation type="textLength" operator="lessThanOrEqual" allowBlank="1" showInputMessage="1" showErrorMessage="1" errorTitle="物品役務等の名称及び数量" error="256文字以内で入力してください。" sqref="A63" xr:uid="{E10EE5F2-7907-4341-97C5-7CE69226A1B6}">
      <formula1>256</formula1>
    </dataValidation>
    <dataValidation type="textLength" operator="lessThanOrEqual" allowBlank="1" showInputMessage="1" showErrorMessage="1" errorTitle="随意契約によることとした会計法令の根拠条文及び理由" error="4096文字以内で入力してください。" sqref="F63" xr:uid="{25D3ABE8-52CC-428F-BC0E-DE018B5D391C}">
      <formula1>4096</formula1>
    </dataValidation>
  </dataValidations>
  <printOptions horizontalCentered="1"/>
  <pageMargins left="0.19685039370078741" right="0.19685039370078741" top="0.43307086614173229" bottom="0.31496062992125984" header="0.19685039370078741" footer="0.19685039370078741"/>
  <pageSetup paperSize="8" scale="5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別紙様式3（物品役務等）</vt:lpstr>
      <vt:lpstr>別紙様式 4（物品役務等）</vt:lpstr>
      <vt:lpstr>'別紙様式 4（物品役務等）'!Print_Area</vt:lpstr>
      <vt:lpstr>'別紙様式3（物品役務等）'!Print_Area</vt:lpstr>
      <vt:lpstr>'別紙様式 4（物品役務等）'!Print_Titles</vt:lpstr>
      <vt:lpstr>'別紙様式3（物品役務等）'!Print_Titles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