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U:\文書管理\会計課長\02.作業中フォルダ\02_文書係\01：予算執行に係る情報の公表\★R7年度分依頼\02委託調査費（四半期毎）\04.公表\第1四半期分\"/>
    </mc:Choice>
  </mc:AlternateContent>
  <xr:revisionPtr revIDLastSave="0" documentId="13_ncr:1_{239E09DB-440A-477F-8AE4-C748407B3FDA}" xr6:coauthVersionLast="47" xr6:coauthVersionMax="47" xr10:uidLastSave="{00000000-0000-0000-0000-000000000000}"/>
  <bookViews>
    <workbookView xWindow="-120" yWindow="-16320" windowWidth="29040" windowHeight="15720" tabRatio="611" xr2:uid="{00000000-000D-0000-FFFF-FFFF00000000}"/>
  </bookViews>
  <sheets>
    <sheet name="事故対策勘定" sheetId="23" r:id="rId1"/>
  </sheets>
  <definedNames>
    <definedName name="_xlnm._FilterDatabase" localSheetId="0" hidden="1">事故対策勘定!$A$4:$M$11</definedName>
    <definedName name="_xlnm.Print_Area" localSheetId="0">事故対策勘定!$B$1:$M$12</definedName>
    <definedName name="_xlnm.Print_Titles" localSheetId="0">事故対策勘定!$1:$4</definedName>
    <definedName name="公益法人リスト">#REF!</definedName>
    <definedName name="公益法人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23" l="1"/>
</calcChain>
</file>

<file path=xl/sharedStrings.xml><?xml version="1.0" encoding="utf-8"?>
<sst xmlns="http://schemas.openxmlformats.org/spreadsheetml/2006/main" count="58" uniqueCount="40">
  <si>
    <t>調査概要</t>
    <rPh sb="0" eb="2">
      <t>チョウサ</t>
    </rPh>
    <rPh sb="2" eb="4">
      <t>ガイヨウ</t>
    </rPh>
    <phoneticPr fontId="1"/>
  </si>
  <si>
    <t>契約の相手方
法人名称</t>
    <rPh sb="0" eb="2">
      <t>ケイヤク</t>
    </rPh>
    <rPh sb="3" eb="5">
      <t>アイテ</t>
    </rPh>
    <rPh sb="5" eb="6">
      <t>カタ</t>
    </rPh>
    <rPh sb="7" eb="9">
      <t>ホウジン</t>
    </rPh>
    <rPh sb="9" eb="11">
      <t>メイショウ</t>
    </rPh>
    <phoneticPr fontId="1"/>
  </si>
  <si>
    <t>契約金額</t>
    <rPh sb="0" eb="2">
      <t>ケイヤク</t>
    </rPh>
    <rPh sb="2" eb="4">
      <t>キンガク</t>
    </rPh>
    <phoneticPr fontId="1"/>
  </si>
  <si>
    <t>部局等名</t>
    <rPh sb="0" eb="2">
      <t>ブキョク</t>
    </rPh>
    <rPh sb="2" eb="3">
      <t>トウ</t>
    </rPh>
    <rPh sb="3" eb="4">
      <t>メイ</t>
    </rPh>
    <phoneticPr fontId="1"/>
  </si>
  <si>
    <t>番号</t>
    <rPh sb="0" eb="2">
      <t>バンゴウ</t>
    </rPh>
    <phoneticPr fontId="1"/>
  </si>
  <si>
    <t>物品役務等の名称
及びその明細</t>
    <rPh sb="0" eb="2">
      <t>ブッピン</t>
    </rPh>
    <rPh sb="2" eb="5">
      <t>エキムトウ</t>
    </rPh>
    <rPh sb="6" eb="8">
      <t>メイショウ</t>
    </rPh>
    <rPh sb="9" eb="10">
      <t>オヨ</t>
    </rPh>
    <rPh sb="13" eb="15">
      <t>メイサイ</t>
    </rPh>
    <phoneticPr fontId="1"/>
  </si>
  <si>
    <t>契約形態の別</t>
    <rPh sb="0" eb="2">
      <t>ケイヤク</t>
    </rPh>
    <rPh sb="2" eb="4">
      <t>ケイタイ</t>
    </rPh>
    <rPh sb="5" eb="6">
      <t>ベツ</t>
    </rPh>
    <phoneticPr fontId="1"/>
  </si>
  <si>
    <t>（単位：円）</t>
    <rPh sb="1" eb="3">
      <t>タンイ</t>
    </rPh>
    <rPh sb="4" eb="5">
      <t>エン</t>
    </rPh>
    <phoneticPr fontId="1"/>
  </si>
  <si>
    <t>契約締結日
（変更）</t>
    <rPh sb="0" eb="2">
      <t>ケイヤク</t>
    </rPh>
    <rPh sb="2" eb="4">
      <t>テイケツ</t>
    </rPh>
    <rPh sb="4" eb="5">
      <t>ビ</t>
    </rPh>
    <rPh sb="7" eb="9">
      <t>ヘンコウ</t>
    </rPh>
    <phoneticPr fontId="1"/>
  </si>
  <si>
    <t>備考</t>
    <rPh sb="0" eb="2">
      <t>ビコウ</t>
    </rPh>
    <phoneticPr fontId="1"/>
  </si>
  <si>
    <t>法人番号</t>
    <rPh sb="0" eb="2">
      <t>ホウジン</t>
    </rPh>
    <rPh sb="2" eb="4">
      <t>バンゴウ</t>
    </rPh>
    <phoneticPr fontId="1"/>
  </si>
  <si>
    <t>一般競争入札</t>
    <rPh sb="0" eb="2">
      <t>イッパン</t>
    </rPh>
    <rPh sb="2" eb="4">
      <t>キョウソウ</t>
    </rPh>
    <rPh sb="4" eb="6">
      <t>ニュウサツ</t>
    </rPh>
    <phoneticPr fontId="1"/>
  </si>
  <si>
    <t>合　計</t>
    <rPh sb="0" eb="1">
      <t>ゴウ</t>
    </rPh>
    <rPh sb="2" eb="3">
      <t>ケイ</t>
    </rPh>
    <phoneticPr fontId="1"/>
  </si>
  <si>
    <t>契約締結日
（当初）</t>
    <rPh sb="0" eb="2">
      <t>ケイヤク</t>
    </rPh>
    <rPh sb="2" eb="4">
      <t>テイケツ</t>
    </rPh>
    <rPh sb="4" eb="5">
      <t>ビ</t>
    </rPh>
    <rPh sb="7" eb="9">
      <t>トウショ</t>
    </rPh>
    <phoneticPr fontId="1"/>
  </si>
  <si>
    <t>成果物</t>
    <rPh sb="0" eb="3">
      <t>セイカブツ</t>
    </rPh>
    <phoneticPr fontId="1"/>
  </si>
  <si>
    <t>令和7年度 委託調査費に関する契約状況</t>
    <phoneticPr fontId="1"/>
  </si>
  <si>
    <t>令和８年７月公表予定</t>
    <rPh sb="0" eb="2">
      <t>レイワ</t>
    </rPh>
    <rPh sb="3" eb="4">
      <t>ネン</t>
    </rPh>
    <rPh sb="5" eb="6">
      <t>ガツ</t>
    </rPh>
    <rPh sb="6" eb="8">
      <t>コウヒョウ</t>
    </rPh>
    <rPh sb="8" eb="10">
      <t>ヨテイ</t>
    </rPh>
    <phoneticPr fontId="1"/>
  </si>
  <si>
    <t>（一財）日本自動車研究所</t>
    <rPh sb="1" eb="2">
      <t>イチ</t>
    </rPh>
    <rPh sb="2" eb="3">
      <t>ザイ</t>
    </rPh>
    <rPh sb="4" eb="6">
      <t>ニホン</t>
    </rPh>
    <rPh sb="6" eb="9">
      <t>ジドウシャ</t>
    </rPh>
    <rPh sb="9" eb="12">
      <t>ケンキュウジョ</t>
    </rPh>
    <phoneticPr fontId="10"/>
  </si>
  <si>
    <t>-</t>
  </si>
  <si>
    <t>社会システム（株）</t>
    <rPh sb="0" eb="2">
      <t>シャカイ</t>
    </rPh>
    <rPh sb="6" eb="9">
      <t>カブ</t>
    </rPh>
    <phoneticPr fontId="10"/>
  </si>
  <si>
    <t>【会計名：自動車安全特別会計自動車事故対策勘定】</t>
    <rPh sb="1" eb="2">
      <t>カイ</t>
    </rPh>
    <rPh sb="2" eb="3">
      <t>ケイ</t>
    </rPh>
    <rPh sb="3" eb="4">
      <t>メイ</t>
    </rPh>
    <rPh sb="5" eb="8">
      <t>ジドウシャ</t>
    </rPh>
    <rPh sb="8" eb="10">
      <t>アンゼン</t>
    </rPh>
    <rPh sb="10" eb="12">
      <t>トクベツ</t>
    </rPh>
    <rPh sb="12" eb="13">
      <t>カイ</t>
    </rPh>
    <rPh sb="13" eb="14">
      <t>ケイ</t>
    </rPh>
    <rPh sb="14" eb="17">
      <t>ジドウシャ</t>
    </rPh>
    <rPh sb="17" eb="19">
      <t>ジコ</t>
    </rPh>
    <rPh sb="19" eb="21">
      <t>タイサク</t>
    </rPh>
    <rPh sb="21" eb="23">
      <t>カンジョウ</t>
    </rPh>
    <phoneticPr fontId="1"/>
  </si>
  <si>
    <t>事業用自動車の事故要因の分析に係る事業 【業務委託】</t>
  </si>
  <si>
    <t>事業用自動車による事故件数を削減することを目的として、事業用自動車による交通事故の傾向を分析するとともに、当該事故防止のための対策の検討などを行う。</t>
  </si>
  <si>
    <t>物流・自動車局安全政策課
tel:03-5253-8111(内線41613)</t>
    <rPh sb="0" eb="2">
      <t>ブツリュウ</t>
    </rPh>
    <rPh sb="3" eb="7">
      <t>ジドウシャキョク</t>
    </rPh>
    <rPh sb="7" eb="9">
      <t>アンゼン</t>
    </rPh>
    <rPh sb="9" eb="11">
      <t>セイサク</t>
    </rPh>
    <rPh sb="11" eb="12">
      <t>カ</t>
    </rPh>
    <rPh sb="30" eb="32">
      <t>ナイセン</t>
    </rPh>
    <phoneticPr fontId="1"/>
  </si>
  <si>
    <t>新技術を活用した次世代運行管理システムおよびレベル４無人自動運転の実用化に係る検討【業務委託】</t>
  </si>
  <si>
    <t>（株）三菱総合研究所</t>
    <rPh sb="0" eb="3">
      <t>カブ</t>
    </rPh>
    <rPh sb="3" eb="7">
      <t>ミツビシソウゴウ</t>
    </rPh>
    <rPh sb="7" eb="10">
      <t>ケンキュウジョ</t>
    </rPh>
    <phoneticPr fontId="11"/>
  </si>
  <si>
    <t>運行中の動態管理も可能なデジタコを普及させるため、次世代運行管理システムの技術標準に係る検討及び実証を行う。
また、特定自動運行事業用自動車に具備すべき、緊急連絡装置等の具体的な基準等について検討を行う。</t>
    <rPh sb="71" eb="73">
      <t>グビ</t>
    </rPh>
    <rPh sb="77" eb="79">
      <t>キンキュウ</t>
    </rPh>
    <rPh sb="79" eb="81">
      <t>レンラク</t>
    </rPh>
    <rPh sb="81" eb="83">
      <t>ソウチ</t>
    </rPh>
    <rPh sb="83" eb="84">
      <t>トウ</t>
    </rPh>
    <rPh sb="85" eb="88">
      <t>グタイテキ</t>
    </rPh>
    <rPh sb="89" eb="91">
      <t>キジュン</t>
    </rPh>
    <rPh sb="91" eb="92">
      <t>トウ</t>
    </rPh>
    <rPh sb="96" eb="98">
      <t>ケントウ</t>
    </rPh>
    <rPh sb="99" eb="100">
      <t>オコナ</t>
    </rPh>
    <phoneticPr fontId="1"/>
  </si>
  <si>
    <t>健康起因事故防止のための運転者向けスクリーニング検査の活用等促進事業【業務委託】</t>
  </si>
  <si>
    <t>ＳＯＭＰＯリスクマネジメント（株）</t>
    <rPh sb="14" eb="17">
      <t>カブ</t>
    </rPh>
    <phoneticPr fontId="10"/>
  </si>
  <si>
    <t>健康起因事故の発生を防ぐため、過去に発生した健康起因事故の状況分析による再発防止策の検討、健康起因事故防止に係る事業者の取組調査及び各種スクリーニング検査の普及促進のための調査及び分析等を行う。</t>
  </si>
  <si>
    <t>事業用自動車の事故要因の詳細分析に係る事業【業務委託】</t>
  </si>
  <si>
    <t>事業用自動車の安全対策の検討に資するため、事業用自動車による交通事故の詳細分析を行う。</t>
    <rPh sb="0" eb="2">
      <t>ジギョウ</t>
    </rPh>
    <rPh sb="2" eb="3">
      <t>ヨウ</t>
    </rPh>
    <rPh sb="3" eb="6">
      <t>ジドウシャ</t>
    </rPh>
    <phoneticPr fontId="1"/>
  </si>
  <si>
    <t>令和８年４月公表予定</t>
    <rPh sb="0" eb="2">
      <t>レイワ</t>
    </rPh>
    <rPh sb="3" eb="4">
      <t>ネン</t>
    </rPh>
    <rPh sb="5" eb="6">
      <t>ガツ</t>
    </rPh>
    <rPh sb="6" eb="8">
      <t>コウヒョウ</t>
    </rPh>
    <rPh sb="8" eb="10">
      <t>ヨテイ</t>
    </rPh>
    <phoneticPr fontId="1"/>
  </si>
  <si>
    <t>高齢者の免許返納の促進に向けた地方公共団体による対策の効果実証調査【業務委託】</t>
  </si>
  <si>
    <t>デロイトトーマツコンサルティング（同）</t>
    <rPh sb="17" eb="18">
      <t>オナ</t>
    </rPh>
    <phoneticPr fontId="11"/>
  </si>
  <si>
    <t>公共交通の運賃割引、チケット・回数券・バスカードなどの配布など、高齢運転者の免許返納促進に資する施策に意欲的に取り組む地方公共団体に対して、より効果的な返納促進施策を実施するための支援を行い、どのような施策が高齢者の免許返納の促進につながるのか、効果測定を行う調査。</t>
  </si>
  <si>
    <r>
      <t>物流・自動車局旅客課
tel:03-5253-8111(内線</t>
    </r>
    <r>
      <rPr>
        <sz val="11"/>
        <rFont val="HGPｺﾞｼｯｸM"/>
        <family val="3"/>
        <charset val="128"/>
      </rPr>
      <t>41212)</t>
    </r>
    <rPh sb="0" eb="2">
      <t>ブツリュウ</t>
    </rPh>
    <rPh sb="3" eb="7">
      <t>ジドウシャキョク</t>
    </rPh>
    <rPh sb="7" eb="9">
      <t>リョカク</t>
    </rPh>
    <rPh sb="9" eb="10">
      <t>カ</t>
    </rPh>
    <rPh sb="28" eb="30">
      <t>ナイセン</t>
    </rPh>
    <phoneticPr fontId="1"/>
  </si>
  <si>
    <t>令和７年度自賠責制度に関する調査事業【業務委託】</t>
  </si>
  <si>
    <t>自賠責保険における支払限度額の適正水準の検討に向け、賃金水準等の社会経済状況等について調査を行う。
自動運転における損害賠償責任のあり方に関する検討を更に加速させるため、海外における自動運転車に係る技術の進展や普及状況、責任主体の議論等について調査を行う。</t>
  </si>
  <si>
    <t>物流・自動車局保障制度参事官室
tel:03-5253-8111(内線41443）</t>
    <rPh sb="0" eb="2">
      <t>ブツリュウ</t>
    </rPh>
    <rPh sb="3" eb="7">
      <t>ジドウシャキョク</t>
    </rPh>
    <rPh sb="7" eb="9">
      <t>ホショウ</t>
    </rPh>
    <rPh sb="9" eb="11">
      <t>セイド</t>
    </rPh>
    <rPh sb="11" eb="14">
      <t>サンジカン</t>
    </rPh>
    <rPh sb="14" eb="15">
      <t>シツ</t>
    </rPh>
    <rPh sb="33" eb="35">
      <t>ナイセン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</si>
</sst>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_ "/>
    <numFmt numFmtId="178" formatCode="0_ "/>
    <numFmt numFmtId="179" formatCode="#,##0_ ;[Red]\-#,##0\ "/>
    <numFmt numFmtId="180" formatCode="#,##0;&quot;△ &quot;#,##0"/>
    <numFmt numFmtId="181" formatCode="[$-411]ggge&quot;年&quot;m&quot;月&quot;d&quot;日&quot;;@"/>
  </numFmts>
  <fonts count="13" x14ac:knownFonts="1">
    <font>
      <sz val="11"/>
      <name val="ＭＳ Ｐゴシック"/>
      <family val="3"/>
    </font>
    <font>
      <sz val="6"/>
      <name val="ＭＳ Ｐゴシック"/>
      <family val="3"/>
    </font>
    <font>
      <sz val="11"/>
      <name val="HGPｺﾞｼｯｸM"/>
      <family val="3"/>
    </font>
    <font>
      <sz val="12"/>
      <name val="HGPｺﾞｼｯｸM"/>
      <family val="3"/>
    </font>
    <font>
      <b/>
      <sz val="11"/>
      <name val="HGPｺﾞｼｯｸM"/>
      <family val="3"/>
    </font>
    <font>
      <b/>
      <sz val="18"/>
      <name val="HGPｺﾞｼｯｸM"/>
      <family val="3"/>
    </font>
    <font>
      <b/>
      <u/>
      <sz val="12"/>
      <name val="HGPｺﾞｼｯｸM"/>
      <family val="3"/>
    </font>
    <font>
      <b/>
      <sz val="12"/>
      <name val="HGPｺﾞｼｯｸM"/>
      <family val="3"/>
    </font>
    <font>
      <sz val="10"/>
      <name val="HGPｺﾞｼｯｸM"/>
      <family val="3"/>
    </font>
    <font>
      <sz val="13"/>
      <name val="HGPｺﾞｼｯｸM"/>
      <family val="3"/>
    </font>
    <font>
      <sz val="11"/>
      <name val="ＭＳ Ｐゴシック"/>
      <family val="3"/>
    </font>
    <font>
      <sz val="18"/>
      <color theme="3"/>
      <name val="ＭＳ Ｐゴシック"/>
      <family val="2"/>
      <charset val="128"/>
      <scheme val="major"/>
    </font>
    <font>
      <sz val="11"/>
      <name val="HGPｺﾞｼｯｸM"/>
      <family val="3"/>
      <charset val="128"/>
    </font>
  </fonts>
  <fills count="4">
    <fill>
      <patternFill patternType="none"/>
    </fill>
    <fill>
      <patternFill patternType="gray125"/>
    </fill>
    <fill>
      <patternFill patternType="solid">
        <fgColor indexed="9"/>
        <bgColor indexed="64"/>
      </patternFill>
    </fill>
    <fill>
      <patternFill patternType="solid">
        <fgColor theme="9" tint="0.79998168889431442"/>
        <bgColor indexed="64"/>
      </patternFill>
    </fill>
  </fills>
  <borders count="12">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41">
    <xf numFmtId="0" fontId="0" fillId="0" borderId="0" xfId="0">
      <alignment vertical="center"/>
    </xf>
    <xf numFmtId="0" fontId="2" fillId="0" borderId="0" xfId="0" applyFont="1">
      <alignment vertical="center"/>
    </xf>
    <xf numFmtId="0" fontId="2" fillId="0" borderId="0" xfId="0" applyFont="1" applyAlignment="1">
      <alignment vertical="center" wrapText="1"/>
    </xf>
    <xf numFmtId="176" fontId="2" fillId="0" borderId="0" xfId="0" applyNumberFormat="1"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7" fillId="3"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178" fontId="2" fillId="2" borderId="5" xfId="0" applyNumberFormat="1" applyFont="1" applyFill="1" applyBorder="1" applyAlignment="1">
      <alignment horizontal="center" vertical="center" wrapText="1"/>
    </xf>
    <xf numFmtId="0" fontId="3" fillId="0" borderId="0" xfId="0" applyFont="1" applyAlignment="1">
      <alignment vertical="center" wrapText="1"/>
    </xf>
    <xf numFmtId="0" fontId="8" fillId="0" borderId="5" xfId="0" applyFont="1" applyBorder="1" applyAlignment="1">
      <alignment horizontal="center" vertical="center" wrapText="1"/>
    </xf>
    <xf numFmtId="0" fontId="0" fillId="0" borderId="0" xfId="0">
      <alignment vertical="center"/>
    </xf>
    <xf numFmtId="176" fontId="3" fillId="0" borderId="0" xfId="0" applyNumberFormat="1" applyFont="1">
      <alignment vertical="center"/>
    </xf>
    <xf numFmtId="176" fontId="7" fillId="3" borderId="4" xfId="0" applyNumberFormat="1" applyFont="1" applyFill="1" applyBorder="1" applyAlignment="1">
      <alignment horizontal="center" vertical="center"/>
    </xf>
    <xf numFmtId="179" fontId="9" fillId="2" borderId="5" xfId="0" applyNumberFormat="1" applyFont="1" applyFill="1" applyBorder="1" applyAlignment="1">
      <alignment horizontal="right" vertical="center" shrinkToFit="1"/>
    </xf>
    <xf numFmtId="180" fontId="2" fillId="3" borderId="8" xfId="0" applyNumberFormat="1" applyFont="1" applyFill="1" applyBorder="1" applyAlignment="1">
      <alignment vertical="center"/>
    </xf>
    <xf numFmtId="0" fontId="3" fillId="0" borderId="0" xfId="0" applyFont="1" applyFill="1" applyAlignment="1">
      <alignment horizontal="right" vertical="center"/>
    </xf>
    <xf numFmtId="181" fontId="2" fillId="2" borderId="5" xfId="0" applyNumberFormat="1" applyFont="1" applyFill="1" applyBorder="1" applyAlignment="1">
      <alignment horizontal="center" vertical="center"/>
    </xf>
    <xf numFmtId="14" fontId="4" fillId="3" borderId="8" xfId="0" applyNumberFormat="1" applyFont="1" applyFill="1" applyBorder="1" applyAlignment="1">
      <alignment horizontal="center" vertical="center"/>
    </xf>
    <xf numFmtId="14" fontId="4" fillId="3" borderId="6" xfId="0" applyNumberFormat="1" applyFont="1" applyFill="1" applyBorder="1" applyAlignment="1">
      <alignment horizontal="center" vertical="center"/>
    </xf>
    <xf numFmtId="0" fontId="7" fillId="3" borderId="4" xfId="0" applyFont="1" applyFill="1" applyBorder="1" applyAlignment="1">
      <alignment horizontal="center" vertical="center"/>
    </xf>
    <xf numFmtId="14" fontId="2" fillId="2" borderId="5" xfId="0" applyNumberFormat="1" applyFont="1" applyFill="1" applyBorder="1" applyAlignment="1">
      <alignment horizontal="center" vertical="center"/>
    </xf>
    <xf numFmtId="0" fontId="4" fillId="3" borderId="4" xfId="0" applyFont="1" applyFill="1" applyBorder="1" applyAlignment="1">
      <alignment horizontal="center" vertical="center"/>
    </xf>
    <xf numFmtId="177" fontId="2" fillId="2" borderId="5" xfId="0" applyNumberFormat="1" applyFont="1" applyFill="1" applyBorder="1" applyAlignment="1">
      <alignment vertical="center"/>
    </xf>
    <xf numFmtId="0" fontId="4" fillId="3" borderId="9" xfId="0" applyFont="1" applyFill="1" applyBorder="1" applyAlignment="1">
      <alignment horizontal="center" vertical="center"/>
    </xf>
    <xf numFmtId="0" fontId="2" fillId="2" borderId="10" xfId="0" applyNumberFormat="1" applyFont="1" applyFill="1" applyBorder="1" applyAlignment="1">
      <alignment vertical="center"/>
    </xf>
    <xf numFmtId="14" fontId="4" fillId="3" borderId="11" xfId="0" applyNumberFormat="1" applyFont="1" applyFill="1" applyBorder="1" applyAlignment="1">
      <alignment horizontal="center" vertical="center"/>
    </xf>
    <xf numFmtId="177" fontId="2" fillId="2" borderId="5" xfId="0" applyNumberFormat="1" applyFont="1" applyFill="1" applyBorder="1" applyAlignment="1">
      <alignment vertical="center" wrapText="1"/>
    </xf>
    <xf numFmtId="179" fontId="9" fillId="2" borderId="5" xfId="0" applyNumberFormat="1" applyFont="1" applyFill="1" applyBorder="1" applyAlignment="1">
      <alignment horizontal="right" vertical="center" wrapText="1" shrinkToFit="1"/>
    </xf>
    <xf numFmtId="181" fontId="2" fillId="2" borderId="5" xfId="0" applyNumberFormat="1" applyFont="1" applyFill="1" applyBorder="1" applyAlignment="1">
      <alignment horizontal="center" vertical="center" wrapText="1"/>
    </xf>
    <xf numFmtId="14" fontId="2" fillId="2" borderId="5" xfId="0" applyNumberFormat="1" applyFont="1" applyFill="1" applyBorder="1" applyAlignment="1">
      <alignment horizontal="center" vertical="center" wrapText="1"/>
    </xf>
    <xf numFmtId="0" fontId="2" fillId="2" borderId="10" xfId="0" applyNumberFormat="1" applyFont="1" applyFill="1" applyBorder="1" applyAlignment="1">
      <alignment vertical="center" wrapText="1"/>
    </xf>
    <xf numFmtId="0" fontId="2" fillId="2" borderId="5" xfId="0" applyFont="1" applyFill="1" applyBorder="1" applyAlignment="1">
      <alignment horizontal="left" vertical="center" wrapText="1"/>
    </xf>
    <xf numFmtId="14" fontId="2" fillId="2" borderId="5" xfId="0" applyNumberFormat="1" applyFont="1" applyFill="1" applyBorder="1" applyAlignment="1">
      <alignment horizontal="left" vertical="center" wrapText="1"/>
    </xf>
    <xf numFmtId="0" fontId="5" fillId="0" borderId="0" xfId="0" applyFont="1" applyFill="1" applyAlignment="1">
      <alignment horizontal="center" vertical="center"/>
    </xf>
    <xf numFmtId="0" fontId="4" fillId="3" borderId="3"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cellXfs>
  <cellStyles count="1">
    <cellStyle name="標準" xfId="0" builtinId="0"/>
  </cellStyles>
  <dxfs count="6">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14"/>
  <sheetViews>
    <sheetView tabSelected="1" view="pageBreakPreview" zoomScaleNormal="75" zoomScaleSheetLayoutView="100" workbookViewId="0">
      <pane xSplit="3" ySplit="4" topLeftCell="D5" activePane="bottomRight" state="frozen"/>
      <selection pane="topRight"/>
      <selection pane="bottomLeft"/>
      <selection pane="bottomRight" activeCell="G13" sqref="G13"/>
    </sheetView>
  </sheetViews>
  <sheetFormatPr defaultColWidth="9" defaultRowHeight="13" x14ac:dyDescent="0.2"/>
  <cols>
    <col min="1" max="1" width="3.90625" style="1" customWidth="1"/>
    <col min="2" max="2" width="5.26953125" style="1" customWidth="1"/>
    <col min="3" max="3" width="29.81640625" style="1" customWidth="1"/>
    <col min="4" max="4" width="21.6328125" style="1" customWidth="1"/>
    <col min="5" max="5" width="23.1796875" style="1" customWidth="1"/>
    <col min="6" max="6" width="15.6328125" style="2" customWidth="1"/>
    <col min="7" max="7" width="15.6328125" style="3" customWidth="1"/>
    <col min="8" max="9" width="18.7265625" style="1" customWidth="1"/>
    <col min="10" max="10" width="38.26953125" style="1" customWidth="1"/>
    <col min="11" max="11" width="30.6328125" style="1" customWidth="1"/>
    <col min="12" max="12" width="20.6328125" style="1" customWidth="1"/>
    <col min="13" max="14" width="9" style="1" customWidth="1"/>
    <col min="15" max="16384" width="9" style="1"/>
  </cols>
  <sheetData>
    <row r="1" spans="2:13" ht="33" customHeight="1" x14ac:dyDescent="0.2">
      <c r="B1" s="37" t="s">
        <v>15</v>
      </c>
      <c r="C1" s="37"/>
      <c r="D1" s="37"/>
      <c r="E1" s="37"/>
      <c r="F1" s="37"/>
      <c r="G1" s="37"/>
      <c r="H1" s="37"/>
      <c r="I1" s="37"/>
      <c r="J1" s="37"/>
      <c r="K1" s="37"/>
      <c r="L1" s="37"/>
      <c r="M1" s="37"/>
    </row>
    <row r="2" spans="2:13" s="4" customFormat="1" ht="24" customHeight="1" x14ac:dyDescent="0.2">
      <c r="B2" s="6" t="s">
        <v>20</v>
      </c>
      <c r="F2" s="12"/>
      <c r="G2" s="15"/>
    </row>
    <row r="3" spans="2:13" ht="14.5" thickBot="1" x14ac:dyDescent="0.25">
      <c r="H3" s="19"/>
      <c r="I3" s="19"/>
      <c r="J3" s="19"/>
      <c r="K3" s="19"/>
      <c r="M3" s="19" t="s">
        <v>7</v>
      </c>
    </row>
    <row r="4" spans="2:13" s="5" customFormat="1" ht="46.5" customHeight="1" thickBot="1" x14ac:dyDescent="0.25">
      <c r="B4" s="7" t="s">
        <v>4</v>
      </c>
      <c r="C4" s="9" t="s">
        <v>5</v>
      </c>
      <c r="D4" s="9" t="s">
        <v>1</v>
      </c>
      <c r="E4" s="9" t="s">
        <v>10</v>
      </c>
      <c r="F4" s="9" t="s">
        <v>6</v>
      </c>
      <c r="G4" s="16" t="s">
        <v>2</v>
      </c>
      <c r="H4" s="9" t="s">
        <v>13</v>
      </c>
      <c r="I4" s="9" t="s">
        <v>8</v>
      </c>
      <c r="J4" s="23" t="s">
        <v>0</v>
      </c>
      <c r="K4" s="23" t="s">
        <v>14</v>
      </c>
      <c r="L4" s="25" t="s">
        <v>3</v>
      </c>
      <c r="M4" s="27" t="s">
        <v>9</v>
      </c>
    </row>
    <row r="5" spans="2:13" ht="182.5" customHeight="1" x14ac:dyDescent="0.2">
      <c r="B5" s="8">
        <v>1</v>
      </c>
      <c r="C5" s="35" t="s">
        <v>21</v>
      </c>
      <c r="D5" s="10" t="s">
        <v>19</v>
      </c>
      <c r="E5" s="11">
        <v>1013201015327</v>
      </c>
      <c r="F5" s="13" t="s">
        <v>11</v>
      </c>
      <c r="G5" s="31">
        <v>14850000</v>
      </c>
      <c r="H5" s="32">
        <v>45785</v>
      </c>
      <c r="I5" s="32" t="s">
        <v>18</v>
      </c>
      <c r="J5" s="36" t="s">
        <v>22</v>
      </c>
      <c r="K5" s="33" t="s">
        <v>16</v>
      </c>
      <c r="L5" s="30" t="s">
        <v>23</v>
      </c>
      <c r="M5" s="34"/>
    </row>
    <row r="6" spans="2:13" ht="182.5" customHeight="1" x14ac:dyDescent="0.2">
      <c r="B6" s="8">
        <v>2</v>
      </c>
      <c r="C6" s="35" t="s">
        <v>24</v>
      </c>
      <c r="D6" s="10" t="s">
        <v>25</v>
      </c>
      <c r="E6" s="11">
        <v>4010001054032</v>
      </c>
      <c r="F6" s="13" t="s">
        <v>11</v>
      </c>
      <c r="G6" s="31">
        <v>37840000</v>
      </c>
      <c r="H6" s="32">
        <v>45803</v>
      </c>
      <c r="I6" s="32" t="s">
        <v>18</v>
      </c>
      <c r="J6" s="36" t="s">
        <v>26</v>
      </c>
      <c r="K6" s="33" t="s">
        <v>16</v>
      </c>
      <c r="L6" s="30" t="s">
        <v>23</v>
      </c>
      <c r="M6" s="34"/>
    </row>
    <row r="7" spans="2:13" ht="182.5" customHeight="1" x14ac:dyDescent="0.2">
      <c r="B7" s="8">
        <v>3</v>
      </c>
      <c r="C7" s="35" t="s">
        <v>27</v>
      </c>
      <c r="D7" s="10" t="s">
        <v>28</v>
      </c>
      <c r="E7" s="11">
        <v>2011101025379</v>
      </c>
      <c r="F7" s="13" t="s">
        <v>11</v>
      </c>
      <c r="G7" s="31">
        <v>25905220</v>
      </c>
      <c r="H7" s="32">
        <v>45803</v>
      </c>
      <c r="I7" s="32" t="s">
        <v>18</v>
      </c>
      <c r="J7" s="36" t="s">
        <v>29</v>
      </c>
      <c r="K7" s="33" t="s">
        <v>16</v>
      </c>
      <c r="L7" s="30" t="s">
        <v>23</v>
      </c>
      <c r="M7" s="34"/>
    </row>
    <row r="8" spans="2:13" ht="182.5" customHeight="1" x14ac:dyDescent="0.2">
      <c r="B8" s="8">
        <v>4</v>
      </c>
      <c r="C8" s="35" t="s">
        <v>30</v>
      </c>
      <c r="D8" s="10" t="s">
        <v>17</v>
      </c>
      <c r="E8" s="11">
        <v>1010405010435</v>
      </c>
      <c r="F8" s="13" t="s">
        <v>11</v>
      </c>
      <c r="G8" s="31">
        <v>24960280</v>
      </c>
      <c r="H8" s="32">
        <v>45803</v>
      </c>
      <c r="I8" s="32" t="s">
        <v>18</v>
      </c>
      <c r="J8" s="36" t="s">
        <v>31</v>
      </c>
      <c r="K8" s="33" t="s">
        <v>32</v>
      </c>
      <c r="L8" s="30" t="s">
        <v>23</v>
      </c>
      <c r="M8" s="34"/>
    </row>
    <row r="9" spans="2:13" ht="182.5" customHeight="1" x14ac:dyDescent="0.2">
      <c r="B9" s="8">
        <v>5</v>
      </c>
      <c r="C9" s="35" t="s">
        <v>33</v>
      </c>
      <c r="D9" s="10" t="s">
        <v>34</v>
      </c>
      <c r="E9" s="11">
        <v>7010001088960</v>
      </c>
      <c r="F9" s="13" t="s">
        <v>11</v>
      </c>
      <c r="G9" s="31">
        <v>242000000</v>
      </c>
      <c r="H9" s="32">
        <v>45804</v>
      </c>
      <c r="I9" s="32" t="s">
        <v>18</v>
      </c>
      <c r="J9" s="36" t="s">
        <v>35</v>
      </c>
      <c r="K9" s="33" t="s">
        <v>16</v>
      </c>
      <c r="L9" s="30" t="s">
        <v>36</v>
      </c>
      <c r="M9" s="34"/>
    </row>
    <row r="10" spans="2:13" ht="182.5" customHeight="1" x14ac:dyDescent="0.2">
      <c r="B10" s="8">
        <v>6</v>
      </c>
      <c r="C10" s="35" t="s">
        <v>37</v>
      </c>
      <c r="D10" s="10" t="s">
        <v>25</v>
      </c>
      <c r="E10" s="11">
        <v>6010001030403</v>
      </c>
      <c r="F10" s="13" t="s">
        <v>11</v>
      </c>
      <c r="G10" s="31">
        <v>28820000</v>
      </c>
      <c r="H10" s="32">
        <v>45838</v>
      </c>
      <c r="I10" s="32" t="s">
        <v>18</v>
      </c>
      <c r="J10" s="36" t="s">
        <v>38</v>
      </c>
      <c r="K10" s="33" t="s">
        <v>16</v>
      </c>
      <c r="L10" s="30" t="s">
        <v>39</v>
      </c>
      <c r="M10" s="34"/>
    </row>
    <row r="11" spans="2:13" ht="12" customHeight="1" thickBot="1" x14ac:dyDescent="0.25">
      <c r="B11" s="8"/>
      <c r="C11" s="10"/>
      <c r="D11" s="10"/>
      <c r="E11" s="11"/>
      <c r="F11" s="13"/>
      <c r="G11" s="17"/>
      <c r="H11" s="20"/>
      <c r="I11" s="20"/>
      <c r="J11" s="24"/>
      <c r="K11" s="24"/>
      <c r="L11" s="26"/>
      <c r="M11" s="28"/>
    </row>
    <row r="12" spans="2:13" s="5" customFormat="1" ht="30" customHeight="1" thickBot="1" x14ac:dyDescent="0.25">
      <c r="B12" s="38" t="s">
        <v>12</v>
      </c>
      <c r="C12" s="39"/>
      <c r="D12" s="39"/>
      <c r="E12" s="39"/>
      <c r="F12" s="40"/>
      <c r="G12" s="18">
        <f>SUBTOTAL(109,G5:G11)</f>
        <v>374375500</v>
      </c>
      <c r="H12" s="21"/>
      <c r="I12" s="22"/>
      <c r="J12" s="22"/>
      <c r="K12" s="22"/>
      <c r="L12" s="22"/>
      <c r="M12" s="29"/>
    </row>
    <row r="14" spans="2:13" x14ac:dyDescent="0.2">
      <c r="F14" s="14"/>
      <c r="H14" s="3"/>
    </row>
  </sheetData>
  <autoFilter ref="A4:M11" xr:uid="{00000000-0009-0000-0000-000001000000}"/>
  <mergeCells count="2">
    <mergeCell ref="B1:M1"/>
    <mergeCell ref="B12:F12"/>
  </mergeCells>
  <phoneticPr fontId="1"/>
  <conditionalFormatting sqref="B12">
    <cfRule type="expression" dxfId="5" priority="9" stopIfTrue="1">
      <formula>AND(#REF!="内訳")</formula>
    </cfRule>
    <cfRule type="expression" dxfId="4" priority="10" stopIfTrue="1">
      <formula>AND(#REF!="小計")</formula>
    </cfRule>
  </conditionalFormatting>
  <conditionalFormatting sqref="B5:M11">
    <cfRule type="expression" dxfId="3" priority="69" stopIfTrue="1">
      <formula>AND(#REF!="内訳")</formula>
    </cfRule>
    <cfRule type="expression" dxfId="2" priority="70" stopIfTrue="1">
      <formula>AND(#REF!="小計")</formula>
    </cfRule>
  </conditionalFormatting>
  <conditionalFormatting sqref="G12:M12">
    <cfRule type="expression" dxfId="1" priority="3" stopIfTrue="1">
      <formula>AND(#REF!="内訳")</formula>
    </cfRule>
    <cfRule type="expression" dxfId="0" priority="4" stopIfTrue="1">
      <formula>AND(#REF!="小計")</formula>
    </cfRule>
  </conditionalFormatting>
  <dataValidations count="1">
    <dataValidation type="list" allowBlank="1" showInputMessage="1" showErrorMessage="1" sqref="F5:F11" xr:uid="{00000000-0002-0000-0100-000001000000}">
      <formula1>#REF!</formula1>
    </dataValidation>
  </dataValidations>
  <printOptions horizontalCentered="1"/>
  <pageMargins left="0.19685039370078741" right="0.19685039370078741" top="0.59055118110236227" bottom="0.19685039370078741" header="0.31496062992125984" footer="0.51181102362204722"/>
  <pageSetup paperSize="9" scale="59"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事故対策勘定</vt:lpstr>
      <vt:lpstr>事故対策勘定!Print_Area</vt:lpstr>
      <vt:lpstr>事故対策勘定!Print_Titles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2021-08-26T08:39:21Z</vt:filetime>
  </property>
</Properties>
</file>