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U:\文書管理\会計課長\02.作業中フォルダ\02_文書係\01：予算執行に係る情報の公表\★R5年度分依頼\02委託調査費（四半期毎）\04.公表\R7第1四半期時点※R6第4四半期時点も反映\"/>
    </mc:Choice>
  </mc:AlternateContent>
  <xr:revisionPtr revIDLastSave="0" documentId="13_ncr:1_{652ABAEF-D7FF-4353-9898-7CC80E10C34D}" xr6:coauthVersionLast="47" xr6:coauthVersionMax="47" xr10:uidLastSave="{00000000-0000-0000-0000-000000000000}"/>
  <bookViews>
    <workbookView xWindow="-110" yWindow="-110" windowWidth="19420" windowHeight="10300" tabRatio="611" xr2:uid="{00000000-000D-0000-FFFF-FFFF00000000}"/>
  </bookViews>
  <sheets>
    <sheet name="一般会計" sheetId="23" r:id="rId1"/>
  </sheets>
  <definedNames>
    <definedName name="_xlnm._FilterDatabase" localSheetId="0" hidden="1">一般会計!$B$4:$M$1283</definedName>
    <definedName name="_xlnm.Print_Area" localSheetId="0">一般会計!$B$1:$M$1284</definedName>
    <definedName name="_xlnm.Print_Titles" localSheetId="0">一般会計!$1:$4</definedName>
    <definedName name="公益法人リスト">#REF!</definedName>
    <definedName name="公益法人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84" i="23" l="1"/>
  <c r="G1275" i="23"/>
  <c r="G1276" i="23" l="1"/>
  <c r="G1002" i="23"/>
  <c r="G693" i="23" l="1"/>
</calcChain>
</file>

<file path=xl/sharedStrings.xml><?xml version="1.0" encoding="utf-8"?>
<sst xmlns="http://schemas.openxmlformats.org/spreadsheetml/2006/main" count="7962" uniqueCount="4978">
  <si>
    <t>随意契約（企画競争）</t>
    <rPh sb="0" eb="2">
      <t>ズイイ</t>
    </rPh>
    <rPh sb="2" eb="4">
      <t>ケイヤク</t>
    </rPh>
    <rPh sb="5" eb="7">
      <t>キカク</t>
    </rPh>
    <rPh sb="7" eb="9">
      <t>キョウソウ</t>
    </rPh>
    <phoneticPr fontId="20"/>
  </si>
  <si>
    <t>調査概要</t>
    <rPh sb="0" eb="2">
      <t>チョウサ</t>
    </rPh>
    <rPh sb="2" eb="4">
      <t>ガイヨウ</t>
    </rPh>
    <phoneticPr fontId="20"/>
  </si>
  <si>
    <t>契約の相手方
法人名称</t>
    <rPh sb="0" eb="2">
      <t>ケイヤク</t>
    </rPh>
    <rPh sb="3" eb="5">
      <t>アイテ</t>
    </rPh>
    <rPh sb="5" eb="6">
      <t>カタ</t>
    </rPh>
    <rPh sb="7" eb="9">
      <t>ホウジン</t>
    </rPh>
    <rPh sb="9" eb="11">
      <t>メイショウ</t>
    </rPh>
    <phoneticPr fontId="20"/>
  </si>
  <si>
    <t>契約金額</t>
    <rPh sb="0" eb="2">
      <t>ケイヤク</t>
    </rPh>
    <rPh sb="2" eb="4">
      <t>キンガク</t>
    </rPh>
    <phoneticPr fontId="20"/>
  </si>
  <si>
    <t>部局等名</t>
    <rPh sb="0" eb="2">
      <t>ブキョク</t>
    </rPh>
    <rPh sb="2" eb="3">
      <t>トウ</t>
    </rPh>
    <rPh sb="3" eb="4">
      <t>メイ</t>
    </rPh>
    <phoneticPr fontId="20"/>
  </si>
  <si>
    <t>番号</t>
    <rPh sb="0" eb="2">
      <t>バンゴウ</t>
    </rPh>
    <phoneticPr fontId="20"/>
  </si>
  <si>
    <t>物品役務等の名称
及びその明細</t>
    <rPh sb="0" eb="2">
      <t>ブッピン</t>
    </rPh>
    <rPh sb="2" eb="5">
      <t>エキムトウ</t>
    </rPh>
    <rPh sb="6" eb="8">
      <t>メイショウ</t>
    </rPh>
    <rPh sb="9" eb="10">
      <t>オヨ</t>
    </rPh>
    <rPh sb="13" eb="15">
      <t>メイサイ</t>
    </rPh>
    <phoneticPr fontId="20"/>
  </si>
  <si>
    <t>随意契約（少額随契）</t>
    <rPh sb="0" eb="2">
      <t>ズイイ</t>
    </rPh>
    <rPh sb="2" eb="4">
      <t>ケイヤク</t>
    </rPh>
    <rPh sb="5" eb="7">
      <t>ショウガク</t>
    </rPh>
    <rPh sb="7" eb="9">
      <t>ズイケイ</t>
    </rPh>
    <phoneticPr fontId="20"/>
  </si>
  <si>
    <t>契約形態の別</t>
    <rPh sb="0" eb="2">
      <t>ケイヤク</t>
    </rPh>
    <rPh sb="2" eb="4">
      <t>ケイタイ</t>
    </rPh>
    <rPh sb="5" eb="6">
      <t>ベツ</t>
    </rPh>
    <phoneticPr fontId="20"/>
  </si>
  <si>
    <t>（単位：円）</t>
    <rPh sb="1" eb="3">
      <t>タンイ</t>
    </rPh>
    <rPh sb="4" eb="5">
      <t>エン</t>
    </rPh>
    <phoneticPr fontId="20"/>
  </si>
  <si>
    <t>契約締結日
（変更）</t>
    <rPh sb="0" eb="2">
      <t>ケイヤク</t>
    </rPh>
    <rPh sb="2" eb="4">
      <t>テイケツ</t>
    </rPh>
    <rPh sb="4" eb="5">
      <t>ビ</t>
    </rPh>
    <rPh sb="7" eb="9">
      <t>ヘンコウ</t>
    </rPh>
    <phoneticPr fontId="20"/>
  </si>
  <si>
    <t>備考</t>
    <rPh sb="0" eb="2">
      <t>ビコウ</t>
    </rPh>
    <phoneticPr fontId="20"/>
  </si>
  <si>
    <t>一般競争入札（総合評価方式）</t>
    <rPh sb="0" eb="2">
      <t>イッパン</t>
    </rPh>
    <rPh sb="2" eb="4">
      <t>キョウソウ</t>
    </rPh>
    <rPh sb="4" eb="6">
      <t>ニュウサツ</t>
    </rPh>
    <rPh sb="7" eb="9">
      <t>ソウゴウ</t>
    </rPh>
    <rPh sb="9" eb="11">
      <t>ヒョウカ</t>
    </rPh>
    <rPh sb="11" eb="13">
      <t>ホウシキ</t>
    </rPh>
    <phoneticPr fontId="20"/>
  </si>
  <si>
    <t>法人番号</t>
    <rPh sb="0" eb="2">
      <t>ホウジン</t>
    </rPh>
    <rPh sb="2" eb="4">
      <t>バンゴウ</t>
    </rPh>
    <phoneticPr fontId="20"/>
  </si>
  <si>
    <t>一般競争入札</t>
    <rPh sb="0" eb="2">
      <t>イッパン</t>
    </rPh>
    <rPh sb="2" eb="4">
      <t>キョウソウ</t>
    </rPh>
    <rPh sb="4" eb="6">
      <t>ニュウサツ</t>
    </rPh>
    <phoneticPr fontId="20"/>
  </si>
  <si>
    <t>随意契約（公募）</t>
    <rPh sb="0" eb="2">
      <t>ズイイ</t>
    </rPh>
    <rPh sb="2" eb="4">
      <t>ケイヤク</t>
    </rPh>
    <rPh sb="5" eb="7">
      <t>コウボ</t>
    </rPh>
    <phoneticPr fontId="20"/>
  </si>
  <si>
    <t>随意契約（競争性なし）</t>
    <rPh sb="0" eb="2">
      <t>ズイイ</t>
    </rPh>
    <rPh sb="2" eb="4">
      <t>ケイヤク</t>
    </rPh>
    <rPh sb="5" eb="8">
      <t>キョウソウセイ</t>
    </rPh>
    <phoneticPr fontId="20"/>
  </si>
  <si>
    <t>合　計</t>
    <rPh sb="0" eb="1">
      <t>ゴウ</t>
    </rPh>
    <rPh sb="2" eb="3">
      <t>ケイ</t>
    </rPh>
    <phoneticPr fontId="20"/>
  </si>
  <si>
    <t>契約締結日
（当初）</t>
    <rPh sb="0" eb="2">
      <t>ケイヤク</t>
    </rPh>
    <rPh sb="2" eb="4">
      <t>テイケツ</t>
    </rPh>
    <rPh sb="4" eb="5">
      <t>ビ</t>
    </rPh>
    <rPh sb="7" eb="9">
      <t>トウショ</t>
    </rPh>
    <phoneticPr fontId="20"/>
  </si>
  <si>
    <t>成果物</t>
    <rPh sb="0" eb="3">
      <t>セイカブツ</t>
    </rPh>
    <phoneticPr fontId="20"/>
  </si>
  <si>
    <t>令和5年度 委託調査費に関する契約状況</t>
    <phoneticPr fontId="20"/>
  </si>
  <si>
    <t>令和5年度水資源分野における海外社会資本事業への参入促進に関する調査業務</t>
    <phoneticPr fontId="20"/>
  </si>
  <si>
    <t>（独）水資源機構</t>
    <phoneticPr fontId="20"/>
  </si>
  <si>
    <t>水資源分野における我が国事業者の海外展開活性化に繋げるための潜在的ニーズの把握・取組方策の検討調査を行う。</t>
    <rPh sb="24" eb="25">
      <t>ツナ</t>
    </rPh>
    <rPh sb="30" eb="33">
      <t>センザイテキ</t>
    </rPh>
    <rPh sb="37" eb="39">
      <t>ハアク</t>
    </rPh>
    <rPh sb="40" eb="42">
      <t>トリクミ</t>
    </rPh>
    <rPh sb="42" eb="44">
      <t>ホウサク</t>
    </rPh>
    <phoneticPr fontId="20"/>
  </si>
  <si>
    <t>水資源分野における我が国事業者の海外展開活性化に繋げるための潜在的ニーズの把握・取組方策の検討調査</t>
    <rPh sb="24" eb="25">
      <t>ツナ</t>
    </rPh>
    <rPh sb="30" eb="33">
      <t>センザイテキ</t>
    </rPh>
    <rPh sb="37" eb="39">
      <t>ハアク</t>
    </rPh>
    <rPh sb="40" eb="42">
      <t>トリクミ</t>
    </rPh>
    <rPh sb="42" eb="44">
      <t>ホウサク</t>
    </rPh>
    <phoneticPr fontId="20"/>
  </si>
  <si>
    <t>令和5年度新たな世界的水資源問題への対応方策検討業務</t>
    <phoneticPr fontId="20"/>
  </si>
  <si>
    <t>特定非営利活動法人
日本水フォーラム</t>
    <rPh sb="0" eb="2">
      <t>トクテイ</t>
    </rPh>
    <rPh sb="2" eb="5">
      <t>ヒエイリ</t>
    </rPh>
    <rPh sb="5" eb="7">
      <t>カツドウ</t>
    </rPh>
    <rPh sb="7" eb="9">
      <t>ホウジン</t>
    </rPh>
    <rPh sb="10" eb="12">
      <t>ニホン</t>
    </rPh>
    <rPh sb="12" eb="13">
      <t>ミズ</t>
    </rPh>
    <phoneticPr fontId="20"/>
  </si>
  <si>
    <t>国際会議等における世界的な水に関する議論について情報収集を行い、令和６年５月に開催予定の第１０回世界水フォーラムでの発信方策を検討する。</t>
    <rPh sb="0" eb="4">
      <t>コクサイカイギ</t>
    </rPh>
    <rPh sb="4" eb="5">
      <t>トウ</t>
    </rPh>
    <rPh sb="9" eb="12">
      <t>セカイテキ</t>
    </rPh>
    <rPh sb="13" eb="14">
      <t>ミズ</t>
    </rPh>
    <rPh sb="15" eb="16">
      <t>カン</t>
    </rPh>
    <rPh sb="18" eb="20">
      <t>ギロン</t>
    </rPh>
    <rPh sb="24" eb="28">
      <t>ジョウホウシュウシュウ</t>
    </rPh>
    <rPh sb="29" eb="30">
      <t>オコナ</t>
    </rPh>
    <rPh sb="32" eb="34">
      <t>レイワ</t>
    </rPh>
    <rPh sb="35" eb="36">
      <t>ネン</t>
    </rPh>
    <rPh sb="37" eb="38">
      <t>ガツ</t>
    </rPh>
    <rPh sb="39" eb="43">
      <t>カイサイヨテイ</t>
    </rPh>
    <rPh sb="44" eb="45">
      <t>ダイ</t>
    </rPh>
    <rPh sb="47" eb="48">
      <t>カイ</t>
    </rPh>
    <rPh sb="48" eb="51">
      <t>セカイミズ</t>
    </rPh>
    <rPh sb="58" eb="62">
      <t>ハッシンホウサク</t>
    </rPh>
    <rPh sb="63" eb="65">
      <t>ケントウ</t>
    </rPh>
    <phoneticPr fontId="20"/>
  </si>
  <si>
    <t>国際会議等における世界的な水に関する議論等に関する情報収集及び第１０回世界水フォーラムにおける発信方策の提案</t>
    <rPh sb="20" eb="21">
      <t>トウ</t>
    </rPh>
    <rPh sb="22" eb="23">
      <t>カン</t>
    </rPh>
    <rPh sb="29" eb="30">
      <t>オヨ</t>
    </rPh>
    <rPh sb="47" eb="49">
      <t>ハッシン</t>
    </rPh>
    <rPh sb="49" eb="51">
      <t>ホウサク</t>
    </rPh>
    <rPh sb="52" eb="54">
      <t>テイアン</t>
    </rPh>
    <phoneticPr fontId="20"/>
  </si>
  <si>
    <t>令和5年度都市用水使用水量の動向等に関する調査業務</t>
    <phoneticPr fontId="20"/>
  </si>
  <si>
    <t>（株）建設技術研究所</t>
    <phoneticPr fontId="20"/>
  </si>
  <si>
    <t>水需要の動向把握、将来水需要量の推計及び水資源開発基本計画に関する基礎資料や渇水リスク評価の手順書（仮称）の作成を行う。</t>
    <rPh sb="38" eb="40">
      <t>カッスイ</t>
    </rPh>
    <rPh sb="43" eb="45">
      <t>ヒョウカ</t>
    </rPh>
    <rPh sb="46" eb="49">
      <t>テジュンショ</t>
    </rPh>
    <rPh sb="50" eb="52">
      <t>カショウ</t>
    </rPh>
    <phoneticPr fontId="20"/>
  </si>
  <si>
    <t>水需要の動向把握、将来水需要量の推計及び水資源開発基本計画に関する基礎資料や渇水リスク評価の手順書（仮称）の作成</t>
    <rPh sb="38" eb="40">
      <t>カッスイ</t>
    </rPh>
    <rPh sb="43" eb="45">
      <t>ヒョウカ</t>
    </rPh>
    <rPh sb="46" eb="49">
      <t>テジュンショ</t>
    </rPh>
    <rPh sb="50" eb="52">
      <t>カショウ</t>
    </rPh>
    <phoneticPr fontId="20"/>
  </si>
  <si>
    <t>水管理・国土保全局水資源部水資源計画課
03-5253-8111
(内線31235)</t>
  </si>
  <si>
    <t>令和5年度地盤沈下要因分析検討業務</t>
    <rPh sb="9" eb="13">
      <t>ヨウインブンセキ</t>
    </rPh>
    <phoneticPr fontId="20"/>
  </si>
  <si>
    <t>（株）地圏環境テクノロジー</t>
    <rPh sb="3" eb="5">
      <t>チケン</t>
    </rPh>
    <rPh sb="5" eb="7">
      <t>カンキョウ</t>
    </rPh>
    <phoneticPr fontId="20"/>
  </si>
  <si>
    <t>関東平野北部の地盤沈下防止等対策要綱地域を対象に、表流水と地下水一体の水循環解析及び地盤沈下解析によるシミュレーションを行い、地盤変動を極力生じない揚水量・地下水位変動を把握する。</t>
    <rPh sb="0" eb="4">
      <t>カントウヘイヤ</t>
    </rPh>
    <rPh sb="4" eb="6">
      <t>ホクブ</t>
    </rPh>
    <rPh sb="7" eb="11">
      <t>ジバンチンカ</t>
    </rPh>
    <rPh sb="11" eb="13">
      <t>ボウシ</t>
    </rPh>
    <rPh sb="13" eb="14">
      <t>トウ</t>
    </rPh>
    <rPh sb="14" eb="20">
      <t>タイサクヨウコウチイキ</t>
    </rPh>
    <rPh sb="21" eb="23">
      <t>タイショウ</t>
    </rPh>
    <rPh sb="25" eb="28">
      <t>ヒョウリュウスイ</t>
    </rPh>
    <rPh sb="29" eb="32">
      <t>チカスイ</t>
    </rPh>
    <rPh sb="32" eb="34">
      <t>イッタイ</t>
    </rPh>
    <rPh sb="35" eb="36">
      <t>ミズ</t>
    </rPh>
    <rPh sb="36" eb="38">
      <t>ジュンカン</t>
    </rPh>
    <rPh sb="38" eb="40">
      <t>カイセキ</t>
    </rPh>
    <rPh sb="40" eb="41">
      <t>オヨ</t>
    </rPh>
    <rPh sb="42" eb="44">
      <t>ジバン</t>
    </rPh>
    <rPh sb="44" eb="46">
      <t>チンカ</t>
    </rPh>
    <rPh sb="46" eb="48">
      <t>カイセキ</t>
    </rPh>
    <rPh sb="60" eb="61">
      <t>オコナ</t>
    </rPh>
    <rPh sb="63" eb="65">
      <t>ジバン</t>
    </rPh>
    <rPh sb="65" eb="67">
      <t>ヘンドウ</t>
    </rPh>
    <rPh sb="68" eb="70">
      <t>キョクリョク</t>
    </rPh>
    <rPh sb="70" eb="71">
      <t>ショウ</t>
    </rPh>
    <rPh sb="74" eb="76">
      <t>ヨウスイ</t>
    </rPh>
    <rPh sb="76" eb="77">
      <t>リョウ</t>
    </rPh>
    <rPh sb="78" eb="80">
      <t>チカ</t>
    </rPh>
    <rPh sb="80" eb="82">
      <t>スイイ</t>
    </rPh>
    <rPh sb="82" eb="84">
      <t>ヘンドウ</t>
    </rPh>
    <rPh sb="85" eb="87">
      <t>ハアク</t>
    </rPh>
    <phoneticPr fontId="20"/>
  </si>
  <si>
    <t>関東平野北部の地盤沈下防止等対策要綱地域の地下水、地盤沈下に関するデータ収集及び地下水位変動量・地盤変動量・地下水揚水量の関係整理</t>
    <rPh sb="0" eb="4">
      <t>カントウヘイヤ</t>
    </rPh>
    <rPh sb="4" eb="6">
      <t>ホクブ</t>
    </rPh>
    <rPh sb="38" eb="39">
      <t>オヨ</t>
    </rPh>
    <rPh sb="40" eb="44">
      <t>チカスイイ</t>
    </rPh>
    <rPh sb="44" eb="47">
      <t>ヘンドウリョウ</t>
    </rPh>
    <rPh sb="48" eb="53">
      <t>ジバンヘンドウリョウ</t>
    </rPh>
    <rPh sb="54" eb="57">
      <t>チカスイ</t>
    </rPh>
    <rPh sb="57" eb="59">
      <t>ヨウスイ</t>
    </rPh>
    <rPh sb="59" eb="60">
      <t>リョウ</t>
    </rPh>
    <rPh sb="61" eb="63">
      <t>カンケイ</t>
    </rPh>
    <rPh sb="63" eb="65">
      <t>セイリ</t>
    </rPh>
    <phoneticPr fontId="20"/>
  </si>
  <si>
    <t>水管理・国土保全局水資源部水資源政策課
03-5253-8111
(内線31154)</t>
  </si>
  <si>
    <t>令和5年度地盤沈下防止等調査検討業務</t>
    <phoneticPr fontId="20"/>
  </si>
  <si>
    <t>国際航業（株）</t>
    <phoneticPr fontId="20"/>
  </si>
  <si>
    <t>地盤沈下防止等対策要綱地域の地下水、地盤沈下に関するデータの資料収集整理を行う。</t>
  </si>
  <si>
    <t>地盤沈下防止等対策要綱地域の地下水、地盤沈下に関するデータの資料収集整理</t>
  </si>
  <si>
    <t>令和5年度気候変動による危機的な渇水への影響検討業務</t>
    <rPh sb="20" eb="22">
      <t>エイキョウ</t>
    </rPh>
    <phoneticPr fontId="20"/>
  </si>
  <si>
    <t>令和5年度気候変動による危機的な渇水への影響検討業務国土技術研究センター・パシフィックコンサルタンツ共同提案体</t>
    <rPh sb="20" eb="22">
      <t>エイキョウ</t>
    </rPh>
    <phoneticPr fontId="20"/>
  </si>
  <si>
    <t>水資源開発水系における気候変動による危機的な渇水への影響について検討を行う。</t>
    <rPh sb="0" eb="5">
      <t>ミズシゲンカイハツ</t>
    </rPh>
    <rPh sb="5" eb="7">
      <t>スイケイ</t>
    </rPh>
    <rPh sb="11" eb="15">
      <t>キコウヘンドウ</t>
    </rPh>
    <rPh sb="18" eb="21">
      <t>キキテキ</t>
    </rPh>
    <rPh sb="22" eb="24">
      <t>カッスイ</t>
    </rPh>
    <rPh sb="26" eb="28">
      <t>エイキョウ</t>
    </rPh>
    <rPh sb="32" eb="34">
      <t>ケントウ</t>
    </rPh>
    <phoneticPr fontId="20"/>
  </si>
  <si>
    <t>水資源開発水系における気候変動による危機的な渇水への影響について検討</t>
    <rPh sb="0" eb="5">
      <t>ミズシゲンカイハツ</t>
    </rPh>
    <rPh sb="5" eb="7">
      <t>スイケイ</t>
    </rPh>
    <rPh sb="11" eb="15">
      <t>キコウヘンドウ</t>
    </rPh>
    <rPh sb="18" eb="21">
      <t>キキテキ</t>
    </rPh>
    <rPh sb="22" eb="24">
      <t>カッスイ</t>
    </rPh>
    <rPh sb="26" eb="28">
      <t>エイキョウ</t>
    </rPh>
    <rPh sb="32" eb="34">
      <t>ケントウ</t>
    </rPh>
    <phoneticPr fontId="20"/>
  </si>
  <si>
    <t>水管理・国土保全局水資源部水資源計画課
03-5253-8111
(内線31234)</t>
  </si>
  <si>
    <t>令和5年度水源地域の課題と情報発信に関する調査業務</t>
    <phoneticPr fontId="20"/>
  </si>
  <si>
    <t>中央開発（株）</t>
    <phoneticPr fontId="20"/>
  </si>
  <si>
    <t>水源地域からの情報発信手法及び水源地域振興の実態や支援制度等に関する調査を行う。</t>
    <rPh sb="22" eb="24">
      <t>ジッタイ</t>
    </rPh>
    <rPh sb="25" eb="29">
      <t>シエンセイド</t>
    </rPh>
    <rPh sb="29" eb="30">
      <t>トウ</t>
    </rPh>
    <phoneticPr fontId="20"/>
  </si>
  <si>
    <t>水源地域からの情報発信手法及び水源地域振興の実態や支援制度等に関する調査</t>
    <rPh sb="22" eb="24">
      <t>ジッタイ</t>
    </rPh>
    <rPh sb="25" eb="29">
      <t>シエンセイド</t>
    </rPh>
    <rPh sb="29" eb="30">
      <t>トウ</t>
    </rPh>
    <phoneticPr fontId="20"/>
  </si>
  <si>
    <t>水管理・国土保全局水資源部水資源政策課
03-5253-8111
(内線31314)</t>
  </si>
  <si>
    <t>【会計名：一般会計】</t>
    <rPh sb="1" eb="2">
      <t>カイ</t>
    </rPh>
    <rPh sb="2" eb="3">
      <t>ケイ</t>
    </rPh>
    <rPh sb="3" eb="4">
      <t>メイ</t>
    </rPh>
    <rPh sb="5" eb="7">
      <t>イッパン</t>
    </rPh>
    <rPh sb="7" eb="8">
      <t>カイ</t>
    </rPh>
    <rPh sb="8" eb="9">
      <t>ケイ</t>
    </rPh>
    <phoneticPr fontId="20"/>
  </si>
  <si>
    <t>中国地方整備局道路部
道路計画課調査第2係
tel:082-221-9231</t>
    <phoneticPr fontId="20"/>
  </si>
  <si>
    <t>中国地方整備局河川部
河川環境課調整係
tel:082-221-9231</t>
    <rPh sb="0" eb="7">
      <t>チュウゴクチホウセイビキョク</t>
    </rPh>
    <rPh sb="7" eb="10">
      <t>カセンブ</t>
    </rPh>
    <rPh sb="11" eb="16">
      <t>カセンカンキョウカ</t>
    </rPh>
    <rPh sb="16" eb="18">
      <t>チョウセイ</t>
    </rPh>
    <rPh sb="18" eb="19">
      <t>カカリ</t>
    </rPh>
    <phoneticPr fontId="20"/>
  </si>
  <si>
    <t>経済、社会、文化等に関する施策の総合的見地からの国土利用、整備及び保全を推進するため、中国圏広域地方計画（案）の策定に向けた検討を行うもの。</t>
    <phoneticPr fontId="20"/>
  </si>
  <si>
    <t>中国地方整備局企画部
広域計画課計画調整係
tel:082-221-9231</t>
    <rPh sb="7" eb="9">
      <t>キカク</t>
    </rPh>
    <rPh sb="11" eb="13">
      <t>コウイキ</t>
    </rPh>
    <rPh sb="13" eb="15">
      <t>ケイカク</t>
    </rPh>
    <rPh sb="15" eb="16">
      <t>カ</t>
    </rPh>
    <rPh sb="16" eb="18">
      <t>ケイカク</t>
    </rPh>
    <rPh sb="18" eb="20">
      <t>チョウセイ</t>
    </rPh>
    <phoneticPr fontId="20"/>
  </si>
  <si>
    <t>広島湾の良好な環境の保全・再生を目指し、平成29年3月に策定された「広島湾再生行動計画（第二期）」を推進するための検討を行うもの。</t>
    <phoneticPr fontId="20"/>
  </si>
  <si>
    <t>中国地方整備局企画部
広域計画課企画第二係
tel:082-221-9231</t>
    <rPh sb="16" eb="18">
      <t>キカク</t>
    </rPh>
    <rPh sb="18" eb="20">
      <t>ダイニ</t>
    </rPh>
    <rPh sb="20" eb="21">
      <t>カカリ</t>
    </rPh>
    <phoneticPr fontId="20"/>
  </si>
  <si>
    <t>令和５年度河川砂防技術研究開発制度に関する運営支援・資料作成業務</t>
  </si>
  <si>
    <t>株式会社建設技術研究所</t>
  </si>
  <si>
    <t>国土技術政策総合研究所河川研究部河川研究室
tel : 029-864-2758</t>
  </si>
  <si>
    <t>レーダー雨量を用いた事前通行規制手法の検討業務</t>
  </si>
  <si>
    <t>一般財団法人日本気象協会</t>
  </si>
  <si>
    <t>国土技術政策総合研究所道路構造物研究部道路地震防災研究室_x000D_
tel:029-864-3245</t>
  </si>
  <si>
    <t>令和5年度事故対策データベースシステム改良他業務</t>
  </si>
  <si>
    <t>国土技術政策総合研究所道路交通研究部道路交通安全研究室
tel:029-864-4539</t>
  </si>
  <si>
    <t>スペクトル分析情報の安定配信に向けたリスク分析およびシステム改良業務</t>
  </si>
  <si>
    <t>（株）長大</t>
  </si>
  <si>
    <t>令和５年度強震モニタリングシステムによる橋全体系の挙動観測業務</t>
  </si>
  <si>
    <t>株式会社ニュージェック</t>
  </si>
  <si>
    <t>交通調査ＰＦ運用環境整備業務</t>
  </si>
  <si>
    <t>㈱長大</t>
  </si>
  <si>
    <t>本業務は、全国道路・街路交通情勢調査一般交通量調査結果や常時観測交通量などの道路交通データを蓄積する交通調査PFについて、その運用に必要な機器の準備や通信環境の確保など運用環境の整備等を行う。</t>
  </si>
  <si>
    <t>交通調査PFの運用に必要な機器の準備や通信環境の確保など運用環境の整備等を行った。</t>
  </si>
  <si>
    <t>国土技術政策総合研究所道路交通研究部道路研究室
tel:029-864-4472</t>
  </si>
  <si>
    <t>令和５年度移植困難植物の生育状況調査業務</t>
  </si>
  <si>
    <t>㈱福山コンサルタント</t>
  </si>
  <si>
    <t>キンラン属（キンラン、ギンラン、ササバギンラン及びクゲヌマラン）の生育状況について調査を行う。</t>
  </si>
  <si>
    <t>国土技術政策総合研究所
道路交通研究部
道路環境研究室
tel : 029-864-2606</t>
  </si>
  <si>
    <t>令和５年度道路交通調査プラットフォーム改修等業務</t>
  </si>
  <si>
    <t>本業務は、道路交通調査プラットフォームの運用環境整備および運用を行うとともに、道路交通調査プラットフォームの情報更新・機能改修、外部情報システムとの連携に伴う改修方針の整理を行う。</t>
  </si>
  <si>
    <t>防災まちづくりのための減災対策の検討手法調査業務</t>
  </si>
  <si>
    <t>（株）東京建設コンサルタント</t>
  </si>
  <si>
    <t>国土技術政策総合研究所河川研究部水害研究室
tel：029-864-4966</t>
  </si>
  <si>
    <t>令和５年度道路政策の質の向上に資する技術研究開発制度の運営支援他業務</t>
  </si>
  <si>
    <t>（一財）日本総合研究所</t>
  </si>
  <si>
    <t>国土技術政策総合研究所道路構造物研究部道路基盤研究室
tel:029-864-8172</t>
  </si>
  <si>
    <t>令和5年度コンクリート躯体工事等における施工モニタリング及び取得データ分析業務</t>
  </si>
  <si>
    <t>（株）第一コンサルタンツ</t>
  </si>
  <si>
    <t>水防活動支援情報共有システム改良・試験運用業務</t>
  </si>
  <si>
    <t>日本工営（株）</t>
  </si>
  <si>
    <t>浸水センサを活用した浸水範囲推定手法調査業務</t>
  </si>
  <si>
    <t>（株）建設技術研究所</t>
  </si>
  <si>
    <t>根固めブロックの流出特性に関する水理実験業務</t>
  </si>
  <si>
    <t>水害リスクマップ及び小規模河川氾濫の氾濫推定図の合理的作成手法調査業務</t>
  </si>
  <si>
    <t>八千代エンジニヤリング（株）</t>
  </si>
  <si>
    <t>令和５年度生活道路分析ツール運用環境整備業務</t>
  </si>
  <si>
    <t>本件は、生活道路の交通安全対策業務にかかわる道路管理者等が、交通安全上の課題箇所や要因把握等を行う際、ETC2.0 プローブ情報や事故データ等を簡易に直感的な操作で地図上表示や図化することを可能とする「生活道路分析ツール」の運用環境の整備を行うものである。</t>
  </si>
  <si>
    <t>フレッシュコンクリートから採取されたろ液中の塩化物イオン濃度の測定業務</t>
  </si>
  <si>
    <t>国土技術政策総合研究所建築研究部材料･部材基準研究室
tel:029-864-4278</t>
  </si>
  <si>
    <t>せん断土槽における地盤作製業務</t>
  </si>
  <si>
    <t>株式会社ジオデザイン</t>
  </si>
  <si>
    <t>国土技術政策総合研究所建築研究部構造基準研究室
tel : 029-864-4278</t>
  </si>
  <si>
    <t>令和５年度　橋台背面アプローチ部の挙動に関する解析業務</t>
  </si>
  <si>
    <t>（株）エイト日本技術開発</t>
  </si>
  <si>
    <t>国土技術政策総合研究所道路構造物研究部構造･基礎研究室
tel:029-864-7189</t>
  </si>
  <si>
    <t>ＣＯ２の貨幣価値原単位に関する概略調査業務</t>
  </si>
  <si>
    <t>(一社)システム科学研究所</t>
  </si>
  <si>
    <t>欧州等におけるCO2貨幣価値原単位に関する概略調査、CO2貨幣価値原単位に関する論文調査を実施するものである。</t>
  </si>
  <si>
    <t>国土技術政策総合研究所社会資本マネジメント研究センター社会資本マネジメント研究室
tel：029-864-4239</t>
  </si>
  <si>
    <t>杭基礎建物の偏心挙動確認実験における試験体製作業務</t>
  </si>
  <si>
    <t>省エネ基準モデル建物（事務所）のＢＩＭデータ作成業務</t>
  </si>
  <si>
    <t>国土技術政策総合研究所住宅研究部建築環境研究室_x000D_
tel : 029-864-4214</t>
  </si>
  <si>
    <t>河川環境管理のためのシステム構築に向けた詳細設計業務</t>
  </si>
  <si>
    <t>JV: 河川環境管理のためのシステム構築に向けた詳細設計業務リバーフロント研究所・河川財団・パシフィックコンサルタンツ設計共同体</t>
  </si>
  <si>
    <t>流域治水立案に資する3次元地形・地物データセット作成方法検討業務</t>
  </si>
  <si>
    <t>パシフィックコンサルタンツ（株）</t>
  </si>
  <si>
    <t>国土技術政策総合研究所河川研究部水循環研究室
tel : 029-864-2739</t>
  </si>
  <si>
    <t>令和５年度道路トンネル定期点検結果整理業務</t>
  </si>
  <si>
    <t>令和５年度　シェッド、大型カルバート等定期点検結果整理等業務</t>
  </si>
  <si>
    <t>東京コンサルタンツ（株）</t>
  </si>
  <si>
    <t>脱炭素社会実現へ向けた下水道技術ビジョンロードマップに関する情報収集・整理業務</t>
  </si>
  <si>
    <t>（公財）日本下水道新技術機構</t>
  </si>
  <si>
    <t>国土技術政策総合研究所下水道研究部下水処理研究室_x000D_
tel:029-864-3933</t>
  </si>
  <si>
    <t>道路データプラットフォーム構築業務</t>
  </si>
  <si>
    <t>道路データプラットフォーム構築業務　計量計画研究所・地域未来研究所・NTTデータ設計共同体</t>
  </si>
  <si>
    <t>本業務は、過年度に作成した「道路データプラットフォーム要件定義書（案）に基づき、基本設計書及び詳細設計書の作成、プログラムの作成・実装、動作確認、マニュアル類の作成を行う。</t>
  </si>
  <si>
    <t>令和５年度道路基盤地図情報に係わるシステムの改良業務</t>
  </si>
  <si>
    <t>国土技術政策総合研究所
社会資本マネジメント研究センター社会資本情報基盤研究室
tel:029-864-4916</t>
  </si>
  <si>
    <t>マンションの改修工事に係る技術情報及び事例情報の調査整理業務</t>
  </si>
  <si>
    <t>（株）市浦ハウジング＆プランニング</t>
  </si>
  <si>
    <t>国土技術政策総合研究所
住宅研究部住宅計画研究室
tel : 029-864-3943</t>
  </si>
  <si>
    <t>令和５年度土砂災害データベース機能改良及び保守管理業務</t>
  </si>
  <si>
    <t>（株）パスコ</t>
  </si>
  <si>
    <t>国土技術政策総合研究所土砂災害研究部土砂災害研究室
tel:029-864-2213</t>
  </si>
  <si>
    <t>道路橋に関する基本データ集作成業務</t>
  </si>
  <si>
    <t>国土技術政策総合研究所道路構造物研究部橋梁研究室
tel:029-864-4919</t>
  </si>
  <si>
    <t>鉄筋コンクリート造梁実験の試験体設置等業務</t>
  </si>
  <si>
    <t>本件は、総合技術開発プロジェクト研究「社会環境の変化に対応した住宅・建築物の性能評価技術の開発」（令和４～８年度）の一環として、鉄筋コンクリート造梁試験体の加力実験において、載荷装置の組み換えや実験試験体の設置および入れ替えを行うものである。</t>
  </si>
  <si>
    <t>国土技術政策総合研究所建築研究部評価システム研究室
tel : 029-864-4396</t>
  </si>
  <si>
    <t>下水道分野における技術開発の方向性に関する情報収集・整理業務</t>
  </si>
  <si>
    <t>国土技術政策総合研究所下水道研究部下水道研究室
tel:029-864-3343</t>
  </si>
  <si>
    <t>令和５年度　中部地整管内道路管理ビッグデータ活用検討業務</t>
  </si>
  <si>
    <t>令和5年度　伊勢湾再生行動計画検討業務</t>
    <rPh sb="0" eb="2">
      <t>レイワ</t>
    </rPh>
    <rPh sb="3" eb="5">
      <t>ネンド</t>
    </rPh>
    <rPh sb="6" eb="9">
      <t>イセワン</t>
    </rPh>
    <rPh sb="9" eb="11">
      <t>サイセイ</t>
    </rPh>
    <rPh sb="11" eb="13">
      <t>コウドウ</t>
    </rPh>
    <rPh sb="13" eb="15">
      <t>ケイカク</t>
    </rPh>
    <rPh sb="15" eb="17">
      <t>ケントウ</t>
    </rPh>
    <rPh sb="17" eb="19">
      <t>ギョウム</t>
    </rPh>
    <phoneticPr fontId="20"/>
  </si>
  <si>
    <t>中部地方整備局
広域計画課地方計画第一係
tel:052-953-8129</t>
  </si>
  <si>
    <t>Ｒ５東京国道管内交通施策他検討業務</t>
  </si>
  <si>
    <t>（株）オリエンタルコンサルタンツ</t>
  </si>
  <si>
    <t>「道路空間を活用したカーシェアリング社会実験［車種拡大］」の実験及び協議会の運営補助を行うと共に、東京都版ガイドライン（案）の作成等を行う。</t>
    <rPh sb="49" eb="52">
      <t>トウキョウト</t>
    </rPh>
    <rPh sb="52" eb="53">
      <t>バン</t>
    </rPh>
    <rPh sb="65" eb="66">
      <t>トウ</t>
    </rPh>
    <phoneticPr fontId="20"/>
  </si>
  <si>
    <t>関東地方整備局東京国道事務所交通対策課
tel:03-3512-9061</t>
    <rPh sb="14" eb="16">
      <t>コウツウ</t>
    </rPh>
    <rPh sb="16" eb="19">
      <t>タイサクカ</t>
    </rPh>
    <phoneticPr fontId="24"/>
  </si>
  <si>
    <t>Ｒ５神奈川県内渋滞状況分析・対策検討業務</t>
    <phoneticPr fontId="20"/>
  </si>
  <si>
    <t>八千代エンジニヤリング（株）</t>
    <rPh sb="12" eb="13">
      <t>カブ</t>
    </rPh>
    <phoneticPr fontId="20"/>
  </si>
  <si>
    <t>本業務は、神奈川県内における主要渋滞箇所等について、要因分析、対策検討、対策実施効果の検証等を行うものである。</t>
    <phoneticPr fontId="20"/>
  </si>
  <si>
    <t>関東地方整備局横浜国道事務所調査課
tel：045-287-3013</t>
    <phoneticPr fontId="20"/>
  </si>
  <si>
    <t>Ｒ５利根川流域別下水道整備総合計画基本方針調査検討業務</t>
    <rPh sb="2" eb="5">
      <t>トネガワ</t>
    </rPh>
    <phoneticPr fontId="20"/>
  </si>
  <si>
    <t>日本工営（株）</t>
    <rPh sb="0" eb="2">
      <t>ニホン</t>
    </rPh>
    <rPh sb="2" eb="4">
      <t>コウエイ</t>
    </rPh>
    <rPh sb="4" eb="7">
      <t>カブ</t>
    </rPh>
    <phoneticPr fontId="20"/>
  </si>
  <si>
    <t>本業務は、平成１８年を基準年に策定されている｢利根川流域別下水道整備総合計画に関する基本方針｣を、同計画策定後の社会情勢の変化等を勘案し見直すもので、利根川流域の各環境基準を達成するために、流域の各県（埼玉県、千葉県等)への目標汚濁負荷量の配分案を検討するための汚濁解析等の検討を行うものである。</t>
    <phoneticPr fontId="20"/>
  </si>
  <si>
    <t>関東地方整備局
企画部広域計画課
tel:048-600-1330
関東地方整備局
建政部都市整備課
tel:048-600-1907</t>
    <rPh sb="0" eb="2">
      <t>カントウ</t>
    </rPh>
    <rPh sb="2" eb="4">
      <t>チホウ</t>
    </rPh>
    <rPh sb="4" eb="7">
      <t>セイビキョク</t>
    </rPh>
    <rPh sb="8" eb="11">
      <t>キカクブ</t>
    </rPh>
    <rPh sb="11" eb="13">
      <t>コウイキ</t>
    </rPh>
    <rPh sb="13" eb="16">
      <t>ケイカクカ</t>
    </rPh>
    <rPh sb="34" eb="36">
      <t>カントウ</t>
    </rPh>
    <rPh sb="36" eb="38">
      <t>チホウ</t>
    </rPh>
    <rPh sb="38" eb="41">
      <t>セイビキョク</t>
    </rPh>
    <rPh sb="42" eb="45">
      <t>ケンセイブ</t>
    </rPh>
    <rPh sb="45" eb="47">
      <t>トシ</t>
    </rPh>
    <rPh sb="47" eb="50">
      <t>セイビカ</t>
    </rPh>
    <phoneticPr fontId="25"/>
  </si>
  <si>
    <t>（株）インテック</t>
    <rPh sb="0" eb="3">
      <t>カブ</t>
    </rPh>
    <phoneticPr fontId="23"/>
  </si>
  <si>
    <t>　地価公示法の規定に基づき行う1月1日現在の標準地の価格判定について、地価公示鑑定評価員から提出される各種データの集計、分析を行う。
　国土利用計画法施行令９条に基づき、各都道府県が行う毎年7月1日における基準地の調査結果の提供を受けて、各種データの集計・分析を行う。</t>
    <rPh sb="68" eb="75">
      <t>コクドリヨウケイカクホウ</t>
    </rPh>
    <rPh sb="75" eb="78">
      <t>セコウレイ</t>
    </rPh>
    <rPh sb="79" eb="80">
      <t>ジョウ</t>
    </rPh>
    <rPh sb="81" eb="82">
      <t>モト</t>
    </rPh>
    <rPh sb="91" eb="92">
      <t>オコナ</t>
    </rPh>
    <rPh sb="103" eb="106">
      <t>キジュンチ</t>
    </rPh>
    <rPh sb="119" eb="121">
      <t>カクシュ</t>
    </rPh>
    <rPh sb="131" eb="132">
      <t>オコナ</t>
    </rPh>
    <phoneticPr fontId="20"/>
  </si>
  <si>
    <t>不動産・建設経済局
地価調査課　公示係
tel：03-5253-8379</t>
    <rPh sb="0" eb="3">
      <t>フドウサン</t>
    </rPh>
    <rPh sb="4" eb="6">
      <t>ケンセツ</t>
    </rPh>
    <rPh sb="6" eb="8">
      <t>ケイザイ</t>
    </rPh>
    <rPh sb="8" eb="9">
      <t>キョク</t>
    </rPh>
    <rPh sb="10" eb="12">
      <t>チカ</t>
    </rPh>
    <rPh sb="12" eb="15">
      <t>チョウサカ</t>
    </rPh>
    <rPh sb="16" eb="18">
      <t>コウジ</t>
    </rPh>
    <rPh sb="18" eb="19">
      <t>ガカリ</t>
    </rPh>
    <phoneticPr fontId="34"/>
  </si>
  <si>
    <t>取引価格等土地情報の実査・提供等に関する業務（令和５年度開始）</t>
  </si>
  <si>
    <t>（一財）土地情報センター</t>
    <rPh sb="1" eb="2">
      <t>イチ</t>
    </rPh>
    <rPh sb="2" eb="3">
      <t>ザイ</t>
    </rPh>
    <rPh sb="4" eb="8">
      <t>トチジョウホウ</t>
    </rPh>
    <phoneticPr fontId="23"/>
  </si>
  <si>
    <t>取引価格情報の提供に関する作業のうち、法務省から提供される登記データの加工、調査票発送データの整備、調査関係資料の作成、公表用データの整備及びその他必要に応じたデータ整備等を実施するとともに、データの信頼性向上等を目的として、作業方法等の改善の検討を行う。
また、登記データを活用した既存住宅販売量と法人取引量のデータ作成と継続的な公表を行う。</t>
    <phoneticPr fontId="20"/>
  </si>
  <si>
    <t>不動産・建設経済局
不動産市場整備課
情報分析係
tel：03-5253-8375</t>
    <phoneticPr fontId="20"/>
  </si>
  <si>
    <t>令和６年地価調査業務</t>
    <rPh sb="0" eb="2">
      <t>レイワ</t>
    </rPh>
    <rPh sb="3" eb="4">
      <t>ネン</t>
    </rPh>
    <rPh sb="4" eb="6">
      <t>チカ</t>
    </rPh>
    <rPh sb="6" eb="8">
      <t>チョウサ</t>
    </rPh>
    <rPh sb="8" eb="10">
      <t>ギョウム</t>
    </rPh>
    <phoneticPr fontId="23"/>
  </si>
  <si>
    <t>（公社）日本不動産鑑定士協会連合会</t>
    <rPh sb="1" eb="3">
      <t>コウシャ</t>
    </rPh>
    <rPh sb="4" eb="6">
      <t>ニホン</t>
    </rPh>
    <rPh sb="6" eb="9">
      <t>フドウサン</t>
    </rPh>
    <rPh sb="9" eb="12">
      <t>カンテイシ</t>
    </rPh>
    <rPh sb="12" eb="14">
      <t>キョウカイ</t>
    </rPh>
    <rPh sb="14" eb="17">
      <t>レンゴウカイ</t>
    </rPh>
    <phoneticPr fontId="23"/>
  </si>
  <si>
    <t>　地価公示法の規定に基づき行う１月１日現在の標準地の価格判定のため、鑑定評価員、分科会幹事及び代表幹事が作成する各種データ及び資料の取りまとめや鑑定評価手法の適用に係る分析・調整等について、検討を行う。</t>
  </si>
  <si>
    <t>令和５年度所有者不明土地利用円滑化等法人の指定円滑化、普及・定着等に向けたモデル調査業務</t>
    <rPh sb="0" eb="2">
      <t>レイワ</t>
    </rPh>
    <rPh sb="3" eb="5">
      <t>ネンド</t>
    </rPh>
    <rPh sb="5" eb="8">
      <t>ショユウシャ</t>
    </rPh>
    <rPh sb="8" eb="10">
      <t>フメイ</t>
    </rPh>
    <rPh sb="10" eb="12">
      <t>トチ</t>
    </rPh>
    <rPh sb="12" eb="14">
      <t>リヨウ</t>
    </rPh>
    <rPh sb="14" eb="16">
      <t>エンカツ</t>
    </rPh>
    <rPh sb="16" eb="17">
      <t>カ</t>
    </rPh>
    <rPh sb="17" eb="18">
      <t>トウ</t>
    </rPh>
    <rPh sb="18" eb="20">
      <t>ホウジン</t>
    </rPh>
    <rPh sb="21" eb="23">
      <t>シテイ</t>
    </rPh>
    <rPh sb="23" eb="25">
      <t>エンカツ</t>
    </rPh>
    <rPh sb="25" eb="26">
      <t>カ</t>
    </rPh>
    <rPh sb="27" eb="29">
      <t>フキュウ</t>
    </rPh>
    <rPh sb="30" eb="32">
      <t>テイチャク</t>
    </rPh>
    <rPh sb="32" eb="33">
      <t>トウ</t>
    </rPh>
    <rPh sb="34" eb="35">
      <t>ム</t>
    </rPh>
    <rPh sb="40" eb="42">
      <t>チョウサ</t>
    </rPh>
    <rPh sb="42" eb="44">
      <t>ギョウム</t>
    </rPh>
    <phoneticPr fontId="21"/>
  </si>
  <si>
    <t>（株）日本能率協会総合研究所</t>
    <rPh sb="1" eb="2">
      <t>カブ</t>
    </rPh>
    <rPh sb="3" eb="5">
      <t>ニホン</t>
    </rPh>
    <rPh sb="5" eb="7">
      <t>ノウリツ</t>
    </rPh>
    <rPh sb="7" eb="9">
      <t>キョウカイ</t>
    </rPh>
    <rPh sb="9" eb="11">
      <t>ソウゴウ</t>
    </rPh>
    <rPh sb="11" eb="14">
      <t>ケンキュウジョ</t>
    </rPh>
    <phoneticPr fontId="21"/>
  </si>
  <si>
    <t>所有者不明土地利用円滑化等推進法人の普及・定着を図るため、推進法人の指定円滑化や、指定法人としての役割の定着に資する、先導的な取組等を行う法人を公募して支援し、ノウハウを収集するモデル調査を実施する。</t>
    <rPh sb="0" eb="3">
      <t>ショユウシャ</t>
    </rPh>
    <rPh sb="3" eb="5">
      <t>フメイ</t>
    </rPh>
    <rPh sb="5" eb="7">
      <t>トチ</t>
    </rPh>
    <rPh sb="7" eb="9">
      <t>リヨウ</t>
    </rPh>
    <rPh sb="9" eb="12">
      <t>エンカツカ</t>
    </rPh>
    <rPh sb="12" eb="13">
      <t>トウ</t>
    </rPh>
    <rPh sb="13" eb="15">
      <t>スイシン</t>
    </rPh>
    <rPh sb="15" eb="17">
      <t>ホウジン</t>
    </rPh>
    <phoneticPr fontId="20"/>
  </si>
  <si>
    <t>不動産・建設経済局土地政策課政策第一係
tel:03-5253-8290</t>
    <rPh sb="0" eb="3">
      <t>フドウサン</t>
    </rPh>
    <rPh sb="4" eb="6">
      <t>ケンセツ</t>
    </rPh>
    <rPh sb="6" eb="8">
      <t>ケイザイ</t>
    </rPh>
    <rPh sb="8" eb="9">
      <t>キョク</t>
    </rPh>
    <rPh sb="9" eb="11">
      <t>トチ</t>
    </rPh>
    <rPh sb="11" eb="13">
      <t>セイサク</t>
    </rPh>
    <rPh sb="13" eb="14">
      <t>カ</t>
    </rPh>
    <rPh sb="14" eb="16">
      <t>セイサク</t>
    </rPh>
    <rPh sb="16" eb="18">
      <t>ダイイチ</t>
    </rPh>
    <rPh sb="18" eb="19">
      <t>カカリ</t>
    </rPh>
    <phoneticPr fontId="20"/>
  </si>
  <si>
    <t>適正な工期設定等による働き方改革の推進に関する調査検討等業務</t>
  </si>
  <si>
    <t>（株）日本アプライドリサーチ研究所</t>
    <rPh sb="1" eb="2">
      <t>カブ</t>
    </rPh>
    <phoneticPr fontId="23"/>
  </si>
  <si>
    <t>①民間発注工事における工期の実態調査を行う。
②「工期に関する基準」について、受発注者双方への周知徹底を図る。その際、受発注者の理解を促進するための説明会等を開催する。
③建設企業が先進的な経営戦略（業務の多角化やICTツールの活用等）により経営を効率化させている事例等を調査し、必要に応じて、事例集の作成、説明会の開催等による横展開を図る。</t>
    <phoneticPr fontId="20"/>
  </si>
  <si>
    <t>不動産・建設経済局建設業課
tel:03-5253-8277</t>
    <phoneticPr fontId="20"/>
  </si>
  <si>
    <t>令和５年度建設分野外国人材の受入れに係る制度推進事業等業務</t>
  </si>
  <si>
    <t>（一財）国際建設技能振興機構</t>
    <rPh sb="1" eb="2">
      <t>イチ</t>
    </rPh>
    <rPh sb="2" eb="3">
      <t>ザイ</t>
    </rPh>
    <rPh sb="4" eb="6">
      <t>コクサイ</t>
    </rPh>
    <rPh sb="6" eb="8">
      <t>ケンセツ</t>
    </rPh>
    <rPh sb="8" eb="10">
      <t>ギノウ</t>
    </rPh>
    <rPh sb="10" eb="12">
      <t>シンコウ</t>
    </rPh>
    <rPh sb="12" eb="14">
      <t>キコウ</t>
    </rPh>
    <phoneticPr fontId="23"/>
  </si>
  <si>
    <t>建設特定技能外国人受入の適正かつ円滑な実施を図るため、重点監査企業に対する国委託監査、建設分野外国人材の受入れ実態把握に関する調査、建設分野外国人材及び特定技能所属機関への評価・表彰に係る支援、協議会開催に係る支援業務を実施する。</t>
    <rPh sb="0" eb="2">
      <t>ケンセツ</t>
    </rPh>
    <rPh sb="2" eb="4">
      <t>トクテイ</t>
    </rPh>
    <rPh sb="4" eb="6">
      <t>ギノウ</t>
    </rPh>
    <rPh sb="6" eb="9">
      <t>ガイコクジン</t>
    </rPh>
    <rPh sb="9" eb="11">
      <t>ウケイレ</t>
    </rPh>
    <rPh sb="105" eb="107">
      <t>シエン</t>
    </rPh>
    <rPh sb="107" eb="109">
      <t>ギョウム</t>
    </rPh>
    <phoneticPr fontId="20"/>
  </si>
  <si>
    <t>不動産・建設経済局
国際市場課監理指導係
tel:03-5253-8280</t>
    <rPh sb="0" eb="3">
      <t>フドウサン</t>
    </rPh>
    <rPh sb="4" eb="9">
      <t>ケンセツケイザイキョク</t>
    </rPh>
    <rPh sb="10" eb="12">
      <t>コクサイ</t>
    </rPh>
    <rPh sb="12" eb="15">
      <t>シジョウカ</t>
    </rPh>
    <rPh sb="15" eb="17">
      <t>カンリ</t>
    </rPh>
    <rPh sb="17" eb="19">
      <t>シドウ</t>
    </rPh>
    <phoneticPr fontId="20"/>
  </si>
  <si>
    <t>令和５年度不動産価格指数の算出関連業務</t>
  </si>
  <si>
    <t>Ｐｒｏｐ　Ｔｅｃｈ　ｐｌｕｓ（株）</t>
  </si>
  <si>
    <t>　不動産価格指数の作成に必要なアンケート情報のパンチングを行い、パンチングしたアンケート情報と国土交通省から貸与するデータからプログラムを用いて不動産価格指数の算出を行う。</t>
    <phoneticPr fontId="20"/>
  </si>
  <si>
    <t>空き家・空き地等の流通促進に関する調査検討業務</t>
    <rPh sb="7" eb="8">
      <t>ナド</t>
    </rPh>
    <phoneticPr fontId="20"/>
  </si>
  <si>
    <t>三菱ＵＦＪリサーチ＆コンサルティング（株）</t>
  </si>
  <si>
    <t>空き家・空き地の多様な取引形態に係る調査・検討や空き家・空き地等の流通促進に向けた関連事業者との連携事例の収集・展開を行う。</t>
    <rPh sb="0" eb="1">
      <t>ア</t>
    </rPh>
    <rPh sb="59" eb="60">
      <t>オコナ</t>
    </rPh>
    <phoneticPr fontId="20"/>
  </si>
  <si>
    <t>不動産・建設経済局
不動産業課
流通市場活性化係
tel：03-5253-8111（25119）</t>
    <rPh sb="0" eb="3">
      <t>フドウサン</t>
    </rPh>
    <rPh sb="4" eb="6">
      <t>ケンセツ</t>
    </rPh>
    <rPh sb="6" eb="8">
      <t>ケイザイ</t>
    </rPh>
    <rPh sb="8" eb="9">
      <t>キョク</t>
    </rPh>
    <rPh sb="10" eb="13">
      <t>フドウサン</t>
    </rPh>
    <rPh sb="13" eb="14">
      <t>ギョウ</t>
    </rPh>
    <rPh sb="14" eb="15">
      <t>カ</t>
    </rPh>
    <rPh sb="16" eb="18">
      <t>リュウツウ</t>
    </rPh>
    <rPh sb="18" eb="20">
      <t>シジョウ</t>
    </rPh>
    <rPh sb="20" eb="22">
      <t>カッセイ</t>
    </rPh>
    <rPh sb="22" eb="23">
      <t>カ</t>
    </rPh>
    <rPh sb="23" eb="24">
      <t>カカリ</t>
    </rPh>
    <phoneticPr fontId="20"/>
  </si>
  <si>
    <t>令和５年度主要都市における高度利用地の地価分析調査業務</t>
  </si>
  <si>
    <t>（一財）日本不動産研究所</t>
    <rPh sb="1" eb="2">
      <t>イチ</t>
    </rPh>
    <rPh sb="2" eb="3">
      <t>ザイ</t>
    </rPh>
    <rPh sb="4" eb="12">
      <t>ニホンフドウサンケンキュウジョ</t>
    </rPh>
    <phoneticPr fontId="23"/>
  </si>
  <si>
    <t>地価動向を先行的に表しやすい主要都市における高度利用地について、四半期毎の詳細な市場分析及び土地価格の変動率の調査を行う。</t>
    <phoneticPr fontId="20"/>
  </si>
  <si>
    <t>https://www.mlit.go.jp/totikensangyo/totikensangyo_tk4_000050.html</t>
    <phoneticPr fontId="20"/>
  </si>
  <si>
    <t>不動産・建設経済局
地価調査課企画係
tel：03-5253-8377</t>
    <phoneticPr fontId="20"/>
  </si>
  <si>
    <t>令和５年度土地取引情報座標付与検討業務</t>
  </si>
  <si>
    <t>（株）ゼンリン</t>
    <rPh sb="1" eb="2">
      <t>カブ</t>
    </rPh>
    <phoneticPr fontId="23"/>
  </si>
  <si>
    <t>　不動産価格指数（住宅・商業用不動産）の速報性を保ちつつ精度を向上させるため、取引された不動産について指数の算出に必要な情報を補完する手法を検討するとともに、毎月位置情報を補完し、国土交通省に提供を行う。</t>
    <phoneticPr fontId="20"/>
  </si>
  <si>
    <t>令和５年度建設工事に係る建設資材の再資源化に関する調査検討業務</t>
  </si>
  <si>
    <t>（一財）先端建設技術センター</t>
  </si>
  <si>
    <t>建設リサイクル法の施行状況や、建設資材の再資源化等について、調査・検討および課題の整理を行う。</t>
    <phoneticPr fontId="20"/>
  </si>
  <si>
    <t>不動産・建設経済局
建設業課建設業技術企画室
03-5253-8380</t>
    <rPh sb="0" eb="3">
      <t>フドウサン</t>
    </rPh>
    <rPh sb="4" eb="8">
      <t>ケンセツケイザイ</t>
    </rPh>
    <rPh sb="8" eb="9">
      <t>キョク</t>
    </rPh>
    <rPh sb="10" eb="14">
      <t>ケンセツギョウカ</t>
    </rPh>
    <rPh sb="14" eb="22">
      <t>ケンセツギョウギジュツキカクシツ</t>
    </rPh>
    <phoneticPr fontId="20"/>
  </si>
  <si>
    <t>不動産ＤＸ推進のための調査検討業務</t>
  </si>
  <si>
    <t>不動産オンライン取引について実態調査を行うとともに、新たな不動産DXサービスについても調査し、有識者検討会を通じて、マニュアル改訂等検討する。</t>
    <rPh sb="0" eb="3">
      <t>フドウサン</t>
    </rPh>
    <phoneticPr fontId="20"/>
  </si>
  <si>
    <t>令和５年度賃貸住宅管理業及び空き家管理業に関する実態分析に係る調査検討業務</t>
  </si>
  <si>
    <t>（株）ニッセイ基礎研究所</t>
    <rPh sb="1" eb="2">
      <t>カブ</t>
    </rPh>
    <rPh sb="7" eb="9">
      <t>キソ</t>
    </rPh>
    <rPh sb="9" eb="12">
      <t>ケンキュウジョ</t>
    </rPh>
    <phoneticPr fontId="23"/>
  </si>
  <si>
    <t>賃貸住宅管理業者等、賃貸住宅経営者及び入居者に対してアンケート調査を行い、業務形態やトラブル事例等の実態を集計・分析し、今後の賃貸住宅管理業法改正の必要性及び改正に向けた課題について検証する。また、今後増加が見込まれる空き家について、アンケート調査・検討を行い、空き家の管理に必要となる水準等を明らかにすることで、健全なビジネス環境を整備し、放置される空き家の発生抑止及び活用の活性化を図る。</t>
    <rPh sb="37" eb="41">
      <t>ギョウムケイタイ</t>
    </rPh>
    <rPh sb="71" eb="73">
      <t>カイセイ</t>
    </rPh>
    <rPh sb="131" eb="132">
      <t>ア</t>
    </rPh>
    <phoneticPr fontId="20"/>
  </si>
  <si>
    <t>不動産・建設経済局
参事官
特定転貸事業適正化係
tel:03-5253-8111（25133）</t>
    <rPh sb="0" eb="3">
      <t>フドウサン</t>
    </rPh>
    <rPh sb="4" eb="9">
      <t>ケンセツケイザイキョク</t>
    </rPh>
    <rPh sb="10" eb="13">
      <t>サンジカン</t>
    </rPh>
    <rPh sb="14" eb="20">
      <t>トクテイテンタイジギョウ</t>
    </rPh>
    <rPh sb="20" eb="23">
      <t>テキセイカ</t>
    </rPh>
    <rPh sb="23" eb="24">
      <t>カカリ</t>
    </rPh>
    <phoneticPr fontId="20"/>
  </si>
  <si>
    <t>令和５年度賃貸住宅管理業法等の円滑な運用と表彰制度の運営支援業務</t>
  </si>
  <si>
    <t>（株）船井総研デジタル</t>
    <rPh sb="1" eb="2">
      <t>カブ</t>
    </rPh>
    <rPh sb="3" eb="7">
      <t>フナイソウケン</t>
    </rPh>
    <phoneticPr fontId="20"/>
  </si>
  <si>
    <t>賃貸住宅管理業法における賃貸住宅管理業者が遵守すべき事項について、賃貸住宅管理業を営む者等に広く周知・普及を図るための効果的・具体的な手法の検討及び実施を行う。また、コロナ禍を経て、産業横断的な連携など新たな不動産管理モデルの創出に向けた取組が始まりつつある事から、不動産業等における共創の取組を促進するため、表彰制度を運営し、先行事例の認知度向上及び地域価値共創モデルの横展開を図る。</t>
    <rPh sb="59" eb="62">
      <t>コウカテキ</t>
    </rPh>
    <rPh sb="129" eb="130">
      <t>コト</t>
    </rPh>
    <rPh sb="137" eb="138">
      <t>トウ</t>
    </rPh>
    <rPh sb="160" eb="162">
      <t>ウンエイ</t>
    </rPh>
    <phoneticPr fontId="20"/>
  </si>
  <si>
    <t>令和５年度建設労働需給調査及び主要建設資材需給・価格動向調査集計業務</t>
  </si>
  <si>
    <t>（株）ＣＣＮグループ</t>
    <rPh sb="1" eb="2">
      <t>カブ</t>
    </rPh>
    <phoneticPr fontId="23"/>
  </si>
  <si>
    <t>○労働需給調査
⇒建設技能労働者の需給状況等を職種別・地域別に把握することにより、建設業者の技能労働者確保に資するとともに、円滑な公共事業の執行及び建設労働対策をすすめるための調査を毎月実施。
○主要建設資材需給・価格動向調査
⇒建設事業の円滑な推進を図るため､主要建設資材の需給､価格､在庫の変動状況を把握する調査を毎月実施。</t>
    <phoneticPr fontId="20"/>
  </si>
  <si>
    <t>○労働需給調査
⇒建設労働需給調査をまとめた調査報告書を毎月作成している。
【成果物を掲載しているHP】
https://www.mlit.go.jp/toukeijouhou/chojou/rodo.htm
○主要建設資材需給・価格動向調査
⇒主要建設資材の需給､価格､在庫動向をまとめた調査報告書を毎月作成している。
【成果物を掲載しているHP】
https://www.mlit.go.jp/toukeijouhou/chojou/mon.htm</t>
    <phoneticPr fontId="20"/>
  </si>
  <si>
    <t>令和５年度不動産価格指数の分析・公表関連業務</t>
  </si>
  <si>
    <t>　不動産情報の拡充のため、既に公表を行っている不動産価格指数（住宅用・商業用不動産）の分析・公表関連業務を行う。</t>
    <phoneticPr fontId="20"/>
  </si>
  <si>
    <t>令和５年度建物移転料算定要領の見直し検討業務</t>
  </si>
  <si>
    <t>（一財）公共用地補償機構</t>
    <rPh sb="1" eb="2">
      <t>イチ</t>
    </rPh>
    <rPh sb="2" eb="3">
      <t>ザイ</t>
    </rPh>
    <rPh sb="4" eb="6">
      <t>コウキョウ</t>
    </rPh>
    <rPh sb="6" eb="8">
      <t>ヨウチ</t>
    </rPh>
    <rPh sb="8" eb="10">
      <t>ホショウ</t>
    </rPh>
    <rPh sb="10" eb="12">
      <t>キコウ</t>
    </rPh>
    <phoneticPr fontId="23"/>
  </si>
  <si>
    <t>　国土交通省の公共用地の取得に伴う損失補償基準に規定する建物の移転料は、「建物移転料算定要領」（以下、建物要領）を適用して調査算定を行うこととしているところであるが、正当な補償を確保しつつ用地業務の合理化・迅速化を図るため、建物要領の見直しを検討するものである。</t>
    <phoneticPr fontId="20"/>
  </si>
  <si>
    <t>不動産・建設経済局
土地政策課公共用地室補償基準係
tel:03-5253-8270</t>
    <phoneticPr fontId="20"/>
  </si>
  <si>
    <t>令和５年度中堅・中小建設企業の海外進出支援業務</t>
  </si>
  <si>
    <t>（株）オリエンタルコンサルタンツ</t>
    <rPh sb="1" eb="2">
      <t>カブ</t>
    </rPh>
    <phoneticPr fontId="23"/>
  </si>
  <si>
    <t>中堅・中小建設企業の海外展開を支援するため、次を実施。①海外事業計画策定支援　②各種専門家による海外展開セミナーの開催　③現地大学の研究者等を対象とした「建設技術セミナー」の開催　④各種オンラインセミナーの開催　⑤中堅・中小建設業海外展開推進協議会（JASMOC）の総会等開催</t>
    <rPh sb="0" eb="2">
      <t>チュウケン</t>
    </rPh>
    <rPh sb="3" eb="5">
      <t>チュウショウ</t>
    </rPh>
    <rPh sb="5" eb="7">
      <t>ケンセツ</t>
    </rPh>
    <rPh sb="7" eb="9">
      <t>キギョウ</t>
    </rPh>
    <rPh sb="10" eb="12">
      <t>カイガイ</t>
    </rPh>
    <rPh sb="12" eb="14">
      <t>テンカイ</t>
    </rPh>
    <rPh sb="15" eb="17">
      <t>シエン</t>
    </rPh>
    <rPh sb="22" eb="23">
      <t>ツギ</t>
    </rPh>
    <rPh sb="24" eb="26">
      <t>ジッシ</t>
    </rPh>
    <rPh sb="28" eb="30">
      <t>カイガイ</t>
    </rPh>
    <rPh sb="30" eb="32">
      <t>ジギョウ</t>
    </rPh>
    <rPh sb="32" eb="34">
      <t>ケイカク</t>
    </rPh>
    <rPh sb="34" eb="36">
      <t>サクテイ</t>
    </rPh>
    <rPh sb="36" eb="38">
      <t>シエン</t>
    </rPh>
    <phoneticPr fontId="20"/>
  </si>
  <si>
    <t>不動産・建設経済局
国際市場課国際調整係
tel:03-5253-8280</t>
    <rPh sb="0" eb="3">
      <t>フドウサン</t>
    </rPh>
    <rPh sb="4" eb="9">
      <t>ケンセツケイザイキョク</t>
    </rPh>
    <rPh sb="10" eb="12">
      <t>コクサイ</t>
    </rPh>
    <rPh sb="12" eb="15">
      <t>シジョウカ</t>
    </rPh>
    <rPh sb="15" eb="17">
      <t>コクサイ</t>
    </rPh>
    <rPh sb="17" eb="19">
      <t>チョウセイ</t>
    </rPh>
    <phoneticPr fontId="20"/>
  </si>
  <si>
    <t>令和５年度土地単位のパネルデータを活用した地域課題解決手法検討業務</t>
    <rPh sb="0" eb="2">
      <t>レイワ</t>
    </rPh>
    <rPh sb="3" eb="5">
      <t>ネンド</t>
    </rPh>
    <rPh sb="5" eb="7">
      <t>トチ</t>
    </rPh>
    <rPh sb="7" eb="9">
      <t>タンイ</t>
    </rPh>
    <rPh sb="17" eb="19">
      <t>カツヨウ</t>
    </rPh>
    <rPh sb="21" eb="23">
      <t>チイキ</t>
    </rPh>
    <rPh sb="23" eb="25">
      <t>カダイ</t>
    </rPh>
    <rPh sb="25" eb="27">
      <t>カイケツ</t>
    </rPh>
    <rPh sb="27" eb="29">
      <t>シュホウ</t>
    </rPh>
    <rPh sb="29" eb="31">
      <t>ケントウ</t>
    </rPh>
    <rPh sb="31" eb="33">
      <t>ギョウム</t>
    </rPh>
    <phoneticPr fontId="23"/>
  </si>
  <si>
    <t>（株）日建設計総合研究所</t>
    <rPh sb="1" eb="2">
      <t>カブ</t>
    </rPh>
    <rPh sb="3" eb="5">
      <t>ニッケン</t>
    </rPh>
    <rPh sb="5" eb="7">
      <t>セッケイ</t>
    </rPh>
    <rPh sb="7" eb="9">
      <t>ソウゴウ</t>
    </rPh>
    <rPh sb="9" eb="12">
      <t>ケンキュウジョ</t>
    </rPh>
    <phoneticPr fontId="23"/>
  </si>
  <si>
    <t>不動産登記情報等を元に時系列的な利用状況等の変遷を把握するパネルデータを試作するとともに、地域課題に対応したパネルデータの構築及びパネルデータを活用した地域分析の方法等について検討する。</t>
    <phoneticPr fontId="20"/>
  </si>
  <si>
    <t>パネルデータの構築、活用可能性についてまとめた業務報告書、試作したパネルデータの電子ファイル等</t>
    <rPh sb="7" eb="9">
      <t>コウチク</t>
    </rPh>
    <rPh sb="10" eb="12">
      <t>カツヨウ</t>
    </rPh>
    <rPh sb="12" eb="15">
      <t>カノウセイ</t>
    </rPh>
    <rPh sb="23" eb="25">
      <t>ギョウム</t>
    </rPh>
    <rPh sb="25" eb="28">
      <t>ホウコクショ</t>
    </rPh>
    <rPh sb="29" eb="31">
      <t>シサク</t>
    </rPh>
    <rPh sb="40" eb="42">
      <t>デンシ</t>
    </rPh>
    <rPh sb="46" eb="47">
      <t>トウ</t>
    </rPh>
    <phoneticPr fontId="20"/>
  </si>
  <si>
    <t>不動産・建設経済局情報活用推進課国土情報係
03-5253-8353</t>
    <rPh sb="0" eb="3">
      <t>フドウサン</t>
    </rPh>
    <rPh sb="4" eb="6">
      <t>ケンセツ</t>
    </rPh>
    <rPh sb="6" eb="9">
      <t>ケイザイキョク</t>
    </rPh>
    <rPh sb="9" eb="11">
      <t>ジョウホウ</t>
    </rPh>
    <rPh sb="11" eb="13">
      <t>カツヨウ</t>
    </rPh>
    <rPh sb="13" eb="16">
      <t>スイシンカ</t>
    </rPh>
    <rPh sb="16" eb="18">
      <t>コクド</t>
    </rPh>
    <rPh sb="18" eb="20">
      <t>ジョウホウ</t>
    </rPh>
    <rPh sb="20" eb="21">
      <t>カカリ</t>
    </rPh>
    <phoneticPr fontId="20"/>
  </si>
  <si>
    <t>令和５年度建設資材労働力需要実態調査業務</t>
  </si>
  <si>
    <t>（株）スパー・エフエム・ジャパン</t>
    <rPh sb="1" eb="2">
      <t>カブ</t>
    </rPh>
    <phoneticPr fontId="23"/>
  </si>
  <si>
    <t>不動産・建設経済局建設市場整備課　資材係　TEL:03-5253-8283</t>
    <phoneticPr fontId="20"/>
  </si>
  <si>
    <t>令和５年度　社会保険の加入等に関する調査等業務</t>
  </si>
  <si>
    <t>（株）日本アプライドリサーチ研究所</t>
  </si>
  <si>
    <t>　社会保険加入を徹底・定着させる取組等をふまえ、社会保険加入や法定福利費、賃金の状況、ＣＣＵＳの状況等を調査することにより、必要な施策等を検討するための基礎データとする。</t>
    <phoneticPr fontId="20"/>
  </si>
  <si>
    <t>不動産・建設経済局建設市場整備課　建設キャリアアップシステム推進室　普及推進係
TEL：03-5253-8283</t>
    <phoneticPr fontId="20"/>
  </si>
  <si>
    <t>地域建設業の災害対応力・生産性向上の促進に関する調査検討等業務</t>
  </si>
  <si>
    <t>（株）建設技術研究所</t>
    <rPh sb="1" eb="2">
      <t>カブ</t>
    </rPh>
    <rPh sb="3" eb="10">
      <t>ケンセツギジュツケンキュウジョ</t>
    </rPh>
    <phoneticPr fontId="23"/>
  </si>
  <si>
    <t>地域建設企業における備蓄品の整備や資機材のDX化の状況・ニーズ、発災時の現場対応や関係機関との連携におけるボトルネック等について実態調査を実施する。さらに、実態調査で抽出した課題等を踏まえてモデル事業を実施し、地域建設企業の災害対応力強化につながる促進策や地域建設業における災害対応のDX化の方策等を検討する。</t>
    <phoneticPr fontId="20"/>
  </si>
  <si>
    <t>令和５年度地下利用に関する情報の収集等業務</t>
  </si>
  <si>
    <t>（株）パスコ</t>
    <rPh sb="1" eb="2">
      <t>カブ</t>
    </rPh>
    <phoneticPr fontId="23"/>
  </si>
  <si>
    <t>近畿圏の大深度地下情報システムの更新に向けて、更新施設等の有無を確認し、更新が必要な施設の資料収集、分類整理、属性情報の整理、及びシステムの利便性等の向上の検討を行う。</t>
    <rPh sb="63" eb="64">
      <t>オヨ</t>
    </rPh>
    <rPh sb="78" eb="80">
      <t>ケントウ</t>
    </rPh>
    <phoneticPr fontId="20"/>
  </si>
  <si>
    <t>不動産・建設経済局
総務課　土地収用管理室
tel:03-5253-8399</t>
    <phoneticPr fontId="20"/>
  </si>
  <si>
    <t>令和５年度　建設技術者の人材確保・育成に関する調査検討業務</t>
  </si>
  <si>
    <t>効率的かつ適正な施工管理の実現に向けた技術者制度の見直しに関する調査検討を行う。</t>
    <phoneticPr fontId="20"/>
  </si>
  <si>
    <t>不動産・建設経済局
建設業課建設業技術企画室
03-5253-8380</t>
    <phoneticPr fontId="20"/>
  </si>
  <si>
    <t>建設産業の担い手確保に向けた女性・若者の入職・定着の促進支援業務</t>
    <phoneticPr fontId="20"/>
  </si>
  <si>
    <t>（一財）建設業振興基金</t>
    <rPh sb="1" eb="3">
      <t>イチザイ</t>
    </rPh>
    <rPh sb="4" eb="7">
      <t>ケンセツギョウ</t>
    </rPh>
    <rPh sb="7" eb="9">
      <t>シンコウ</t>
    </rPh>
    <rPh sb="9" eb="11">
      <t>キキン</t>
    </rPh>
    <phoneticPr fontId="23"/>
  </si>
  <si>
    <t>　女性の就業継続の観点から、遅れている中小建設企業の働き方改革の取組を前進させるため、中小建設企業でも取り入れられる働き方改革の取組を収集・課題別に整理し水平展開を実施するとともに、未だ進路が固まっていない中学生以下の若者に対する魅力発信の取組を促進し、若者の入職促進と、就業継続しやすい環境の整備を両輪で推進する。</t>
    <rPh sb="58" eb="59">
      <t>ハタラ</t>
    </rPh>
    <rPh sb="60" eb="61">
      <t>カタ</t>
    </rPh>
    <rPh sb="61" eb="63">
      <t>カイカク</t>
    </rPh>
    <rPh sb="77" eb="81">
      <t>スイヘイテンカイ</t>
    </rPh>
    <rPh sb="82" eb="84">
      <t>ジッシ</t>
    </rPh>
    <rPh sb="106" eb="108">
      <t>イカ</t>
    </rPh>
    <rPh sb="109" eb="111">
      <t>ワカモノ</t>
    </rPh>
    <rPh sb="112" eb="113">
      <t>タイ</t>
    </rPh>
    <rPh sb="120" eb="122">
      <t>トリクミ</t>
    </rPh>
    <rPh sb="123" eb="125">
      <t>ソクシン</t>
    </rPh>
    <rPh sb="153" eb="155">
      <t>スイシン</t>
    </rPh>
    <phoneticPr fontId="20"/>
  </si>
  <si>
    <t>不動産・建設経済局建設市場整備課
TEL:03-5253-8281</t>
    <phoneticPr fontId="20"/>
  </si>
  <si>
    <t>令和５年度建設特定技能受入計画の申請及び認定円滑化に向けた実態調査等業務</t>
  </si>
  <si>
    <t>デロイトトーマツファイナンシャルアドバイザリー（同）</t>
    <phoneticPr fontId="20"/>
  </si>
  <si>
    <t>建設特定技能受入計画の申請及び認定円滑化に向け、申請不備の要因調査、申請者サポート策の提案、改善策の効果検証業務を実施する。</t>
    <rPh sb="54" eb="56">
      <t>ギョウム</t>
    </rPh>
    <rPh sb="57" eb="59">
      <t>ジッシ</t>
    </rPh>
    <phoneticPr fontId="20"/>
  </si>
  <si>
    <t>２０２３年度地方公共団体における入札契約改善に向けたハンズオン支援業務</t>
  </si>
  <si>
    <t>明豊ファシリティワークス（株）</t>
    <rPh sb="0" eb="2">
      <t>メイホウ</t>
    </rPh>
    <rPh sb="13" eb="14">
      <t>カブ</t>
    </rPh>
    <phoneticPr fontId="23"/>
  </si>
  <si>
    <t>本業務は、茨城県、長野県及び岐阜県における管内市町村（以下「対象団体」という。）が、発注者体制や地域の実情等に応じて入札契約制度等の改善を推進できるよう、課題の整理、新たに導入あるいは改善すべき入札契約制度等において必要となる検討の支援等（ハンズオン支援）を行うことにより、対象団体の入札契約の適正化を推進することを目的とするものである。</t>
    <phoneticPr fontId="20"/>
  </si>
  <si>
    <t>不動産・建設経済局　建設業課
入札制度企画指導室　企画係
03-5253-8111（24784）</t>
    <rPh sb="0" eb="3">
      <t>フドウサン</t>
    </rPh>
    <rPh sb="4" eb="6">
      <t>ケンセツ</t>
    </rPh>
    <rPh sb="6" eb="8">
      <t>ケイザイ</t>
    </rPh>
    <rPh sb="8" eb="9">
      <t>キョク</t>
    </rPh>
    <rPh sb="10" eb="13">
      <t>ケンセツギョウ</t>
    </rPh>
    <rPh sb="13" eb="14">
      <t>カ</t>
    </rPh>
    <rPh sb="15" eb="17">
      <t>ニュウサツ</t>
    </rPh>
    <rPh sb="17" eb="19">
      <t>セイド</t>
    </rPh>
    <rPh sb="19" eb="21">
      <t>キカク</t>
    </rPh>
    <rPh sb="21" eb="24">
      <t>シドウシツ</t>
    </rPh>
    <rPh sb="25" eb="27">
      <t>キカク</t>
    </rPh>
    <rPh sb="27" eb="28">
      <t>カカリ</t>
    </rPh>
    <phoneticPr fontId="20"/>
  </si>
  <si>
    <t>２０２３年度沖縄県における入札契約改善推進事業に係る発注者支援業務</t>
  </si>
  <si>
    <t>不動産・建設経済局　建設業課
入札制度企画指導室　企画係
03-5253-8111（24784）</t>
    <phoneticPr fontId="20"/>
  </si>
  <si>
    <t>２０２３年度大和高田市における入札契約改善推進事業に係る発注者支援業務</t>
  </si>
  <si>
    <t>（株）山下ＰＭＣ</t>
  </si>
  <si>
    <t>我が国不動産管理制度のベトナム国への展開に向けたワーキンググループ運営等業務</t>
  </si>
  <si>
    <t>2022年12月開催の日越建設会議等において、ベトナム国より関心が示された我が国不動産管理制度について、日越共同でのＷＧを複数回開催し、我が国制度をベトナム国へ展開していく上で必要な事項の検討を実施。</t>
    <rPh sb="4" eb="5">
      <t>ネン</t>
    </rPh>
    <rPh sb="7" eb="8">
      <t>ガツ</t>
    </rPh>
    <rPh sb="8" eb="10">
      <t>カイサイ</t>
    </rPh>
    <rPh sb="11" eb="12">
      <t>ニチ</t>
    </rPh>
    <rPh sb="12" eb="13">
      <t>エツ</t>
    </rPh>
    <rPh sb="13" eb="15">
      <t>ケンセツ</t>
    </rPh>
    <rPh sb="15" eb="17">
      <t>カイギ</t>
    </rPh>
    <rPh sb="17" eb="18">
      <t>トウ</t>
    </rPh>
    <rPh sb="27" eb="28">
      <t>コク</t>
    </rPh>
    <rPh sb="30" eb="32">
      <t>カンシン</t>
    </rPh>
    <rPh sb="33" eb="34">
      <t>シメ</t>
    </rPh>
    <rPh sb="37" eb="38">
      <t>ワ</t>
    </rPh>
    <rPh sb="39" eb="40">
      <t>クニ</t>
    </rPh>
    <rPh sb="40" eb="43">
      <t>フドウサン</t>
    </rPh>
    <rPh sb="43" eb="45">
      <t>カンリ</t>
    </rPh>
    <rPh sb="45" eb="47">
      <t>セイド</t>
    </rPh>
    <rPh sb="52" eb="53">
      <t>ニチ</t>
    </rPh>
    <rPh sb="53" eb="54">
      <t>エツ</t>
    </rPh>
    <rPh sb="54" eb="56">
      <t>キョウドウ</t>
    </rPh>
    <rPh sb="61" eb="64">
      <t>フクスウカイ</t>
    </rPh>
    <rPh sb="64" eb="66">
      <t>カイサイ</t>
    </rPh>
    <rPh sb="68" eb="69">
      <t>ワ</t>
    </rPh>
    <rPh sb="70" eb="71">
      <t>クニ</t>
    </rPh>
    <rPh sb="71" eb="73">
      <t>セイド</t>
    </rPh>
    <rPh sb="78" eb="79">
      <t>コク</t>
    </rPh>
    <rPh sb="80" eb="82">
      <t>テンカイ</t>
    </rPh>
    <rPh sb="86" eb="87">
      <t>ウエ</t>
    </rPh>
    <rPh sb="88" eb="90">
      <t>ヒツヨウ</t>
    </rPh>
    <rPh sb="91" eb="93">
      <t>ジコウ</t>
    </rPh>
    <rPh sb="94" eb="96">
      <t>ケントウ</t>
    </rPh>
    <rPh sb="97" eb="99">
      <t>ジッシ</t>
    </rPh>
    <phoneticPr fontId="20"/>
  </si>
  <si>
    <t>不動産・建設経済局
国際市場課国際企画係
tel:03-5253-8280</t>
    <rPh sb="0" eb="3">
      <t>フドウサン</t>
    </rPh>
    <rPh sb="4" eb="9">
      <t>ケンセツケイザイキョク</t>
    </rPh>
    <rPh sb="10" eb="12">
      <t>コクサイ</t>
    </rPh>
    <rPh sb="12" eb="15">
      <t>シジョウカ</t>
    </rPh>
    <rPh sb="15" eb="17">
      <t>コクサイ</t>
    </rPh>
    <rPh sb="17" eb="19">
      <t>キカク</t>
    </rPh>
    <rPh sb="19" eb="20">
      <t>ガカリ</t>
    </rPh>
    <phoneticPr fontId="20"/>
  </si>
  <si>
    <t>２０２３年度入契法及び品確法に基づく実施状況調査支援等業務</t>
  </si>
  <si>
    <t>社会システム（株）</t>
    <rPh sb="0" eb="2">
      <t>シャカイ</t>
    </rPh>
    <rPh sb="6" eb="9">
      <t>カブ</t>
    </rPh>
    <phoneticPr fontId="23"/>
  </si>
  <si>
    <t>本業務は、「公共工事の入札及び契約の適正化の促進に関する法律」第19条の規定により、国、特殊法人等及び地方公共団体に対して国土交通省、財務省及び総務省の連名で毎年度実施する調査及び「公共工事の品質確保の促進に関する法律」第22条の規定に基づき定められた「発注関係事務の運用に関する指針」により、公共工事の発注者に対して国土交通省が毎年度実施する調査について、調査票の改修、調査票の回収・集計及び調査結果の公表資料作成等を支援することを目的としている。</t>
    <phoneticPr fontId="20"/>
  </si>
  <si>
    <t>令和５年度我が国不動産企業の国際展開支援業務</t>
  </si>
  <si>
    <t>我が国不動産企業等の海外進出に際して一層の制度整備が望まれる分野に関する調査・分析の実施及び、海外不動産業官民ネットワークの会合・対象国との二国間会議等の開催等。</t>
  </si>
  <si>
    <t>令和５年度地理空間情報の流通・利用環境の整備業務</t>
  </si>
  <si>
    <t>令和５年度地理空間情報の流通・利用環境の整備業務社会基盤情報流通推進協議会・ＰｗＣコンサルティング共同提案体（代表者：（一社）一般社団法人社会基盤情報流通推進協議会）</t>
    <rPh sb="55" eb="58">
      <t>ダイヒョウシャ</t>
    </rPh>
    <rPh sb="60" eb="61">
      <t>イッ</t>
    </rPh>
    <rPh sb="61" eb="62">
      <t>シャ</t>
    </rPh>
    <phoneticPr fontId="23"/>
  </si>
  <si>
    <t>地理空間情報に含まれる個人情報保護を考慮したデータの取扱い事例を示すため、地理空間情報の活用の際に顕在化してきた課題、創意工夫している事例等を調査し、利活用事例集やＱ&amp;Ａ集を整備して広く展開する。また、人流データや３次元情報等の地理空間情報のデータ探索・活用の支援として、エキスパートの知見を活かした技術的なアドバイスを提供するためのチュートリアルやコミュニティ機能等を実装したデータ流通実証等を行う。</t>
    <phoneticPr fontId="20"/>
  </si>
  <si>
    <t>不動産･建設経済局情報活用推進課 GIS係
TEL03-5253-8353</t>
    <phoneticPr fontId="20"/>
  </si>
  <si>
    <t>不動産情報の更なる利活用に向けた調査・検証業務</t>
  </si>
  <si>
    <t>ＲＥＤ２共同提案体（代表者：デロイトトーマツファイナンシャルアドバイザリー（同））</t>
    <rPh sb="4" eb="9">
      <t>キョウドウテイアンタイ</t>
    </rPh>
    <rPh sb="10" eb="13">
      <t>ダイヒョウシャ</t>
    </rPh>
    <phoneticPr fontId="20"/>
  </si>
  <si>
    <t>先端の情報加工方策である差分プライバシーをはじめとした、個人のプライバシーを保護するためのテクノロジーであるプライバシーテックをユースケース毎にレインズデータに適用する技術検証に加え、宅地建物取引業法におけるレインズデータの利用目的及び個人情報保護法の規定に照らし合わせた上で、レインズデータのビッグデータとしての活用可能性について検証を行う。</t>
    <phoneticPr fontId="20"/>
  </si>
  <si>
    <t>不動産・建設経済局
不動産業課
情報整備係
tel:03-5253-8111（25126）</t>
    <phoneticPr fontId="20"/>
  </si>
  <si>
    <t>安全衛生経費の適切な支払いに向けた施策検討等業務</t>
  </si>
  <si>
    <t>中央ビジネス研究所（株）</t>
    <rPh sb="0" eb="2">
      <t>チュウオウ</t>
    </rPh>
    <rPh sb="6" eb="9">
      <t>ケンキュウジョ</t>
    </rPh>
    <rPh sb="10" eb="11">
      <t>カブ</t>
    </rPh>
    <phoneticPr fontId="23"/>
  </si>
  <si>
    <t>　建設工事における安全衛生経費の適切な支払いに向けて、安全衛生経費を内訳として明示するための「標準見積書」を作成するとともに安全衛生経費の重要性・必要性に係る広報資料案の検討・作成を行う。</t>
    <phoneticPr fontId="20"/>
  </si>
  <si>
    <t>不動産・建設経済局建設市場整備課　専門工事業・建設関連業振興室　建設振興係
TEL:03-5253-8282</t>
    <phoneticPr fontId="20"/>
  </si>
  <si>
    <t>令和５年度徳島県徳島市における効率的手法導入推進基本調査業務</t>
  </si>
  <si>
    <t>（株）八州</t>
    <rPh sb="1" eb="2">
      <t>カブ</t>
    </rPh>
    <rPh sb="3" eb="5">
      <t>ハッシュウ</t>
    </rPh>
    <phoneticPr fontId="23"/>
  </si>
  <si>
    <t>　国土調査法に基づき実施する効率的手法導入推進基本調査において、ＭＭＳ等の手法を活用して調査を実施することにより、今後、市区町村等が実施する地籍調査の基礎となる資料等を整備する。</t>
    <phoneticPr fontId="20"/>
  </si>
  <si>
    <t>不動産・建設経済局
地籍整備課計画第二係
tel:03-5253-8384</t>
    <phoneticPr fontId="20"/>
  </si>
  <si>
    <t>令和５年度埼玉県川口市における効率的手法導入推進基本調査業務</t>
    <phoneticPr fontId="20"/>
  </si>
  <si>
    <t>令和５年度IMOの環境規制への対応に係る調査</t>
    <phoneticPr fontId="20"/>
  </si>
  <si>
    <t>株式会社アーバン・コネクションズ</t>
    <phoneticPr fontId="20"/>
  </si>
  <si>
    <t>船舶由来の海洋汚染防止のための環境規制に係る議論について、MARPOL条約及び関連ガイドラインの改正に関する事項を中心に、国際海事機関における審議動向の把握及び各国のスタンスの調査を行う。</t>
  </si>
  <si>
    <t>総合政策局海洋政策課
tel：03-5253-8266</t>
    <rPh sb="0" eb="2">
      <t>ソウゴウ</t>
    </rPh>
    <rPh sb="2" eb="5">
      <t>セイサクキョク</t>
    </rPh>
    <rPh sb="5" eb="7">
      <t>カイヨウ</t>
    </rPh>
    <rPh sb="7" eb="10">
      <t>セイサクカ</t>
    </rPh>
    <phoneticPr fontId="20"/>
  </si>
  <si>
    <t>安全で広範囲なマイクロモビリティ向け無線給電システムの開発</t>
    <phoneticPr fontId="20"/>
  </si>
  <si>
    <t>国立大学法人東京大学</t>
    <phoneticPr fontId="20"/>
  </si>
  <si>
    <t>電動キックボードや配達ロボット等の電動マイクロモビリティ向けの、安全で効率的な無線給電システムの開発を行う。</t>
  </si>
  <si>
    <t>総合政策局技術政策課
tel：03-5253-8308</t>
    <rPh sb="0" eb="2">
      <t>ソウゴウ</t>
    </rPh>
    <rPh sb="2" eb="5">
      <t>セイサクキョク</t>
    </rPh>
    <rPh sb="5" eb="7">
      <t>ギジュツ</t>
    </rPh>
    <rPh sb="7" eb="10">
      <t>セイサクカ</t>
    </rPh>
    <phoneticPr fontId="20"/>
  </si>
  <si>
    <t>ジェットエンジン出力停止および航法計器異常を引き起こす高濃度表晶雲の実態把握と検出法・予測法開発に関する基礎的研究</t>
    <phoneticPr fontId="20"/>
  </si>
  <si>
    <t>国立大学法人東海国立大学機構名古屋大学、国立研究開発法人情報通信研究機構、国立大学法人琉球大学からなる研究共同体</t>
    <rPh sb="0" eb="2">
      <t>コクリツ</t>
    </rPh>
    <rPh sb="2" eb="4">
      <t>ダイガク</t>
    </rPh>
    <rPh sb="4" eb="6">
      <t>ホウジン</t>
    </rPh>
    <rPh sb="6" eb="8">
      <t>トウカイ</t>
    </rPh>
    <rPh sb="8" eb="10">
      <t>コクリツ</t>
    </rPh>
    <rPh sb="10" eb="12">
      <t>ダイガク</t>
    </rPh>
    <rPh sb="12" eb="14">
      <t>キコウ</t>
    </rPh>
    <rPh sb="14" eb="17">
      <t>ナゴヤ</t>
    </rPh>
    <rPh sb="17" eb="19">
      <t>ダイガク</t>
    </rPh>
    <rPh sb="20" eb="22">
      <t>コクリツ</t>
    </rPh>
    <rPh sb="22" eb="24">
      <t>ケンキュウ</t>
    </rPh>
    <rPh sb="24" eb="26">
      <t>カイハツ</t>
    </rPh>
    <rPh sb="26" eb="28">
      <t>ホウジン</t>
    </rPh>
    <rPh sb="28" eb="32">
      <t>ジョウホウツウシン</t>
    </rPh>
    <rPh sb="32" eb="34">
      <t>ケンキュウ</t>
    </rPh>
    <rPh sb="34" eb="36">
      <t>キコウ</t>
    </rPh>
    <rPh sb="37" eb="39">
      <t>コクリツ</t>
    </rPh>
    <rPh sb="39" eb="41">
      <t>ダイガク</t>
    </rPh>
    <rPh sb="41" eb="43">
      <t>ホウジン</t>
    </rPh>
    <rPh sb="43" eb="45">
      <t>リュウキュウ</t>
    </rPh>
    <rPh sb="45" eb="47">
      <t>ダイガク</t>
    </rPh>
    <rPh sb="51" eb="53">
      <t>ケンキュウ</t>
    </rPh>
    <rPh sb="53" eb="56">
      <t>キョウドウタイ</t>
    </rPh>
    <phoneticPr fontId="20"/>
  </si>
  <si>
    <t>－</t>
  </si>
  <si>
    <t>積乱雲周辺の高濃度氷晶雲の実態と生成メカニズム解明、それに基づく検出法・予測法に関する基礎的研究を実施する。</t>
  </si>
  <si>
    <t>画像を用いたトンネル健全度自動判定・要注意箇所表示技術の開発</t>
    <phoneticPr fontId="20"/>
  </si>
  <si>
    <t>公益財団法人鉄道総合技術研究所</t>
    <rPh sb="0" eb="2">
      <t>コウエキ</t>
    </rPh>
    <rPh sb="2" eb="6">
      <t>ザイダンホウジン</t>
    </rPh>
    <rPh sb="6" eb="8">
      <t>テツドウ</t>
    </rPh>
    <rPh sb="8" eb="10">
      <t>ソウゴウ</t>
    </rPh>
    <rPh sb="10" eb="12">
      <t>ギジュツ</t>
    </rPh>
    <rPh sb="12" eb="15">
      <t>ケンキュウジョ</t>
    </rPh>
    <phoneticPr fontId="20"/>
  </si>
  <si>
    <t>日本全国の鉄道トンネルを対象に、ひび割れや漏水の度合いをAIにより自動的に判定する「健全度自動判定システム」や、レーザー光により要注意箇所を覆工側に表示する「覆工投影システム」を開発する。</t>
  </si>
  <si>
    <t>IoTを活用した実海域での省エネ効果モニタリングシステム構築による空気循環システムの実用エネ効果向上の研究</t>
    <phoneticPr fontId="20"/>
  </si>
  <si>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20"/>
  </si>
  <si>
    <t>内航船を対象にIoTを活用した実海域での省エネ効果のモニタリングシステムの構築を行う。</t>
  </si>
  <si>
    <t>車両床下点検装置に関する技術開発</t>
    <phoneticPr fontId="20"/>
  </si>
  <si>
    <t>シャープ株式会社、近畿日本鉄道株式会社からなる研究共同体</t>
    <rPh sb="4" eb="8">
      <t>カブシキガイシャ</t>
    </rPh>
    <rPh sb="9" eb="11">
      <t>キンキ</t>
    </rPh>
    <rPh sb="11" eb="13">
      <t>ニホン</t>
    </rPh>
    <rPh sb="13" eb="15">
      <t>テツドウ</t>
    </rPh>
    <rPh sb="15" eb="19">
      <t>カブシキガイシャ</t>
    </rPh>
    <rPh sb="23" eb="25">
      <t>ケンキュウ</t>
    </rPh>
    <rPh sb="25" eb="28">
      <t>キョウドウタイ</t>
    </rPh>
    <phoneticPr fontId="20"/>
  </si>
  <si>
    <t>鉄道車両の列車検査に関して、画像処理技術を応用して検査業務を自動化する装置の研究開発を推進する。</t>
  </si>
  <si>
    <t>3次元イメージングレーダーによるセキュリティ検査システムの研究開発</t>
    <phoneticPr fontId="20"/>
  </si>
  <si>
    <t>国立研究開発法人海上・港湾・航空技術研究所、国立大学法人三重大学、アルウェットテクノロジー株式会社からなる研究共同体</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rPh sb="22" eb="28">
      <t>コクリツダイガクホウジン</t>
    </rPh>
    <rPh sb="28" eb="32">
      <t>ミエダイガク</t>
    </rPh>
    <rPh sb="45" eb="49">
      <t>カブシキガイシャ</t>
    </rPh>
    <rPh sb="53" eb="58">
      <t>ケンキュウキョウドウタイ</t>
    </rPh>
    <phoneticPr fontId="20"/>
  </si>
  <si>
    <t>乗客数の多い箇所でも、人の流れを妨げる事無くセキュリティ検査が可能となるシステムとして、撮影された画像の中から隠された危険物を抽出するセキュリティ検査システムを開発する。</t>
  </si>
  <si>
    <t>アンモニア燃料電池の舶用応用に向けた技術開発</t>
    <phoneticPr fontId="20"/>
  </si>
  <si>
    <t>株式会社三井E＆S</t>
    <rPh sb="0" eb="2">
      <t>カブシキ</t>
    </rPh>
    <rPh sb="2" eb="4">
      <t>カイシャ</t>
    </rPh>
    <rPh sb="4" eb="6">
      <t>ミツイ</t>
    </rPh>
    <phoneticPr fontId="20"/>
  </si>
  <si>
    <t>アンモニア燃料電池を舶用へ適用するため、アンモニア改質触媒の選定と反応器の設計製作を目的として研究を実施する。</t>
  </si>
  <si>
    <t>国際標準化機構の技術委員会における規格開発推進調査</t>
    <phoneticPr fontId="20"/>
  </si>
  <si>
    <t>ＫＰＭＧコンサル
ティング株式会社</t>
    <rPh sb="13" eb="17">
      <t>カブシキガイシャ</t>
    </rPh>
    <phoneticPr fontId="20"/>
  </si>
  <si>
    <t>コールドチェーン物流サービス分野の国際標準化をさらに推進するため、国際標準化機構（ISO)における国際規格の開発に向けた議論を円滑に進めるための調査等を行う。</t>
    <rPh sb="17" eb="19">
      <t>コクサイ</t>
    </rPh>
    <phoneticPr fontId="20"/>
  </si>
  <si>
    <t>運輸事業者のリスク判定に関する調査</t>
  </si>
  <si>
    <t>株式会社シード・
プランニング</t>
  </si>
  <si>
    <t>運輸事業者の経営状況、厳しい運行（航）条件といった環境条件等の客観的リスクや、業界団体の情報、同業他者等関係者の評判といった多角的な情報を収集した上で、運輸事業者における安全性リスクを判定する手法を確立し、評価を実施するべき事業者の優先順位を整理・検討を行う。</t>
    <rPh sb="127" eb="128">
      <t>オコナ</t>
    </rPh>
    <phoneticPr fontId="20"/>
  </si>
  <si>
    <t xml:space="preserve">（１）報告書（A4版、200頁程度）　2部
（２）報告書の電子データ（CD－ROM）　2枚
</t>
  </si>
  <si>
    <t>大臣官房運輸安全監理官室
tel：03-5253-8797</t>
    <rPh sb="0" eb="4">
      <t>ダイジンカンボウ</t>
    </rPh>
    <rPh sb="4" eb="6">
      <t>ウンユ</t>
    </rPh>
    <rPh sb="6" eb="8">
      <t>アンゼン</t>
    </rPh>
    <rPh sb="8" eb="11">
      <t>カンリカン</t>
    </rPh>
    <rPh sb="11" eb="12">
      <t>シツ</t>
    </rPh>
    <phoneticPr fontId="20"/>
  </si>
  <si>
    <t>公共インフラの活用に係る調査</t>
  </si>
  <si>
    <t>PwCアドバイザリー合同会社</t>
    <rPh sb="10" eb="12">
      <t>ゴウドウ</t>
    </rPh>
    <rPh sb="12" eb="14">
      <t>カイシャ</t>
    </rPh>
    <phoneticPr fontId="20"/>
  </si>
  <si>
    <t>近年の社会情勢を踏まえると、国民の安全・安心を確保するためには、国土交通省が所管する空港・港湾等の公共インフラのさらなる活用等について検討を行う必要があることから、基礎的な調査を行う。</t>
    <rPh sb="70" eb="71">
      <t>オコナ</t>
    </rPh>
    <rPh sb="89" eb="90">
      <t>オコナ</t>
    </rPh>
    <phoneticPr fontId="20"/>
  </si>
  <si>
    <t>大臣官房公共事業調査室
tel：03-5253-8258</t>
    <rPh sb="0" eb="2">
      <t>ダイジン</t>
    </rPh>
    <rPh sb="2" eb="4">
      <t>カンボウ</t>
    </rPh>
    <rPh sb="4" eb="6">
      <t>コウキョウ</t>
    </rPh>
    <rPh sb="6" eb="8">
      <t>ジギョウ</t>
    </rPh>
    <rPh sb="8" eb="11">
      <t>チョウサシツ</t>
    </rPh>
    <phoneticPr fontId="20"/>
  </si>
  <si>
    <t>バリアフリー法に基づくハード・ソフト一体的なバリアフリー化の推進に関する検討調査</t>
  </si>
  <si>
    <t>株式会社サンビーム</t>
    <rPh sb="0" eb="2">
      <t>カブシキ</t>
    </rPh>
    <rPh sb="2" eb="4">
      <t>カイシャ</t>
    </rPh>
    <phoneticPr fontId="20"/>
  </si>
  <si>
    <t>バリアフリー法に基づく一体的なバリアフリー化を引き続き推進するため、基本構想等の作成促進、スパイラルアップの促進、高齢者障害者等用施設等の適正利用の推進に向けた普及啓発、更なる心のバリアフリーの推進に必要な調査・事例収集等を行い、ガイドライン等の作成に向けた検討を行う。</t>
    <rPh sb="23" eb="24">
      <t>ヒ</t>
    </rPh>
    <rPh sb="25" eb="26">
      <t>ツヅ</t>
    </rPh>
    <rPh sb="42" eb="44">
      <t>ソクシン</t>
    </rPh>
    <rPh sb="74" eb="76">
      <t>スイシン</t>
    </rPh>
    <rPh sb="77" eb="78">
      <t>ム</t>
    </rPh>
    <rPh sb="80" eb="82">
      <t>フキュウ</t>
    </rPh>
    <rPh sb="82" eb="84">
      <t>ケイハツ</t>
    </rPh>
    <rPh sb="85" eb="86">
      <t>サラ</t>
    </rPh>
    <rPh sb="88" eb="89">
      <t>ココロ</t>
    </rPh>
    <rPh sb="97" eb="99">
      <t>スイシン</t>
    </rPh>
    <rPh sb="100" eb="102">
      <t>ヒツヨウ</t>
    </rPh>
    <rPh sb="121" eb="122">
      <t>トウ</t>
    </rPh>
    <phoneticPr fontId="20"/>
  </si>
  <si>
    <t>総合政策局バリアフリー政策課
tel：03-5253-8304</t>
    <rPh sb="0" eb="2">
      <t>ソウゴウ</t>
    </rPh>
    <rPh sb="2" eb="5">
      <t>セイサクキョク</t>
    </rPh>
    <rPh sb="11" eb="14">
      <t>セイサクカ</t>
    </rPh>
    <phoneticPr fontId="20"/>
  </si>
  <si>
    <t>無人航空機等を活用したラストワンマイル配送実証に関する調査業務</t>
  </si>
  <si>
    <t>パーソルプロセス＆テクノロジー株式会社</t>
    <rPh sb="15" eb="17">
      <t>カブシキ</t>
    </rPh>
    <rPh sb="17" eb="19">
      <t>カイシャ</t>
    </rPh>
    <phoneticPr fontId="20"/>
  </si>
  <si>
    <t>レベル４飛行に対応したドローン物流やドローンの離発着前後の配送を担う自動配送ロボット等新たなモビリティとの連携に関する実証事業のサポート及び実証結果の分析等を行う。また、過年度（令和２年～４年度）過疎地域等における無人航空機等を活用した物流実用化採択事業等のフォローアップを行うとともに、本業務で得られた成果や知見を横展開し、より一層のドローン物流の社会実装を推進する。</t>
  </si>
  <si>
    <t>地域公共交通『リデザイン』関連施策推進に向けた広報検討業務</t>
  </si>
  <si>
    <t>株式会社クラオス</t>
    <rPh sb="0" eb="2">
      <t>カブシキ</t>
    </rPh>
    <rPh sb="2" eb="4">
      <t>カイシャ</t>
    </rPh>
    <phoneticPr fontId="20"/>
  </si>
  <si>
    <t>地域公共交通の「リ・デザイン」の実現に向けた効果的かつ戦略的な広報活動を行うことを目的として、「リ・デザイン」の思想、支援制度及び先行事例などを紹介する資料を作成する。また、広く一般向けにも理解や共感を深めるため、地元メディアを活用したシンポジウムを実施する。</t>
    <rPh sb="0" eb="2">
      <t>チイキ</t>
    </rPh>
    <rPh sb="2" eb="4">
      <t>コウキョウ</t>
    </rPh>
    <rPh sb="4" eb="6">
      <t>コウツウ</t>
    </rPh>
    <rPh sb="16" eb="18">
      <t>ジツゲン</t>
    </rPh>
    <rPh sb="19" eb="20">
      <t>ム</t>
    </rPh>
    <rPh sb="22" eb="25">
      <t>コウカテキ</t>
    </rPh>
    <rPh sb="27" eb="30">
      <t>センリャクテキ</t>
    </rPh>
    <rPh sb="31" eb="33">
      <t>コウホウ</t>
    </rPh>
    <rPh sb="33" eb="35">
      <t>カツドウ</t>
    </rPh>
    <rPh sb="36" eb="37">
      <t>オコナ</t>
    </rPh>
    <rPh sb="41" eb="43">
      <t>モクテキ</t>
    </rPh>
    <rPh sb="56" eb="58">
      <t>シソウ</t>
    </rPh>
    <rPh sb="59" eb="61">
      <t>シエン</t>
    </rPh>
    <rPh sb="61" eb="63">
      <t>セイド</t>
    </rPh>
    <rPh sb="63" eb="64">
      <t>オヨ</t>
    </rPh>
    <rPh sb="65" eb="67">
      <t>センコウ</t>
    </rPh>
    <rPh sb="67" eb="69">
      <t>ジレイ</t>
    </rPh>
    <rPh sb="72" eb="74">
      <t>ショウカイ</t>
    </rPh>
    <rPh sb="76" eb="78">
      <t>シリョウ</t>
    </rPh>
    <rPh sb="79" eb="81">
      <t>サクセイ</t>
    </rPh>
    <rPh sb="87" eb="88">
      <t>ヒロ</t>
    </rPh>
    <rPh sb="89" eb="91">
      <t>イッパン</t>
    </rPh>
    <rPh sb="91" eb="92">
      <t>ム</t>
    </rPh>
    <rPh sb="95" eb="97">
      <t>リカイ</t>
    </rPh>
    <rPh sb="98" eb="100">
      <t>キョウカン</t>
    </rPh>
    <rPh sb="101" eb="102">
      <t>フカ</t>
    </rPh>
    <rPh sb="107" eb="109">
      <t>ジモト</t>
    </rPh>
    <rPh sb="114" eb="116">
      <t>カツヨウ</t>
    </rPh>
    <rPh sb="125" eb="127">
      <t>ジッシ</t>
    </rPh>
    <phoneticPr fontId="20"/>
  </si>
  <si>
    <t>広報活動及びシンポジウムに使用する資料を作成する。</t>
    <rPh sb="0" eb="2">
      <t>コウホウ</t>
    </rPh>
    <rPh sb="2" eb="4">
      <t>カツドウ</t>
    </rPh>
    <rPh sb="4" eb="5">
      <t>オヨ</t>
    </rPh>
    <rPh sb="13" eb="15">
      <t>シヨウ</t>
    </rPh>
    <rPh sb="17" eb="19">
      <t>シリョウ</t>
    </rPh>
    <rPh sb="20" eb="22">
      <t>サクセイ</t>
    </rPh>
    <phoneticPr fontId="20"/>
  </si>
  <si>
    <t>総合政策局地域交通課
tel：03-5253-8987</t>
    <rPh sb="0" eb="2">
      <t>ソウゴウ</t>
    </rPh>
    <rPh sb="2" eb="5">
      <t>セイサクキョク</t>
    </rPh>
    <rPh sb="5" eb="7">
      <t>チイキ</t>
    </rPh>
    <rPh sb="7" eb="10">
      <t>コウツウカ</t>
    </rPh>
    <phoneticPr fontId="20"/>
  </si>
  <si>
    <t>モーダルシフト等の更なる物流効率化に向けた実態調査事業</t>
  </si>
  <si>
    <t>三菱UFJ リサーチ＆コンサルティング株式会社</t>
    <phoneticPr fontId="20"/>
  </si>
  <si>
    <t>モーダルシフトの進捗状況や受け皿となる鉄道・船舶輸送について、
利用者側・供給側双方の実態や意向、国交省や他省庁等モーダルシフトの支援施策の把握を踏まえ、分析・検証する。</t>
  </si>
  <si>
    <t>鉄道等の整備に伴う生態系への影響の回避・低減等に向けた環境対策に関する調査業務</t>
    <rPh sb="0" eb="3">
      <t>テツドウトウ</t>
    </rPh>
    <rPh sb="4" eb="6">
      <t>セイビ</t>
    </rPh>
    <rPh sb="7" eb="8">
      <t>トモナ</t>
    </rPh>
    <rPh sb="9" eb="12">
      <t>セイタイケイ</t>
    </rPh>
    <rPh sb="14" eb="16">
      <t>エイキョウ</t>
    </rPh>
    <rPh sb="17" eb="19">
      <t>カイヒ</t>
    </rPh>
    <rPh sb="20" eb="22">
      <t>テイゲン</t>
    </rPh>
    <rPh sb="22" eb="23">
      <t>トウ</t>
    </rPh>
    <rPh sb="24" eb="25">
      <t>ム</t>
    </rPh>
    <rPh sb="27" eb="31">
      <t>カンキョウタイサク</t>
    </rPh>
    <rPh sb="32" eb="33">
      <t>カン</t>
    </rPh>
    <rPh sb="35" eb="37">
      <t>チョウサ</t>
    </rPh>
    <rPh sb="37" eb="39">
      <t>ギョウム</t>
    </rPh>
    <phoneticPr fontId="24"/>
  </si>
  <si>
    <t>株式会社テクノ中部</t>
    <rPh sb="0" eb="4">
      <t>カブシキカイシャ</t>
    </rPh>
    <rPh sb="7" eb="9">
      <t>チュウブ</t>
    </rPh>
    <phoneticPr fontId="23"/>
  </si>
  <si>
    <t>大規模開発事業に伴う生態系への影響及びその対策に関する事例収集等を行い、今後の鉄道等の整備に関連する環境対策を検討する。</t>
  </si>
  <si>
    <t>鉄道技術の国際標準化活動に関する検討調査</t>
    <rPh sb="0" eb="4">
      <t>テツドウギジュツ</t>
    </rPh>
    <rPh sb="5" eb="10">
      <t>コクサイヒョウジュンカ</t>
    </rPh>
    <rPh sb="10" eb="12">
      <t>カツドウ</t>
    </rPh>
    <rPh sb="13" eb="14">
      <t>カン</t>
    </rPh>
    <rPh sb="16" eb="20">
      <t>ケントウチョウサ</t>
    </rPh>
    <phoneticPr fontId="24"/>
  </si>
  <si>
    <t>株式会社三菱総合研究所</t>
    <rPh sb="0" eb="4">
      <t>カブシキカイシャ</t>
    </rPh>
    <rPh sb="4" eb="11">
      <t>ミツビシソウゴウケンキュウジョ</t>
    </rPh>
    <phoneticPr fontId="23"/>
  </si>
  <si>
    <t>日本の鉄道システムのインフラ輸出力のさらなる強化を目的として、標準化活動に関する課題を明らかにした上で、日本の鉄道技術の国際標準化を推進するための調査・検討を行う。</t>
    <rPh sb="0" eb="1">
      <t>ニチ</t>
    </rPh>
    <phoneticPr fontId="20"/>
  </si>
  <si>
    <t>鉄道局技術企画課
tel：03-5253-8546</t>
    <phoneticPr fontId="20"/>
  </si>
  <si>
    <t>鉄道車両における次世代バイオディーゼル燃料の実証・評価</t>
    <rPh sb="0" eb="4">
      <t>テツドウシャリョウ</t>
    </rPh>
    <rPh sb="8" eb="11">
      <t>ジセダイ</t>
    </rPh>
    <rPh sb="19" eb="21">
      <t>ネンリョウ</t>
    </rPh>
    <rPh sb="22" eb="24">
      <t>ジッショウ</t>
    </rPh>
    <rPh sb="25" eb="27">
      <t>ヒョウカ</t>
    </rPh>
    <phoneticPr fontId="24"/>
  </si>
  <si>
    <t>公益財団法人鉄道総合技術研究所</t>
    <rPh sb="0" eb="6">
      <t>コウエキザイダンホウジン</t>
    </rPh>
    <rPh sb="6" eb="15">
      <t>テツドウソウゴウギジュツケンキュウショ</t>
    </rPh>
    <phoneticPr fontId="23"/>
  </si>
  <si>
    <t>複数の次世代バイオディーゼル燃料についてディーゼルエンジン単体試験および車両走行試験を実施し、基本的な性能評価と実用上の問題についての評価・検討を行う。</t>
  </si>
  <si>
    <t>洗堀被災橋梁の緊急診断法・補強法の提案</t>
    <rPh sb="0" eb="2">
      <t>センクツ</t>
    </rPh>
    <rPh sb="2" eb="6">
      <t>ヒサイキョウリョウ</t>
    </rPh>
    <rPh sb="7" eb="12">
      <t>キンキュウシンダンホウ</t>
    </rPh>
    <rPh sb="13" eb="15">
      <t>ホキョウ</t>
    </rPh>
    <rPh sb="15" eb="16">
      <t>ホウ</t>
    </rPh>
    <rPh sb="17" eb="19">
      <t>テイアン</t>
    </rPh>
    <phoneticPr fontId="24"/>
  </si>
  <si>
    <t>被災した橋梁の再供用可否の診断の迅速化や再供用可能な範囲の拡大を目的に、橋脚の再供用に向けた定量的な診断方法や緊急補強法を開発する。</t>
  </si>
  <si>
    <t>軌間の異なる在来線間での軌間可変台車の開発（４年度２次補正）</t>
    <rPh sb="0" eb="2">
      <t>キカン</t>
    </rPh>
    <rPh sb="3" eb="4">
      <t>コト</t>
    </rPh>
    <rPh sb="6" eb="10">
      <t>ザイライセンカン</t>
    </rPh>
    <rPh sb="12" eb="14">
      <t>キカン</t>
    </rPh>
    <rPh sb="14" eb="18">
      <t>カヘンダイシャ</t>
    </rPh>
    <rPh sb="19" eb="21">
      <t>カイハツ</t>
    </rPh>
    <rPh sb="23" eb="25">
      <t>ネンド</t>
    </rPh>
    <rPh sb="26" eb="27">
      <t>ツギ</t>
    </rPh>
    <rPh sb="27" eb="29">
      <t>ホセイ</t>
    </rPh>
    <phoneticPr fontId="24"/>
  </si>
  <si>
    <t>近畿日本鉄道株式会社</t>
    <rPh sb="0" eb="6">
      <t>キンキニホンテツドウ</t>
    </rPh>
    <rPh sb="6" eb="10">
      <t>カブシキカイシャ</t>
    </rPh>
    <phoneticPr fontId="23"/>
  </si>
  <si>
    <t>レール幅（軌間）の異なる在来線間の直通運転を想定し、軌間可変台車を開発する。</t>
  </si>
  <si>
    <t>令和5年度 フィリピン・インドネシア地方主要都市等における都市交通整備計画に関する調査</t>
    <rPh sb="24" eb="25">
      <t>トウ</t>
    </rPh>
    <phoneticPr fontId="23"/>
  </si>
  <si>
    <t>日本工営株式会社</t>
    <rPh sb="0" eb="8">
      <t>ニホンコウエイカブシキガイシャ</t>
    </rPh>
    <phoneticPr fontId="23"/>
  </si>
  <si>
    <t>フィリピン・インドネシアの地方主要都市に関して、鉄道等大量高速輸送機関の建設可能性及び技術的課題等の分析・本邦企業の関心状況のヒアリング・地方政府や中央政府へのヒアリング等を実施し、日本としての将来的な鉄軌道系案件への協力可能性を分析する。</t>
    <rPh sb="85" eb="86">
      <t>トウ</t>
    </rPh>
    <rPh sb="87" eb="89">
      <t>ジッシ</t>
    </rPh>
    <phoneticPr fontId="20"/>
  </si>
  <si>
    <t>鉄道局国際課
tel：03-5253-8527</t>
    <rPh sb="0" eb="3">
      <t>テツドウキョク</t>
    </rPh>
    <rPh sb="3" eb="5">
      <t>コクサイ</t>
    </rPh>
    <rPh sb="5" eb="6">
      <t>カ</t>
    </rPh>
    <phoneticPr fontId="20"/>
  </si>
  <si>
    <t>幹線鉄道の運行形態の変化による沿線地域の交通利便性向上や地域活性化に関する検討</t>
    <rPh sb="0" eb="2">
      <t>カンセン</t>
    </rPh>
    <rPh sb="2" eb="4">
      <t>テツドウ</t>
    </rPh>
    <rPh sb="5" eb="7">
      <t>ウンコウ</t>
    </rPh>
    <rPh sb="7" eb="9">
      <t>ケイタイ</t>
    </rPh>
    <rPh sb="10" eb="12">
      <t>ヘンカ</t>
    </rPh>
    <rPh sb="15" eb="17">
      <t>エンセン</t>
    </rPh>
    <rPh sb="17" eb="19">
      <t>チイキ</t>
    </rPh>
    <rPh sb="20" eb="22">
      <t>コウツウ</t>
    </rPh>
    <rPh sb="22" eb="25">
      <t>リベンセイ</t>
    </rPh>
    <rPh sb="25" eb="27">
      <t>コウジョウ</t>
    </rPh>
    <rPh sb="28" eb="30">
      <t>チイキ</t>
    </rPh>
    <rPh sb="30" eb="33">
      <t>カッセイカ</t>
    </rPh>
    <rPh sb="34" eb="35">
      <t>カン</t>
    </rPh>
    <rPh sb="37" eb="39">
      <t>ケントウ</t>
    </rPh>
    <phoneticPr fontId="20"/>
  </si>
  <si>
    <t>パシフィックコンサルタンツ株式会社</t>
    <rPh sb="13" eb="17">
      <t>カブシキガイシャ</t>
    </rPh>
    <phoneticPr fontId="20"/>
  </si>
  <si>
    <t>幹線鉄道の運行形態の変化による沿線地域の交通利便性向上や地域活性化についての分析。</t>
    <rPh sb="0" eb="2">
      <t>カンセン</t>
    </rPh>
    <rPh sb="2" eb="4">
      <t>テツドウ</t>
    </rPh>
    <rPh sb="5" eb="7">
      <t>ウンコウ</t>
    </rPh>
    <rPh sb="7" eb="9">
      <t>ケイタイ</t>
    </rPh>
    <rPh sb="10" eb="12">
      <t>ヘンカ</t>
    </rPh>
    <rPh sb="15" eb="17">
      <t>エンセン</t>
    </rPh>
    <rPh sb="17" eb="19">
      <t>チイキ</t>
    </rPh>
    <rPh sb="20" eb="22">
      <t>コウツウ</t>
    </rPh>
    <rPh sb="22" eb="24">
      <t>リベン</t>
    </rPh>
    <rPh sb="24" eb="25">
      <t>セイ</t>
    </rPh>
    <rPh sb="25" eb="27">
      <t>コウジョウ</t>
    </rPh>
    <rPh sb="28" eb="30">
      <t>チイキ</t>
    </rPh>
    <rPh sb="30" eb="32">
      <t>カッセイ</t>
    </rPh>
    <rPh sb="32" eb="33">
      <t>カ</t>
    </rPh>
    <rPh sb="38" eb="40">
      <t>ブンセキ</t>
    </rPh>
    <phoneticPr fontId="20"/>
  </si>
  <si>
    <t>鉄道局幹線鉄道課
tel：03-5253-8532</t>
    <rPh sb="0" eb="3">
      <t>テツドウキョク</t>
    </rPh>
    <rPh sb="3" eb="5">
      <t>カンセン</t>
    </rPh>
    <rPh sb="5" eb="7">
      <t>テツドウ</t>
    </rPh>
    <rPh sb="7" eb="8">
      <t>カ</t>
    </rPh>
    <phoneticPr fontId="20"/>
  </si>
  <si>
    <t>鉄道プロジェクトの評価手法マニュアル改訂に関する調査</t>
    <rPh sb="24" eb="26">
      <t>チョウサ</t>
    </rPh>
    <phoneticPr fontId="20"/>
  </si>
  <si>
    <t>一般財団法人運輸総合研究所</t>
    <rPh sb="0" eb="4">
      <t>イッパンザイダン</t>
    </rPh>
    <rPh sb="4" eb="6">
      <t>ホウジン</t>
    </rPh>
    <rPh sb="6" eb="10">
      <t>ウンユソウゴウ</t>
    </rPh>
    <rPh sb="10" eb="13">
      <t>ケンキュウショ</t>
    </rPh>
    <phoneticPr fontId="23"/>
  </si>
  <si>
    <t>令和4年度に実施した鉄道プロジェクトの評価手法マニュアル改訂に関する調査の結果を踏まえ、現行マニュアルに係る課題への対応等について有識者から成る検討委員会で検討を行う。</t>
  </si>
  <si>
    <t>鉄道局企画室
tel：03-5253-8542</t>
    <rPh sb="0" eb="2">
      <t>テツドウ</t>
    </rPh>
    <rPh sb="2" eb="3">
      <t>キョク</t>
    </rPh>
    <rPh sb="3" eb="6">
      <t>キカクシツ</t>
    </rPh>
    <phoneticPr fontId="26"/>
  </si>
  <si>
    <t>令和５年度　動力車操縦者運転免許制度のあり方に関する調査検討</t>
    <rPh sb="0" eb="2">
      <t>レイワ</t>
    </rPh>
    <rPh sb="3" eb="5">
      <t>ネンド</t>
    </rPh>
    <rPh sb="6" eb="9">
      <t>ドウリョクシャ</t>
    </rPh>
    <rPh sb="9" eb="12">
      <t>ソウジュウシャ</t>
    </rPh>
    <rPh sb="12" eb="14">
      <t>ウンテン</t>
    </rPh>
    <rPh sb="14" eb="16">
      <t>メンキョ</t>
    </rPh>
    <rPh sb="16" eb="18">
      <t>セイド</t>
    </rPh>
    <rPh sb="21" eb="22">
      <t>カタ</t>
    </rPh>
    <rPh sb="23" eb="24">
      <t>カン</t>
    </rPh>
    <rPh sb="26" eb="30">
      <t>チョウサケントウ</t>
    </rPh>
    <phoneticPr fontId="23"/>
  </si>
  <si>
    <t>一般社団法人日本鉄道運転協会</t>
    <rPh sb="0" eb="6">
      <t>イッパンシャダンホウジン</t>
    </rPh>
    <rPh sb="6" eb="10">
      <t>ニホンテツドウ</t>
    </rPh>
    <rPh sb="10" eb="14">
      <t>ウンテンキョウカイ</t>
    </rPh>
    <phoneticPr fontId="23"/>
  </si>
  <si>
    <t>動力車操縦者運転免許制度及び動力車操縦者運転免許に関する省令の見直しに関する調査の実施</t>
    <rPh sb="10" eb="13">
      <t>セイドオヨ</t>
    </rPh>
    <rPh sb="14" eb="17">
      <t>ドウリョクシャ</t>
    </rPh>
    <rPh sb="17" eb="20">
      <t>ソウジュウシャ</t>
    </rPh>
    <rPh sb="20" eb="24">
      <t>ウンテンメンキョ</t>
    </rPh>
    <rPh sb="25" eb="26">
      <t>カン</t>
    </rPh>
    <rPh sb="28" eb="30">
      <t>ショウレイ</t>
    </rPh>
    <rPh sb="31" eb="33">
      <t>ミナオ</t>
    </rPh>
    <rPh sb="35" eb="36">
      <t>カン</t>
    </rPh>
    <rPh sb="38" eb="40">
      <t>チョウサ</t>
    </rPh>
    <rPh sb="41" eb="43">
      <t>ジッシ</t>
    </rPh>
    <phoneticPr fontId="20"/>
  </si>
  <si>
    <t>鉄道局安全監理官室
tel：03-5253-8548</t>
    <rPh sb="0" eb="2">
      <t>テツドウ</t>
    </rPh>
    <rPh sb="2" eb="3">
      <t>キョク</t>
    </rPh>
    <rPh sb="3" eb="5">
      <t>アンゼン</t>
    </rPh>
    <rPh sb="5" eb="8">
      <t>カンリカン</t>
    </rPh>
    <rPh sb="8" eb="9">
      <t>シツ</t>
    </rPh>
    <phoneticPr fontId="35"/>
  </si>
  <si>
    <t>令和５年度　側線における検査のあり方、地方中小鉄道事業者の技術継承及び新幹線の地震対策に係る調査検討</t>
    <rPh sb="0" eb="2">
      <t>レイワ</t>
    </rPh>
    <rPh sb="3" eb="5">
      <t>ネンド</t>
    </rPh>
    <rPh sb="6" eb="8">
      <t>ソクセン</t>
    </rPh>
    <rPh sb="12" eb="14">
      <t>ケンサ</t>
    </rPh>
    <rPh sb="17" eb="18">
      <t>カタ</t>
    </rPh>
    <rPh sb="19" eb="21">
      <t>チホウ</t>
    </rPh>
    <rPh sb="21" eb="28">
      <t>チュウショウテツドウジギョウシャ</t>
    </rPh>
    <rPh sb="29" eb="31">
      <t>ギジュツ</t>
    </rPh>
    <rPh sb="31" eb="33">
      <t>ケイショウ</t>
    </rPh>
    <rPh sb="33" eb="34">
      <t>オヨ</t>
    </rPh>
    <rPh sb="35" eb="38">
      <t>シンカンセン</t>
    </rPh>
    <rPh sb="39" eb="43">
      <t>ジシンタイサク</t>
    </rPh>
    <rPh sb="44" eb="45">
      <t>カカ</t>
    </rPh>
    <rPh sb="46" eb="50">
      <t>チョウサケントウ</t>
    </rPh>
    <phoneticPr fontId="0"/>
  </si>
  <si>
    <t>一般社団法人日本鉄道施設協会</t>
    <rPh sb="0" eb="6">
      <t>イッパンシャダンホウジン</t>
    </rPh>
    <rPh sb="6" eb="14">
      <t>ニホンテツドウシセツキョウカイ</t>
    </rPh>
    <phoneticPr fontId="23"/>
  </si>
  <si>
    <t>側線における検査のあり方、地方中小鉄道事業者の技術継承及び新幹線の地震対策に係る検討を行う。</t>
    <rPh sb="43" eb="44">
      <t>オコナ</t>
    </rPh>
    <phoneticPr fontId="20"/>
  </si>
  <si>
    <t>海技資格制度事務処理システムと国家資格等情報連携・活用システム連携のための調査</t>
    <phoneticPr fontId="20"/>
  </si>
  <si>
    <t>富士通（株）</t>
    <phoneticPr fontId="20"/>
  </si>
  <si>
    <t>将来的に海技資格に関する各種申請をマイナポータルから申請可能とすることを目的として、海技資格制度事務処理システムと国家資格等情報連携・活用システムの連携のために必要な事項について調査・検討を行う。</t>
    <rPh sb="0" eb="2">
      <t>ショウライ</t>
    </rPh>
    <rPh sb="2" eb="3">
      <t>テキ</t>
    </rPh>
    <rPh sb="4" eb="6">
      <t>カイギ</t>
    </rPh>
    <rPh sb="6" eb="8">
      <t>シカク</t>
    </rPh>
    <rPh sb="9" eb="10">
      <t>カン</t>
    </rPh>
    <rPh sb="12" eb="14">
      <t>カクシュ</t>
    </rPh>
    <rPh sb="14" eb="16">
      <t>シンセイ</t>
    </rPh>
    <rPh sb="26" eb="28">
      <t>シンセイ</t>
    </rPh>
    <rPh sb="28" eb="30">
      <t>カノウ</t>
    </rPh>
    <rPh sb="36" eb="38">
      <t>モクテキ</t>
    </rPh>
    <rPh sb="42" eb="44">
      <t>カイギ</t>
    </rPh>
    <rPh sb="44" eb="46">
      <t>シカク</t>
    </rPh>
    <rPh sb="46" eb="48">
      <t>セイド</t>
    </rPh>
    <rPh sb="48" eb="50">
      <t>ジム</t>
    </rPh>
    <rPh sb="50" eb="52">
      <t>ショリ</t>
    </rPh>
    <rPh sb="57" eb="59">
      <t>コッカ</t>
    </rPh>
    <rPh sb="59" eb="61">
      <t>シカク</t>
    </rPh>
    <rPh sb="61" eb="62">
      <t>トウ</t>
    </rPh>
    <rPh sb="62" eb="64">
      <t>ジョウホウ</t>
    </rPh>
    <rPh sb="64" eb="66">
      <t>レンケイ</t>
    </rPh>
    <rPh sb="67" eb="69">
      <t>カツヨウ</t>
    </rPh>
    <rPh sb="74" eb="76">
      <t>レンケイ</t>
    </rPh>
    <rPh sb="80" eb="82">
      <t>ヒツヨウ</t>
    </rPh>
    <rPh sb="83" eb="85">
      <t>ジコウ</t>
    </rPh>
    <rPh sb="89" eb="91">
      <t>チョウサ</t>
    </rPh>
    <rPh sb="92" eb="94">
      <t>ケントウ</t>
    </rPh>
    <rPh sb="95" eb="96">
      <t>オコナ</t>
    </rPh>
    <phoneticPr fontId="20"/>
  </si>
  <si>
    <t>海技資格制度事務処理システムと国家資格等情報連携・活用システムの連携に係る既存システムへの影響、マイナポータルにおけるオンライン申請画面の構成等をまとめた調査報告書を作成した。</t>
    <rPh sb="0" eb="2">
      <t>カイギ</t>
    </rPh>
    <rPh sb="2" eb="4">
      <t>シカク</t>
    </rPh>
    <rPh sb="4" eb="6">
      <t>セイド</t>
    </rPh>
    <rPh sb="6" eb="8">
      <t>ジム</t>
    </rPh>
    <rPh sb="8" eb="10">
      <t>ショリ</t>
    </rPh>
    <rPh sb="15" eb="24">
      <t>コッカシカクトウジョウホウレンケイ</t>
    </rPh>
    <rPh sb="25" eb="27">
      <t>カツヨウ</t>
    </rPh>
    <rPh sb="32" eb="34">
      <t>レンケイ</t>
    </rPh>
    <rPh sb="35" eb="36">
      <t>カカ</t>
    </rPh>
    <rPh sb="37" eb="39">
      <t>キゾン</t>
    </rPh>
    <rPh sb="45" eb="47">
      <t>エイキョウ</t>
    </rPh>
    <rPh sb="64" eb="66">
      <t>シンセイ</t>
    </rPh>
    <rPh sb="66" eb="68">
      <t>ガメン</t>
    </rPh>
    <rPh sb="69" eb="71">
      <t>コウセイ</t>
    </rPh>
    <rPh sb="71" eb="72">
      <t>トウ</t>
    </rPh>
    <rPh sb="77" eb="79">
      <t>チョウサ</t>
    </rPh>
    <rPh sb="79" eb="82">
      <t>ホウコクショ</t>
    </rPh>
    <rPh sb="83" eb="85">
      <t>サクセイ</t>
    </rPh>
    <phoneticPr fontId="20"/>
  </si>
  <si>
    <t>海事局海技課免許係
TEL:03-5253-8649</t>
    <rPh sb="0" eb="2">
      <t>カイジ</t>
    </rPh>
    <rPh sb="2" eb="3">
      <t>キョク</t>
    </rPh>
    <rPh sb="3" eb="6">
      <t>カイギカ</t>
    </rPh>
    <rPh sb="6" eb="8">
      <t>メンキョ</t>
    </rPh>
    <rPh sb="8" eb="9">
      <t>ガカリ</t>
    </rPh>
    <phoneticPr fontId="20"/>
  </si>
  <si>
    <t>造船業のあり方及び働き方の変革に向けた調査業務</t>
    <phoneticPr fontId="20"/>
  </si>
  <si>
    <t>（株）日本海洋科学</t>
    <phoneticPr fontId="20"/>
  </si>
  <si>
    <t>我が国造船業等に従事する人材の働き方改革を推進することを目的として、教育のあり方等について調査を行う。</t>
    <rPh sb="3" eb="6">
      <t>ゾウセンギョウ</t>
    </rPh>
    <rPh sb="6" eb="7">
      <t>トウ</t>
    </rPh>
    <rPh sb="8" eb="10">
      <t>ジュウジ</t>
    </rPh>
    <rPh sb="12" eb="14">
      <t>ジンザイ</t>
    </rPh>
    <rPh sb="15" eb="16">
      <t>ハタラ</t>
    </rPh>
    <rPh sb="17" eb="18">
      <t>カタ</t>
    </rPh>
    <rPh sb="18" eb="20">
      <t>カイカク</t>
    </rPh>
    <rPh sb="21" eb="23">
      <t>スイシン</t>
    </rPh>
    <rPh sb="28" eb="30">
      <t>モクテキ</t>
    </rPh>
    <rPh sb="34" eb="36">
      <t>キョウイク</t>
    </rPh>
    <rPh sb="39" eb="40">
      <t>カタ</t>
    </rPh>
    <rPh sb="40" eb="41">
      <t>トウ</t>
    </rPh>
    <rPh sb="45" eb="47">
      <t>チョウサ</t>
    </rPh>
    <rPh sb="48" eb="49">
      <t>オコナ</t>
    </rPh>
    <phoneticPr fontId="20"/>
  </si>
  <si>
    <t>海事局船舶産業課
tel：03-5253-8111
（内線：43-656）</t>
    <phoneticPr fontId="20"/>
  </si>
  <si>
    <t>2024年問題に係る内航海運へのモーダルシフトの効果の見える化</t>
    <phoneticPr fontId="20"/>
  </si>
  <si>
    <t>（株）NX総合研究所</t>
    <phoneticPr fontId="20"/>
  </si>
  <si>
    <t>「持続可能な物流の実現に向けた検討会」において示されたトラック輸送能力14.2％不足のうち、内航海運へのモーダルシフトにより補える効果を検証し、数値化する。</t>
    <phoneticPr fontId="20"/>
  </si>
  <si>
    <t>海事局内航課
tel：03-5253-862</t>
    <rPh sb="0" eb="3">
      <t>カイジキョク</t>
    </rPh>
    <rPh sb="3" eb="6">
      <t>ナイコウカ</t>
    </rPh>
    <phoneticPr fontId="20"/>
  </si>
  <si>
    <t>船舶におけるバイオ燃料の利用に関する調査</t>
    <phoneticPr fontId="20"/>
  </si>
  <si>
    <t>内航海運のCO2削減に資するため、船舶におけるバイオ燃料の利用可能性に係る技術的検証等を行うとともに、船舶におけるバイオ燃料取扱いガイドラインの改定に向けた検討を行う。</t>
    <rPh sb="17" eb="19">
      <t>センパク</t>
    </rPh>
    <rPh sb="26" eb="28">
      <t>ネンリョウ</t>
    </rPh>
    <rPh sb="29" eb="31">
      <t>リヨウ</t>
    </rPh>
    <rPh sb="31" eb="34">
      <t>カノウセイ</t>
    </rPh>
    <rPh sb="35" eb="36">
      <t>カカ</t>
    </rPh>
    <rPh sb="37" eb="40">
      <t>ギジュツテキ</t>
    </rPh>
    <rPh sb="40" eb="42">
      <t>ケンショウ</t>
    </rPh>
    <rPh sb="42" eb="43">
      <t>トウ</t>
    </rPh>
    <rPh sb="44" eb="45">
      <t>オコナ</t>
    </rPh>
    <rPh sb="51" eb="53">
      <t>センパク</t>
    </rPh>
    <rPh sb="72" eb="74">
      <t>カイテイ</t>
    </rPh>
    <rPh sb="75" eb="76">
      <t>ム</t>
    </rPh>
    <rPh sb="78" eb="80">
      <t>ケントウ</t>
    </rPh>
    <phoneticPr fontId="20"/>
  </si>
  <si>
    <t>海事局海洋・環境政策課技術企画室
03-5253-8614</t>
    <phoneticPr fontId="20"/>
  </si>
  <si>
    <t>船舶産業におけるサプライチェーンの連携強化に向けた調査研究業務</t>
    <phoneticPr fontId="20"/>
  </si>
  <si>
    <t>（一財）日本船舶技術研究協会、（一財）日本造船工業会、三菱造船（株）、川崎重工（株）、ジャパンマリンユナイテッド（株）及び（株）名村造船所の共同提案体</t>
    <phoneticPr fontId="20"/>
  </si>
  <si>
    <t>我が国船舶産業全体の国際競争力を強化することを目的に、①造船－舶用工業事業者間のサプライチェーンの連携強化、②造船事業者間における情報連携を実現するための方策を検証する。</t>
    <rPh sb="80" eb="82">
      <t>ケンショウ</t>
    </rPh>
    <phoneticPr fontId="20"/>
  </si>
  <si>
    <t>海事局船舶産業課
tel：03-5253-8111
（内線：43-623）</t>
    <phoneticPr fontId="20"/>
  </si>
  <si>
    <t>港湾の施設の技術上の基準の作用条件に係る基礎的研究</t>
    <phoneticPr fontId="20"/>
  </si>
  <si>
    <t>（国研）海上・港湾・航空技術研究所</t>
    <rPh sb="1" eb="2">
      <t>コク</t>
    </rPh>
    <rPh sb="2" eb="3">
      <t>ケン</t>
    </rPh>
    <rPh sb="4" eb="6">
      <t>カイジョウ</t>
    </rPh>
    <rPh sb="7" eb="9">
      <t>コウワン</t>
    </rPh>
    <rPh sb="10" eb="12">
      <t>コウクウ</t>
    </rPh>
    <rPh sb="12" eb="14">
      <t>ギジュツ</t>
    </rPh>
    <rPh sb="14" eb="17">
      <t>ケンキュウジョ</t>
    </rPh>
    <phoneticPr fontId="20"/>
  </si>
  <si>
    <t>港湾の施設の作用条件に関して、全国的に抱えている共通課題を解決するための高度な研究を行い、技術基準の改訂に資する基礎資料として、総合的な技術判断に基づくとりまとめを行うもの。</t>
    <phoneticPr fontId="20"/>
  </si>
  <si>
    <t>港湾局技術企画課
技術監理室
tel：03-5253-8111</t>
    <rPh sb="0" eb="3">
      <t>コウワンキョク</t>
    </rPh>
    <rPh sb="3" eb="5">
      <t>ギジュツ</t>
    </rPh>
    <rPh sb="5" eb="8">
      <t>キカクカ</t>
    </rPh>
    <rPh sb="9" eb="11">
      <t>ギジュツ</t>
    </rPh>
    <rPh sb="11" eb="14">
      <t>カンリシツ</t>
    </rPh>
    <phoneticPr fontId="25"/>
  </si>
  <si>
    <t>港湾の施設の技術上の基準の性能照査方法に係る基礎的研究</t>
    <phoneticPr fontId="20"/>
  </si>
  <si>
    <t>港湾の施設の性能照査方法に関して、全国的に抱えている共通課題を解決するための高度な研究を行い、技術基準の改訂に資する基礎資料として、総合的な技術判断に基づくとりまとめを行うもの。</t>
    <phoneticPr fontId="20"/>
  </si>
  <si>
    <t>衛星測位を活用した高精度の遠隔操作・自動化水中施工システムの開発に係る研究委託</t>
    <phoneticPr fontId="20"/>
  </si>
  <si>
    <t>港湾工事における水中作業の効率性及び安全性を向上し、現場の生産性向上を図るため、準天頂衛星を含む衛星測位と水中音波による測位技術、水中施工機械の遠隔操作技術を組み合わせることで、海象条件によらず利用可能な高精度の遠隔操作・自動化水中施工システムの開発を行うもの。</t>
    <phoneticPr fontId="20"/>
  </si>
  <si>
    <t>衛星を活用したブルーカーボンの高精度データ把握・管理システムの開発に係る研究委託</t>
  </si>
  <si>
    <t>日本の全気候帯に生息するブルーカーボン生態系を対象とした全国的に適用可能なCO2 吸収量の計測方法及びブルーカーボン生態系の計測からCO2 吸収量の算定までを一貫的に統合した、衛星を活用したブルーカーボンの高精度データ把握・管理システムについて検討を行うもの。</t>
    <rPh sb="125" eb="126">
      <t>オコナ</t>
    </rPh>
    <phoneticPr fontId="20"/>
  </si>
  <si>
    <t>港湾局海洋・環境課
港湾環境政策室
tel：03-5253-8111</t>
    <rPh sb="0" eb="3">
      <t>コウワンキョク</t>
    </rPh>
    <rPh sb="3" eb="5">
      <t>カイヨウ</t>
    </rPh>
    <rPh sb="6" eb="8">
      <t>カンキョウ</t>
    </rPh>
    <rPh sb="8" eb="9">
      <t>カ</t>
    </rPh>
    <rPh sb="10" eb="12">
      <t>コウワン</t>
    </rPh>
    <rPh sb="12" eb="14">
      <t>カンキョウ</t>
    </rPh>
    <rPh sb="14" eb="16">
      <t>セイサク</t>
    </rPh>
    <rPh sb="16" eb="17">
      <t>シツ</t>
    </rPh>
    <phoneticPr fontId="25"/>
  </si>
  <si>
    <t>洋上風車基地港SEP船レグ貫入対策法の検討に関する研究委託</t>
    <rPh sb="0" eb="2">
      <t>ヨウジョウ</t>
    </rPh>
    <rPh sb="2" eb="4">
      <t>フウシャ</t>
    </rPh>
    <rPh sb="4" eb="6">
      <t>キチ</t>
    </rPh>
    <rPh sb="6" eb="7">
      <t>コウ</t>
    </rPh>
    <rPh sb="10" eb="11">
      <t>セン</t>
    </rPh>
    <rPh sb="13" eb="15">
      <t>カンニュウ</t>
    </rPh>
    <rPh sb="15" eb="18">
      <t>タイサクホウ</t>
    </rPh>
    <rPh sb="19" eb="21">
      <t>ケントウ</t>
    </rPh>
    <rPh sb="22" eb="23">
      <t>カン</t>
    </rPh>
    <rPh sb="25" eb="27">
      <t>ケンキュウ</t>
    </rPh>
    <rPh sb="27" eb="29">
      <t>イタク</t>
    </rPh>
    <phoneticPr fontId="20"/>
  </si>
  <si>
    <t>洋上風車基地港の岸壁前面地盤のＳＥＰ船レグ貫入対策を検証するため、遠心模型実験装置を用いた模型実験を実施し、対策効果の確認と支持力推定式の抽出、砕石仕様及びＦＥＭ解析手法の検討を行うもの。</t>
    <rPh sb="62" eb="65">
      <t>シジリョク</t>
    </rPh>
    <rPh sb="65" eb="67">
      <t>スイテイ</t>
    </rPh>
    <rPh sb="67" eb="68">
      <t>シキ</t>
    </rPh>
    <rPh sb="69" eb="71">
      <t>チュウシュツ</t>
    </rPh>
    <rPh sb="72" eb="74">
      <t>サイセキ</t>
    </rPh>
    <rPh sb="74" eb="76">
      <t>シヨウ</t>
    </rPh>
    <rPh sb="76" eb="77">
      <t>オヨ</t>
    </rPh>
    <rPh sb="81" eb="83">
      <t>カイセキ</t>
    </rPh>
    <rPh sb="83" eb="85">
      <t>シュホウ</t>
    </rPh>
    <phoneticPr fontId="20"/>
  </si>
  <si>
    <t>東北地方整備局
総務部経理調達課
tel：022-716-0013</t>
    <phoneticPr fontId="20"/>
  </si>
  <si>
    <t>訪日外国人消費動向調査の実施に係る業務</t>
    <phoneticPr fontId="20"/>
  </si>
  <si>
    <t>（株）サーベイリサーチセンター</t>
    <phoneticPr fontId="20"/>
  </si>
  <si>
    <t>訪日外国人のニーズや我が国における消費実態を踏まえた観光政策の企画立案、評価等に資することを目的として、訪日外国人の旅行動向を的確に把握する。</t>
    <phoneticPr fontId="20"/>
  </si>
  <si>
    <t>観光庁観光戦略課
観光統計調査室
tel：03-5253-8325</t>
    <phoneticPr fontId="20"/>
  </si>
  <si>
    <t>宿泊旅行統計調査の実査・集計・分析業務</t>
    <phoneticPr fontId="20"/>
  </si>
  <si>
    <t>（株）エイジェック</t>
    <phoneticPr fontId="20"/>
  </si>
  <si>
    <t>我が国の宿泊旅行の実態を全国規模で把握することを目的として実施している。</t>
    <phoneticPr fontId="20"/>
  </si>
  <si>
    <t>旅行・観光消費動向調査の実施に係る業務</t>
    <phoneticPr fontId="20"/>
  </si>
  <si>
    <t>（株）インテージリサーチ</t>
    <phoneticPr fontId="20"/>
  </si>
  <si>
    <t>日本国民がどの程度旅行を行い、旅行先にてどのような消費活動を行ったかといった日本国民の旅行消費動向に係る実態を把握する。</t>
    <phoneticPr fontId="20"/>
  </si>
  <si>
    <t>旅行・観光による経済効果等に関する調査研究</t>
    <phoneticPr fontId="20"/>
  </si>
  <si>
    <t>旅行・観光産業の消費に係る実態を把握するとともに、我が国経済に及ぼす旅行・観光消費の経済効果分析を実施する。</t>
    <phoneticPr fontId="20"/>
  </si>
  <si>
    <t>訪日外国人消費動向調査の集計・分析に係る業務</t>
    <phoneticPr fontId="20"/>
  </si>
  <si>
    <t>（公財）日本交通公社</t>
    <phoneticPr fontId="20"/>
  </si>
  <si>
    <t>訪日外国人のニーズや我が国における消費実態を踏まえた観光政策の企画立案、評価等に資することを目的として、訪日外国人消費動向調査の集計・分析を実施する。</t>
    <phoneticPr fontId="20"/>
  </si>
  <si>
    <t>旅行・観光消費動向調査（2023年1-3月期分）の実施に係る業務</t>
    <phoneticPr fontId="20"/>
  </si>
  <si>
    <t>観光入込客統計に関する共通基準の改訂等に係る業務</t>
    <phoneticPr fontId="20"/>
  </si>
  <si>
    <t>（株）サーベイリサーチセンター</t>
  </si>
  <si>
    <t>平成21年に策定した「観光入込客統計に関する共通基準」（以下、「共通基準」という。）において、近年の旅行市場の変化等を踏まえた観光統計を作成することを目的として作成を受けた共通基準の改定業務を実施する。</t>
    <rPh sb="80" eb="82">
      <t>サクセイ</t>
    </rPh>
    <rPh sb="83" eb="84">
      <t>ウ</t>
    </rPh>
    <phoneticPr fontId="20"/>
  </si>
  <si>
    <t>令和4年度事業で作成した新要領案（非公表）について、都道府県担当者を対象に説明会を実施した。</t>
    <rPh sb="0" eb="2">
      <t>レイワ</t>
    </rPh>
    <rPh sb="3" eb="5">
      <t>ネンド</t>
    </rPh>
    <rPh sb="5" eb="7">
      <t>ジギョウ</t>
    </rPh>
    <rPh sb="8" eb="10">
      <t>サクセイ</t>
    </rPh>
    <rPh sb="12" eb="13">
      <t>シン</t>
    </rPh>
    <rPh sb="13" eb="15">
      <t>ヨウリョウ</t>
    </rPh>
    <rPh sb="15" eb="16">
      <t>アン</t>
    </rPh>
    <rPh sb="17" eb="18">
      <t>ヒ</t>
    </rPh>
    <rPh sb="18" eb="20">
      <t>コウヒョウ</t>
    </rPh>
    <rPh sb="26" eb="33">
      <t>トドウフケンタントウシャ</t>
    </rPh>
    <rPh sb="34" eb="36">
      <t>タイショウ</t>
    </rPh>
    <rPh sb="37" eb="39">
      <t>セツメイ</t>
    </rPh>
    <rPh sb="39" eb="40">
      <t>カイ</t>
    </rPh>
    <rPh sb="41" eb="43">
      <t>ジッシ</t>
    </rPh>
    <phoneticPr fontId="21"/>
  </si>
  <si>
    <t>持続可能な観光の理解・取組促進に向けた研修等の業務</t>
    <phoneticPr fontId="20"/>
  </si>
  <si>
    <t>Tricolage株式会社</t>
    <phoneticPr fontId="20"/>
  </si>
  <si>
    <t>研修等を通じて、持続可能な観光への理解・取組の促進を図る.</t>
    <phoneticPr fontId="20"/>
  </si>
  <si>
    <t>観光庁観光産業課
tel：03-5253-8329</t>
    <rPh sb="0" eb="3">
      <t>カンコウチョウ</t>
    </rPh>
    <rPh sb="3" eb="5">
      <t>カンコウ</t>
    </rPh>
    <rPh sb="5" eb="7">
      <t>サンギョウ</t>
    </rPh>
    <rPh sb="7" eb="8">
      <t>カ</t>
    </rPh>
    <phoneticPr fontId="20"/>
  </si>
  <si>
    <t>宿泊業の経営状況に関するデータ分析調査等（変更）</t>
    <rPh sb="21" eb="23">
      <t>ヘンコウ</t>
    </rPh>
    <phoneticPr fontId="20"/>
  </si>
  <si>
    <t>近畿日本ツーリスト株式会社</t>
    <rPh sb="0" eb="4">
      <t>キンキニホン</t>
    </rPh>
    <rPh sb="9" eb="13">
      <t>カブシキカイシャ</t>
    </rPh>
    <phoneticPr fontId="20"/>
  </si>
  <si>
    <t>高付加価値経営旅館等登録規程の登録申請受付業務及び登録事業者の経営状況に関するデータ分析調査等を実施することを目的として、登録申請の受付業務、データ集計・分析の方向性の検討や、活用モデルの構築等を行う。</t>
    <rPh sb="0" eb="5">
      <t>コウフカカチ</t>
    </rPh>
    <rPh sb="5" eb="9">
      <t>ケイエイリョカン</t>
    </rPh>
    <rPh sb="9" eb="10">
      <t>ナド</t>
    </rPh>
    <rPh sb="10" eb="12">
      <t>トウロク</t>
    </rPh>
    <rPh sb="12" eb="14">
      <t>キテイ</t>
    </rPh>
    <rPh sb="15" eb="17">
      <t>トウロク</t>
    </rPh>
    <rPh sb="17" eb="19">
      <t>シンセイ</t>
    </rPh>
    <rPh sb="19" eb="21">
      <t>ウケツケ</t>
    </rPh>
    <rPh sb="21" eb="23">
      <t>ギョウム</t>
    </rPh>
    <rPh sb="23" eb="24">
      <t>オヨ</t>
    </rPh>
    <rPh sb="25" eb="27">
      <t>トウロク</t>
    </rPh>
    <rPh sb="27" eb="30">
      <t>ジギョウシャ</t>
    </rPh>
    <rPh sb="31" eb="35">
      <t>ケイエイジョウキョウ</t>
    </rPh>
    <rPh sb="36" eb="37">
      <t>カン</t>
    </rPh>
    <rPh sb="42" eb="44">
      <t>ブンセキ</t>
    </rPh>
    <rPh sb="44" eb="46">
      <t>チョウサ</t>
    </rPh>
    <rPh sb="46" eb="47">
      <t>ナド</t>
    </rPh>
    <rPh sb="48" eb="50">
      <t>ジッシ</t>
    </rPh>
    <rPh sb="61" eb="65">
      <t>トウロクシンセイ</t>
    </rPh>
    <rPh sb="66" eb="70">
      <t>ウケツケギョウム</t>
    </rPh>
    <rPh sb="74" eb="76">
      <t>シュウケイ</t>
    </rPh>
    <rPh sb="77" eb="79">
      <t>ブンセキ</t>
    </rPh>
    <rPh sb="80" eb="83">
      <t>ホウコウセイ</t>
    </rPh>
    <rPh sb="84" eb="86">
      <t>ケントウ</t>
    </rPh>
    <rPh sb="88" eb="90">
      <t>カツヨウ</t>
    </rPh>
    <rPh sb="94" eb="96">
      <t>コウチク</t>
    </rPh>
    <rPh sb="96" eb="97">
      <t>ナド</t>
    </rPh>
    <rPh sb="98" eb="99">
      <t>オコナ</t>
    </rPh>
    <phoneticPr fontId="20"/>
  </si>
  <si>
    <t>観光庁観光産業課
03-5253-8330</t>
    <rPh sb="0" eb="3">
      <t>カンコウチョウ</t>
    </rPh>
    <rPh sb="3" eb="8">
      <t>カンコウサンギョウカ</t>
    </rPh>
    <phoneticPr fontId="20"/>
  </si>
  <si>
    <t>持続可能な観光推進モデル事業に関する調査業務</t>
    <phoneticPr fontId="20"/>
  </si>
  <si>
    <t>有限責任監査法人トーマツ</t>
    <rPh sb="0" eb="8">
      <t>ユウゲンセキニンカンサホウジン</t>
    </rPh>
    <phoneticPr fontId="20"/>
  </si>
  <si>
    <t>地方公共団体や観光地域づくり法人(DMO)等を対象に、「日本版持続可能な観光ガイドライン(JSTS-D)」を活用した地域の課題解決等の支援を通じて、持続可能な観光地域づくりに取り組むための地域のマネジメント体制の構築を図るため調査事業を行う。</t>
    <rPh sb="109" eb="110">
      <t>ハカ</t>
    </rPh>
    <rPh sb="113" eb="115">
      <t>チョウサ</t>
    </rPh>
    <rPh sb="115" eb="117">
      <t>ジギョウ</t>
    </rPh>
    <rPh sb="118" eb="119">
      <t>オコナ</t>
    </rPh>
    <phoneticPr fontId="20"/>
  </si>
  <si>
    <t>「旅行業界のための旅行安全マネジメントのすすめ」のアップデート業務</t>
    <phoneticPr fontId="20"/>
  </si>
  <si>
    <t>株式会社REGION</t>
    <rPh sb="0" eb="4">
      <t>カブシキガイシャ</t>
    </rPh>
    <phoneticPr fontId="20"/>
  </si>
  <si>
    <t>日ASEAN観光大臣特別対話に関する企画調整支援業務</t>
    <rPh sb="0" eb="1">
      <t>ニチ</t>
    </rPh>
    <rPh sb="6" eb="8">
      <t>カンコウ</t>
    </rPh>
    <rPh sb="8" eb="10">
      <t>ダイジン</t>
    </rPh>
    <rPh sb="10" eb="12">
      <t>トクベツ</t>
    </rPh>
    <rPh sb="12" eb="14">
      <t>タイワ</t>
    </rPh>
    <rPh sb="15" eb="16">
      <t>カン</t>
    </rPh>
    <rPh sb="18" eb="20">
      <t>キカク</t>
    </rPh>
    <rPh sb="20" eb="22">
      <t>チョウセイ</t>
    </rPh>
    <rPh sb="22" eb="24">
      <t>シエン</t>
    </rPh>
    <rPh sb="24" eb="26">
      <t>ギョウム</t>
    </rPh>
    <phoneticPr fontId="20"/>
  </si>
  <si>
    <t>PwCコンサルティング合同会社</t>
    <rPh sb="11" eb="13">
      <t>ゴウドウ</t>
    </rPh>
    <rPh sb="13" eb="15">
      <t>ガイシャ</t>
    </rPh>
    <phoneticPr fontId="20"/>
  </si>
  <si>
    <t>観光庁　参事官（国際関係）付
03-5253-8922</t>
    <phoneticPr fontId="20"/>
  </si>
  <si>
    <t>ワーケーション普及促進事業</t>
    <phoneticPr fontId="20"/>
  </si>
  <si>
    <t>株式会社ＪＴＢ</t>
    <phoneticPr fontId="20"/>
  </si>
  <si>
    <t>企業ニーズに即した働き方改革、地域貢献、新規事業開拓などに資するプログラム造成を行うモデル実証を行うほか、セミナー等による情報発信等を通じたワーケ ーションの普及促進に関する気運醸成等を実施する。</t>
    <phoneticPr fontId="20"/>
  </si>
  <si>
    <t>観光庁観光資源課
TEL：03-5253-8924</t>
    <rPh sb="0" eb="3">
      <t>カンコウチョウ</t>
    </rPh>
    <rPh sb="3" eb="5">
      <t>カンコウ</t>
    </rPh>
    <rPh sb="5" eb="8">
      <t>シゲンカ</t>
    </rPh>
    <phoneticPr fontId="20"/>
  </si>
  <si>
    <t>観光DX推進による観光・地域経済活性化事業</t>
    <phoneticPr fontId="36"/>
  </si>
  <si>
    <t>エヌ・ティ・ティ・コミュニケーションズ株式会社</t>
  </si>
  <si>
    <t>観光分野のデジタル化・DXの推進により、①旅行者の利便性向上・周遊促進②観光地経営の高度化③観光産業の生産性向上を促進し、稼げる地域の実現に繋がる先進モデルを構築するべく実証事業に取り組む。</t>
    <rPh sb="0" eb="4">
      <t>カンコウブンヤ</t>
    </rPh>
    <rPh sb="21" eb="24">
      <t>リョコウシャ</t>
    </rPh>
    <rPh sb="25" eb="28">
      <t>リベンセイ</t>
    </rPh>
    <rPh sb="28" eb="30">
      <t>コウジョウ</t>
    </rPh>
    <rPh sb="31" eb="35">
      <t>シュウユウソクシン</t>
    </rPh>
    <rPh sb="36" eb="41">
      <t>カンコウチケイエイ</t>
    </rPh>
    <rPh sb="42" eb="45">
      <t>コウドカ</t>
    </rPh>
    <rPh sb="46" eb="50">
      <t>カンコウサンギョウ</t>
    </rPh>
    <rPh sb="51" eb="56">
      <t>セイサンセイコウジョウ</t>
    </rPh>
    <rPh sb="57" eb="59">
      <t>ソクシン</t>
    </rPh>
    <rPh sb="61" eb="62">
      <t>カセ</t>
    </rPh>
    <rPh sb="64" eb="66">
      <t>チイキ</t>
    </rPh>
    <rPh sb="67" eb="69">
      <t>ジツゲン</t>
    </rPh>
    <rPh sb="70" eb="71">
      <t>ツナ</t>
    </rPh>
    <rPh sb="73" eb="75">
      <t>センシン</t>
    </rPh>
    <rPh sb="79" eb="81">
      <t>コウチク</t>
    </rPh>
    <rPh sb="85" eb="89">
      <t>ジッショウジギョウ</t>
    </rPh>
    <rPh sb="90" eb="91">
      <t>ト</t>
    </rPh>
    <rPh sb="92" eb="93">
      <t>ク</t>
    </rPh>
    <phoneticPr fontId="20"/>
  </si>
  <si>
    <t>観光庁
参事官（産業競争力強化）
tel:03-5253-8948</t>
    <rPh sb="0" eb="3">
      <t>カンコウチョウ</t>
    </rPh>
    <rPh sb="4" eb="7">
      <t>サンジカン</t>
    </rPh>
    <rPh sb="8" eb="13">
      <t>サンギョウキョウソウリョク</t>
    </rPh>
    <rPh sb="13" eb="15">
      <t>キョウカ</t>
    </rPh>
    <phoneticPr fontId="20"/>
  </si>
  <si>
    <t>インバウンド誘客のための多言語解説整備支援事業</t>
  </si>
  <si>
    <t>　訪日外国人旅行者にとって魅力的で分かりやすい解説の充実・多言語化を図るため、派遣体制の構築を行うとともに、地域が行う観光資源の解説作成に支援を実施。</t>
    <phoneticPr fontId="20"/>
  </si>
  <si>
    <t>観光庁観光資源課
tel：03-5253-8925</t>
  </si>
  <si>
    <t>第２のふるさとづくり普及推進事業</t>
    <rPh sb="0" eb="2">
      <t>ダイニ</t>
    </rPh>
    <rPh sb="10" eb="12">
      <t>フキュウ</t>
    </rPh>
    <rPh sb="12" eb="14">
      <t>スイシン</t>
    </rPh>
    <rPh sb="14" eb="16">
      <t>ジギョウ</t>
    </rPh>
    <phoneticPr fontId="20"/>
  </si>
  <si>
    <t>近畿日本ツーリスト株式会社</t>
    <rPh sb="0" eb="2">
      <t>キンキ</t>
    </rPh>
    <rPh sb="2" eb="4">
      <t>ニホン</t>
    </rPh>
    <rPh sb="9" eb="11">
      <t>カブシキ</t>
    </rPh>
    <rPh sb="11" eb="13">
      <t>カイシャ</t>
    </rPh>
    <phoneticPr fontId="20"/>
  </si>
  <si>
    <t>第２のふるさとづくり（何度も地域に通う旅、帰る旅）等の新たな仕掛けを作ることにより、反復継続した来訪などの国内旅行の新たな交流市場の開拓に向け、「第２のふるさとづくりプロジェクト」のモデル実証事業を実施する。</t>
    <rPh sb="99" eb="101">
      <t>ジッシ</t>
    </rPh>
    <phoneticPr fontId="20"/>
  </si>
  <si>
    <t>ユニバーサルツアーの普及・促進に関する調査業務</t>
    <phoneticPr fontId="20"/>
  </si>
  <si>
    <t>東武トップツアーズ株式会社</t>
    <phoneticPr fontId="20"/>
  </si>
  <si>
    <t>障がいを有する方を始め、幅広い方々が旅行を行いやすい社会の実現に向けて、必要となる旅行業者としてのあり方、商品造成などについての調査を行い、ユニバーサルツーリズムを促進させる。</t>
    <phoneticPr fontId="20"/>
  </si>
  <si>
    <t>持続可能な観光にかかる旅行商品のアワード創設業務</t>
    <phoneticPr fontId="20"/>
  </si>
  <si>
    <t>株式会社ワン・パブリッシング</t>
    <phoneticPr fontId="20"/>
  </si>
  <si>
    <t>「持続可能な観光にかかる旅行商品のアワード」を創設することで、旅行業界におけるサステナビリティへの機運を高め、評価の高い旅行商品については、その造成にかかるノウハウをとりまとめ、横展開することで、取り組みの普及・促進を図る。</t>
    <rPh sb="23" eb="25">
      <t>ソウセツ</t>
    </rPh>
    <rPh sb="98" eb="99">
      <t>ト</t>
    </rPh>
    <rPh sb="100" eb="101">
      <t>ク</t>
    </rPh>
    <rPh sb="103" eb="105">
      <t>フキュウ</t>
    </rPh>
    <rPh sb="106" eb="108">
      <t>ソクシン</t>
    </rPh>
    <rPh sb="109" eb="110">
      <t>ハカ</t>
    </rPh>
    <phoneticPr fontId="20"/>
  </si>
  <si>
    <t>第10回日豪観光交流促進協議の運営業務</t>
    <phoneticPr fontId="20"/>
  </si>
  <si>
    <t>（株）オーエムシー</t>
    <rPh sb="1" eb="2">
      <t>カブ</t>
    </rPh>
    <phoneticPr fontId="20"/>
  </si>
  <si>
    <t>日豪の観光交流の現状や観光交流の促進等にかかる両国の取り組み状況等について両国の官民関係者により意見交換を行うとともに、レセプションの開催を通じて日豪の参加者による交流の強化を図る。</t>
    <phoneticPr fontId="20"/>
  </si>
  <si>
    <t>7月11日に観光庁HPに結果概要を掲載。
https://www.mlit.go.jp/kankocho/page03_000106.html</t>
    <rPh sb="1" eb="2">
      <t>ガツ</t>
    </rPh>
    <rPh sb="4" eb="5">
      <t>ヒ</t>
    </rPh>
    <rPh sb="6" eb="9">
      <t>カンコウチョウ</t>
    </rPh>
    <rPh sb="12" eb="14">
      <t>ケッカ</t>
    </rPh>
    <rPh sb="14" eb="16">
      <t>ガイヨウ</t>
    </rPh>
    <rPh sb="17" eb="19">
      <t>ケイサイ</t>
    </rPh>
    <phoneticPr fontId="20"/>
  </si>
  <si>
    <t>観光庁国際観光課欧米豪市場推進室
tel：03-5253-8111(27434)</t>
    <rPh sb="0" eb="3">
      <t>カンコウチョウ</t>
    </rPh>
    <rPh sb="3" eb="8">
      <t>コクサイカンコウカ</t>
    </rPh>
    <rPh sb="8" eb="11">
      <t>オウベイゴウ</t>
    </rPh>
    <rPh sb="11" eb="13">
      <t>シジョウ</t>
    </rPh>
    <rPh sb="13" eb="15">
      <t>スイシン</t>
    </rPh>
    <rPh sb="15" eb="16">
      <t>シツ</t>
    </rPh>
    <phoneticPr fontId="20"/>
  </si>
  <si>
    <t>海外教育旅行プログラムの付加価値向上支援に関する事務局運営業務</t>
    <phoneticPr fontId="20"/>
  </si>
  <si>
    <t>株式会社JTB</t>
    <rPh sb="0" eb="4">
      <t>カブシキガイシャ</t>
    </rPh>
    <phoneticPr fontId="20"/>
  </si>
  <si>
    <t>学校関係者と旅行事業者が協力して作成した提案書の公募、有識者の選定及び提案書の採択、アドバイザー派遣等に係る運営業務を円滑に遂行するとともに、開発された海外教育旅行プログラムに関する成果報告会の開催、令和３年度事業で作成した情報発信ツールを活用した施策普及を行う。</t>
    <phoneticPr fontId="20"/>
  </si>
  <si>
    <t>観光危機管理計画等の策定促進に向けた調査業務</t>
    <rPh sb="0" eb="2">
      <t>カンコウ</t>
    </rPh>
    <rPh sb="2" eb="6">
      <t>キキカンリ</t>
    </rPh>
    <rPh sb="6" eb="8">
      <t>ケイカク</t>
    </rPh>
    <rPh sb="8" eb="9">
      <t>トウ</t>
    </rPh>
    <rPh sb="10" eb="12">
      <t>サクテイ</t>
    </rPh>
    <rPh sb="12" eb="14">
      <t>ソクシン</t>
    </rPh>
    <rPh sb="15" eb="16">
      <t>ム</t>
    </rPh>
    <rPh sb="18" eb="22">
      <t>チョウサギョウム</t>
    </rPh>
    <phoneticPr fontId="20"/>
  </si>
  <si>
    <t>株式会社エイジェック</t>
    <rPh sb="0" eb="4">
      <t>カブシキガイシャ</t>
    </rPh>
    <phoneticPr fontId="20"/>
  </si>
  <si>
    <t>危機や災害の発生時における旅行者の安全を確保するため自治体及び観光関連事業者の取組について調査</t>
    <phoneticPr fontId="20"/>
  </si>
  <si>
    <t>自治体や事業者ごとの、観光危機管理計画の策定状況や策定を進める為に必要な方策等のデータをまとめた調査報告書を作成</t>
    <rPh sb="0" eb="3">
      <t>ジチタイ</t>
    </rPh>
    <rPh sb="4" eb="6">
      <t>ジギョウ</t>
    </rPh>
    <rPh sb="6" eb="7">
      <t>シャ</t>
    </rPh>
    <rPh sb="11" eb="13">
      <t>カンコウ</t>
    </rPh>
    <rPh sb="13" eb="17">
      <t>キキカンリ</t>
    </rPh>
    <rPh sb="17" eb="19">
      <t>ケイカク</t>
    </rPh>
    <rPh sb="20" eb="22">
      <t>サクテイ</t>
    </rPh>
    <rPh sb="22" eb="24">
      <t>ジョウキョウ</t>
    </rPh>
    <rPh sb="25" eb="27">
      <t>サクテイ</t>
    </rPh>
    <rPh sb="28" eb="29">
      <t>スス</t>
    </rPh>
    <rPh sb="31" eb="32">
      <t>タメ</t>
    </rPh>
    <rPh sb="33" eb="35">
      <t>ヒツヨウ</t>
    </rPh>
    <rPh sb="36" eb="38">
      <t>ホウサク</t>
    </rPh>
    <rPh sb="38" eb="39">
      <t>トウ</t>
    </rPh>
    <phoneticPr fontId="20"/>
  </si>
  <si>
    <t>宿泊業のDX推進に向けたPMS等のデータ連携仕様検討事業</t>
    <phoneticPr fontId="20"/>
  </si>
  <si>
    <t>ＮＴＴビジネスソリューションズ株式会社</t>
    <phoneticPr fontId="20"/>
  </si>
  <si>
    <t>宿泊業におけるPMS（顧客予約管理システム Property Management System）と宿泊施設内の各種システム、地域のデータ統合基盤等との連携を容易にし、宿泊施設の生産性向上・業務効率化、地域一体での面的 DX化を推進するために、データ連携仕様の検討を行う。</t>
    <rPh sb="0" eb="3">
      <t>シュクハクギョウ</t>
    </rPh>
    <phoneticPr fontId="20"/>
  </si>
  <si>
    <t>ひまわり後継衛星への宇宙環境観測機能及び気象観測機能の同時搭載に関する調査研究</t>
    <phoneticPr fontId="20"/>
  </si>
  <si>
    <t>有人宇宙システム株式会社</t>
  </si>
  <si>
    <t>静止衛星への宇宙環境観測機能及び気象観測機能の同時搭載において求められる要件についての調査研究を行う。</t>
    <phoneticPr fontId="20"/>
  </si>
  <si>
    <t>気象庁情報基盤部気象衛星課
tel：03-6758-3900</t>
    <phoneticPr fontId="20"/>
  </si>
  <si>
    <t>令和5年度 海外の鉄道事故調査官向け研修教材開発及び研修実施に係る支援業務</t>
    <phoneticPr fontId="20"/>
  </si>
  <si>
    <t>（一財）研友社</t>
    <phoneticPr fontId="20"/>
  </si>
  <si>
    <t>海外の鉄道事故調査官向け人材育成に関する研修の開催にあたり、講義で使用する教材開発及び翻訳を行うとともに、より効果的な研修とするための支援を行う。</t>
    <phoneticPr fontId="20"/>
  </si>
  <si>
    <t>開発・翻訳した研修教材及び研修概要・質疑応答・アンケート結果についてとりまとめた資料（電子媒体）を提出。</t>
    <rPh sb="43" eb="47">
      <t>デンシバイタイ</t>
    </rPh>
    <rPh sb="49" eb="51">
      <t>テイシュツ</t>
    </rPh>
    <phoneticPr fontId="20"/>
  </si>
  <si>
    <t>運輸安全委員会事務局
総務課国際渉外室
ｔｅｌ03-5367-5029</t>
  </si>
  <si>
    <t>北海道運輸局管内における離島航路の在り方に関する調査</t>
    <rPh sb="0" eb="3">
      <t>ホッカイドウ</t>
    </rPh>
    <rPh sb="3" eb="5">
      <t>ウンユ</t>
    </rPh>
    <rPh sb="5" eb="6">
      <t>キョク</t>
    </rPh>
    <rPh sb="6" eb="8">
      <t>カンナイ</t>
    </rPh>
    <rPh sb="12" eb="14">
      <t>リトウ</t>
    </rPh>
    <rPh sb="14" eb="16">
      <t>コウロ</t>
    </rPh>
    <rPh sb="17" eb="18">
      <t>ア</t>
    </rPh>
    <rPh sb="19" eb="20">
      <t>カタ</t>
    </rPh>
    <rPh sb="21" eb="22">
      <t>カン</t>
    </rPh>
    <rPh sb="24" eb="26">
      <t>チョウサ</t>
    </rPh>
    <phoneticPr fontId="20"/>
  </si>
  <si>
    <t>株式会社JTB総合研究所</t>
    <rPh sb="0" eb="4">
      <t>カブシキガイシャ</t>
    </rPh>
    <rPh sb="7" eb="12">
      <t>ソウゴウケンキュウジョ</t>
    </rPh>
    <phoneticPr fontId="20"/>
  </si>
  <si>
    <t>航路維持が難しくなっている離島の利用者ニーズや交通事業者の課題等を整理するため調査を行う。</t>
    <rPh sb="0" eb="2">
      <t>コウロ</t>
    </rPh>
    <rPh sb="2" eb="4">
      <t>イジ</t>
    </rPh>
    <rPh sb="5" eb="6">
      <t>ムズカ</t>
    </rPh>
    <rPh sb="13" eb="15">
      <t>リトウ</t>
    </rPh>
    <rPh sb="16" eb="19">
      <t>リヨウシャ</t>
    </rPh>
    <rPh sb="23" eb="25">
      <t>コウツウ</t>
    </rPh>
    <rPh sb="25" eb="28">
      <t>ジギョウシャ</t>
    </rPh>
    <rPh sb="29" eb="31">
      <t>カダイ</t>
    </rPh>
    <rPh sb="31" eb="32">
      <t>トウ</t>
    </rPh>
    <rPh sb="33" eb="35">
      <t>セイリ</t>
    </rPh>
    <rPh sb="39" eb="41">
      <t>チョウサ</t>
    </rPh>
    <rPh sb="42" eb="43">
      <t>オコナ</t>
    </rPh>
    <phoneticPr fontId="20"/>
  </si>
  <si>
    <t>左記調査等に関する報告書等を作成する予定（履行期限は令和6年1月31日）</t>
    <rPh sb="0" eb="2">
      <t>サキ</t>
    </rPh>
    <rPh sb="2" eb="4">
      <t>チョウサ</t>
    </rPh>
    <rPh sb="4" eb="5">
      <t>トウ</t>
    </rPh>
    <rPh sb="6" eb="7">
      <t>カン</t>
    </rPh>
    <rPh sb="9" eb="12">
      <t>ホウコクショ</t>
    </rPh>
    <rPh sb="12" eb="13">
      <t>トウ</t>
    </rPh>
    <rPh sb="14" eb="16">
      <t>サクセイ</t>
    </rPh>
    <rPh sb="18" eb="20">
      <t>ヨテイ</t>
    </rPh>
    <rPh sb="21" eb="23">
      <t>リコウ</t>
    </rPh>
    <rPh sb="23" eb="25">
      <t>キゲン</t>
    </rPh>
    <rPh sb="26" eb="28">
      <t>レイワ</t>
    </rPh>
    <rPh sb="29" eb="30">
      <t>ネン</t>
    </rPh>
    <rPh sb="31" eb="32">
      <t>ガツ</t>
    </rPh>
    <rPh sb="34" eb="35">
      <t>ニチ</t>
    </rPh>
    <phoneticPr fontId="20"/>
  </si>
  <si>
    <t>北海道運輸局
交通政策部
交通企画課
011-290-2721</t>
    <rPh sb="0" eb="6">
      <t>キョク</t>
    </rPh>
    <rPh sb="7" eb="9">
      <t>コウツウ</t>
    </rPh>
    <rPh sb="9" eb="12">
      <t>セイサクブ</t>
    </rPh>
    <rPh sb="13" eb="15">
      <t>コウツウ</t>
    </rPh>
    <rPh sb="15" eb="18">
      <t>キカクカ</t>
    </rPh>
    <phoneticPr fontId="20"/>
  </si>
  <si>
    <t>訪日外国人旅行者に対する利便性確保調査等</t>
    <rPh sb="0" eb="8">
      <t>ホウニチガイコクジンリョコウシャ</t>
    </rPh>
    <rPh sb="9" eb="10">
      <t>タイ</t>
    </rPh>
    <rPh sb="12" eb="15">
      <t>リベンセイ</t>
    </rPh>
    <rPh sb="15" eb="17">
      <t>カクホ</t>
    </rPh>
    <rPh sb="17" eb="19">
      <t>チョウサ</t>
    </rPh>
    <rPh sb="19" eb="20">
      <t>トウ</t>
    </rPh>
    <phoneticPr fontId="20"/>
  </si>
  <si>
    <t>一般社団法人北海道開発技術ｾﾝﾀｰ</t>
    <rPh sb="0" eb="2">
      <t>イッパン</t>
    </rPh>
    <rPh sb="2" eb="6">
      <t>シャダンホウジン</t>
    </rPh>
    <rPh sb="6" eb="9">
      <t>ホッカイドウ</t>
    </rPh>
    <rPh sb="9" eb="11">
      <t>カイハツ</t>
    </rPh>
    <rPh sb="11" eb="13">
      <t>ギジュツ</t>
    </rPh>
    <phoneticPr fontId="20"/>
  </si>
  <si>
    <t>車による移動手段から、公共交通機関への乗り換えを実施するための実証、アンケート調査を行う。</t>
    <rPh sb="0" eb="1">
      <t>クルマ</t>
    </rPh>
    <rPh sb="4" eb="6">
      <t>イドウ</t>
    </rPh>
    <rPh sb="6" eb="8">
      <t>シュダン</t>
    </rPh>
    <rPh sb="11" eb="13">
      <t>コウキョウ</t>
    </rPh>
    <rPh sb="13" eb="15">
      <t>コウツウ</t>
    </rPh>
    <rPh sb="15" eb="17">
      <t>キカン</t>
    </rPh>
    <rPh sb="19" eb="20">
      <t>ノ</t>
    </rPh>
    <rPh sb="21" eb="22">
      <t>カ</t>
    </rPh>
    <rPh sb="24" eb="26">
      <t>ジッシ</t>
    </rPh>
    <rPh sb="31" eb="33">
      <t>ジッショウ</t>
    </rPh>
    <rPh sb="39" eb="41">
      <t>チョウサ</t>
    </rPh>
    <rPh sb="42" eb="43">
      <t>オコナ</t>
    </rPh>
    <phoneticPr fontId="20"/>
  </si>
  <si>
    <t>左記調査等に関する報告書等を作成する予定（履行期限は令和6年2月29日）</t>
    <rPh sb="0" eb="2">
      <t>サキ</t>
    </rPh>
    <rPh sb="2" eb="4">
      <t>チョウサ</t>
    </rPh>
    <rPh sb="4" eb="5">
      <t>トウ</t>
    </rPh>
    <rPh sb="6" eb="7">
      <t>カン</t>
    </rPh>
    <rPh sb="9" eb="12">
      <t>ホウコクショ</t>
    </rPh>
    <rPh sb="12" eb="13">
      <t>トウ</t>
    </rPh>
    <rPh sb="14" eb="16">
      <t>サクセイ</t>
    </rPh>
    <rPh sb="18" eb="20">
      <t>ヨテイ</t>
    </rPh>
    <rPh sb="21" eb="23">
      <t>リコウ</t>
    </rPh>
    <rPh sb="23" eb="25">
      <t>キゲン</t>
    </rPh>
    <rPh sb="26" eb="28">
      <t>レイワ</t>
    </rPh>
    <rPh sb="29" eb="30">
      <t>ネン</t>
    </rPh>
    <rPh sb="31" eb="32">
      <t>ガツ</t>
    </rPh>
    <rPh sb="34" eb="35">
      <t>ニチ</t>
    </rPh>
    <phoneticPr fontId="20"/>
  </si>
  <si>
    <t>自動車検査登録手続きにおけるスマートロッカーの更なる活用に向けた機能改善等実証実験</t>
    <phoneticPr fontId="20"/>
  </si>
  <si>
    <t>（株）ケー・シー・エス東北支社</t>
    <rPh sb="0" eb="3">
      <t>カブ</t>
    </rPh>
    <rPh sb="11" eb="13">
      <t>トウホク</t>
    </rPh>
    <rPh sb="13" eb="15">
      <t>シシャ</t>
    </rPh>
    <phoneticPr fontId="20"/>
  </si>
  <si>
    <t>令和４年度の実証実験で明らかになった課題の改善及び利便性向上を図ることを目的として、スマートロッカーを活用した実証実験を行う。</t>
    <rPh sb="0" eb="2">
      <t>レイワ</t>
    </rPh>
    <rPh sb="3" eb="5">
      <t>ネンド</t>
    </rPh>
    <rPh sb="6" eb="8">
      <t>ジッショウ</t>
    </rPh>
    <rPh sb="8" eb="10">
      <t>ジッケン</t>
    </rPh>
    <rPh sb="11" eb="12">
      <t>アキ</t>
    </rPh>
    <rPh sb="18" eb="20">
      <t>カダイ</t>
    </rPh>
    <rPh sb="21" eb="23">
      <t>カイゼン</t>
    </rPh>
    <rPh sb="23" eb="24">
      <t>オヨ</t>
    </rPh>
    <rPh sb="25" eb="28">
      <t>リベンセイ</t>
    </rPh>
    <rPh sb="28" eb="30">
      <t>コウジョウ</t>
    </rPh>
    <rPh sb="31" eb="32">
      <t>ハカ</t>
    </rPh>
    <rPh sb="36" eb="38">
      <t>モクテキ</t>
    </rPh>
    <rPh sb="51" eb="53">
      <t>カツヨウ</t>
    </rPh>
    <rPh sb="55" eb="57">
      <t>ジッショウ</t>
    </rPh>
    <rPh sb="57" eb="59">
      <t>ジッケン</t>
    </rPh>
    <rPh sb="60" eb="61">
      <t>オコナ</t>
    </rPh>
    <phoneticPr fontId="20"/>
  </si>
  <si>
    <t>東北運輸局自動車技術安全部管理課
tel:022-791-7533</t>
    <rPh sb="0" eb="2">
      <t>トウホク</t>
    </rPh>
    <rPh sb="2" eb="5">
      <t>ウンユキョク</t>
    </rPh>
    <rPh sb="5" eb="8">
      <t>ジドウシャ</t>
    </rPh>
    <rPh sb="8" eb="10">
      <t>ギジュツ</t>
    </rPh>
    <rPh sb="10" eb="13">
      <t>アンゼンブ</t>
    </rPh>
    <rPh sb="13" eb="16">
      <t>カンリカ</t>
    </rPh>
    <phoneticPr fontId="20"/>
  </si>
  <si>
    <t>東北地方におけるトレイルコンテンツを活用した持続可能性向上に向けた調査事業</t>
    <phoneticPr fontId="20"/>
  </si>
  <si>
    <t>岩手県北自動車（株）</t>
    <rPh sb="7" eb="10">
      <t>カブ</t>
    </rPh>
    <phoneticPr fontId="20"/>
  </si>
  <si>
    <t>地域資源の保全と活用の両立を推進するとともに、地域の持続可能な観光の受入体制を強化していくことを目的に、方策の調査検討、コーディネーター育成研修、セミナーを行う。</t>
    <rPh sb="52" eb="54">
      <t>ホウサク</t>
    </rPh>
    <rPh sb="55" eb="57">
      <t>チョウサ</t>
    </rPh>
    <rPh sb="57" eb="59">
      <t>ケントウ</t>
    </rPh>
    <rPh sb="68" eb="70">
      <t>イクセイ</t>
    </rPh>
    <rPh sb="70" eb="72">
      <t>ケンシュウ</t>
    </rPh>
    <rPh sb="78" eb="79">
      <t>オコナ</t>
    </rPh>
    <phoneticPr fontId="20"/>
  </si>
  <si>
    <t>東北運輸局観光部観光地域振興課
tel022-380-1001</t>
    <rPh sb="0" eb="2">
      <t>トウホク</t>
    </rPh>
    <rPh sb="2" eb="5">
      <t>ウンユキョク</t>
    </rPh>
    <rPh sb="5" eb="8">
      <t>カンコウブ</t>
    </rPh>
    <rPh sb="8" eb="10">
      <t>カンコウ</t>
    </rPh>
    <rPh sb="10" eb="12">
      <t>チイキ</t>
    </rPh>
    <rPh sb="12" eb="15">
      <t>シンコウカ</t>
    </rPh>
    <phoneticPr fontId="20"/>
  </si>
  <si>
    <t>地域公共交通の活性化及び再生に関する法律改正等を踏まえた 情報提供充実に関する調査</t>
    <rPh sb="0" eb="2">
      <t>チイキ</t>
    </rPh>
    <rPh sb="2" eb="4">
      <t>コウキョウ</t>
    </rPh>
    <rPh sb="4" eb="6">
      <t>コウツウ</t>
    </rPh>
    <rPh sb="7" eb="10">
      <t>カッセイカ</t>
    </rPh>
    <rPh sb="10" eb="11">
      <t>オヨ</t>
    </rPh>
    <rPh sb="12" eb="14">
      <t>サイセイ</t>
    </rPh>
    <rPh sb="15" eb="16">
      <t>カン</t>
    </rPh>
    <rPh sb="18" eb="20">
      <t>ホウリツ</t>
    </rPh>
    <rPh sb="20" eb="22">
      <t>カイセイ</t>
    </rPh>
    <rPh sb="22" eb="23">
      <t>トウ</t>
    </rPh>
    <rPh sb="24" eb="25">
      <t>フ</t>
    </rPh>
    <rPh sb="29" eb="31">
      <t>ジョウホウ</t>
    </rPh>
    <rPh sb="31" eb="33">
      <t>テイキョウ</t>
    </rPh>
    <rPh sb="33" eb="35">
      <t>ジュウジツ</t>
    </rPh>
    <rPh sb="36" eb="37">
      <t>カン</t>
    </rPh>
    <rPh sb="39" eb="41">
      <t>チョウサ</t>
    </rPh>
    <phoneticPr fontId="36"/>
  </si>
  <si>
    <t>三菱UFJ&amp;コンサルティング(株)名古屋</t>
    <rPh sb="0" eb="2">
      <t>ミツビシ</t>
    </rPh>
    <rPh sb="14" eb="17">
      <t>カブ</t>
    </rPh>
    <rPh sb="17" eb="20">
      <t>ナゴヤ</t>
    </rPh>
    <phoneticPr fontId="36"/>
  </si>
  <si>
    <t>令和５年度に地域公共交通に関する各法律の改正が予定されていることを踏まえ、自治体等が必要とする情報について確認しつつ、必要な情報をわかりやすく整理し提供することを目的とした調査を行う。</t>
    <rPh sb="0" eb="2">
      <t>レイワ</t>
    </rPh>
    <rPh sb="3" eb="5">
      <t>ネンド</t>
    </rPh>
    <rPh sb="6" eb="8">
      <t>チイキ</t>
    </rPh>
    <rPh sb="8" eb="10">
      <t>コウキョウ</t>
    </rPh>
    <rPh sb="10" eb="12">
      <t>コウツウ</t>
    </rPh>
    <rPh sb="13" eb="14">
      <t>カン</t>
    </rPh>
    <rPh sb="16" eb="19">
      <t>カクホウリツ</t>
    </rPh>
    <rPh sb="20" eb="22">
      <t>カイセイ</t>
    </rPh>
    <rPh sb="23" eb="25">
      <t>ヨテイ</t>
    </rPh>
    <rPh sb="33" eb="34">
      <t>フ</t>
    </rPh>
    <rPh sb="37" eb="40">
      <t>ジチタイ</t>
    </rPh>
    <rPh sb="40" eb="41">
      <t>トウ</t>
    </rPh>
    <rPh sb="42" eb="44">
      <t>ヒツヨウ</t>
    </rPh>
    <rPh sb="47" eb="49">
      <t>ジョウホウ</t>
    </rPh>
    <rPh sb="53" eb="55">
      <t>カクニン</t>
    </rPh>
    <rPh sb="59" eb="61">
      <t>ヒツヨウ</t>
    </rPh>
    <rPh sb="62" eb="64">
      <t>ジョウホウ</t>
    </rPh>
    <rPh sb="71" eb="73">
      <t>セイリ</t>
    </rPh>
    <rPh sb="74" eb="76">
      <t>テイキョウ</t>
    </rPh>
    <rPh sb="81" eb="83">
      <t>モクテキ</t>
    </rPh>
    <rPh sb="86" eb="88">
      <t>チョウサ</t>
    </rPh>
    <rPh sb="89" eb="90">
      <t>オコナ</t>
    </rPh>
    <phoneticPr fontId="20"/>
  </si>
  <si>
    <t>中部運輸局交通政策部交通企画課
tel：052-952-8006</t>
    <rPh sb="0" eb="2">
      <t>チュウブ</t>
    </rPh>
    <rPh sb="2" eb="4">
      <t>ウンユ</t>
    </rPh>
    <rPh sb="4" eb="5">
      <t>キョク</t>
    </rPh>
    <rPh sb="5" eb="7">
      <t>コウツウ</t>
    </rPh>
    <rPh sb="7" eb="10">
      <t>セイサクブ</t>
    </rPh>
    <rPh sb="10" eb="12">
      <t>コウツウ</t>
    </rPh>
    <rPh sb="12" eb="15">
      <t>キカクカ</t>
    </rPh>
    <phoneticPr fontId="20"/>
  </si>
  <si>
    <t>令和5年度訪日外国人旅行者受入環境整備緊急対策事業（実証事業）
「瀬戸内海のショートクルーズを核とした短期ツアーの実現可能性調査」</t>
    <phoneticPr fontId="20"/>
  </si>
  <si>
    <t>（株）ＪＴＢ広島支店</t>
    <rPh sb="6" eb="8">
      <t>ヒロシマ</t>
    </rPh>
    <rPh sb="8" eb="10">
      <t>シテン</t>
    </rPh>
    <phoneticPr fontId="20"/>
  </si>
  <si>
    <t>瀬戸内海の島嶼部の魅力を最大限に活かしたショートクルーズの実現可能性を探ることを目的とし、ツアーの実証、課題の抽出、改善検討、結果分析を行う。
（ターゲットは大阪・関西万博を
目的に来日する外国旅行者。）</t>
    <rPh sb="0" eb="4">
      <t>セトナイカイ</t>
    </rPh>
    <rPh sb="5" eb="8">
      <t>トウショブ</t>
    </rPh>
    <rPh sb="9" eb="11">
      <t>ミリョク</t>
    </rPh>
    <rPh sb="12" eb="15">
      <t>サイダイゲン</t>
    </rPh>
    <rPh sb="16" eb="17">
      <t>イ</t>
    </rPh>
    <rPh sb="29" eb="31">
      <t>ジツゲン</t>
    </rPh>
    <rPh sb="31" eb="34">
      <t>カノウセイ</t>
    </rPh>
    <rPh sb="35" eb="36">
      <t>サグ</t>
    </rPh>
    <rPh sb="40" eb="42">
      <t>モクテキ</t>
    </rPh>
    <rPh sb="49" eb="51">
      <t>ジッショウ</t>
    </rPh>
    <rPh sb="52" eb="54">
      <t>カダイ</t>
    </rPh>
    <rPh sb="55" eb="57">
      <t>チュウシュツ</t>
    </rPh>
    <rPh sb="58" eb="60">
      <t>カイゼン</t>
    </rPh>
    <rPh sb="60" eb="62">
      <t>ケントウ</t>
    </rPh>
    <rPh sb="63" eb="65">
      <t>ケッカ</t>
    </rPh>
    <rPh sb="65" eb="67">
      <t>ブンセキ</t>
    </rPh>
    <rPh sb="68" eb="69">
      <t>オコナ</t>
    </rPh>
    <phoneticPr fontId="20"/>
  </si>
  <si>
    <t>DXを活用した四国遍路の受入環境整備に向けた調査事業</t>
    <phoneticPr fontId="20"/>
  </si>
  <si>
    <t>一般財団法人百十四経済研究所</t>
    <phoneticPr fontId="20"/>
  </si>
  <si>
    <t>四国遍路に係るきめ細かな情報提供及びサポート等を実施することを目的として、QR情報システムを活用した受入環境体制を整備し、位置情報の取得等による動態分析など、DXを活用した情報整備のあり方やその効果等について実証を行う。</t>
    <rPh sb="0" eb="2">
      <t>シコク</t>
    </rPh>
    <rPh sb="2" eb="4">
      <t>ヘンロ</t>
    </rPh>
    <rPh sb="5" eb="6">
      <t>カカ</t>
    </rPh>
    <rPh sb="16" eb="17">
      <t>オヨ</t>
    </rPh>
    <rPh sb="22" eb="23">
      <t>トウ</t>
    </rPh>
    <rPh sb="24" eb="26">
      <t>ジッシ</t>
    </rPh>
    <rPh sb="31" eb="33">
      <t>モクテキ</t>
    </rPh>
    <rPh sb="104" eb="106">
      <t>ジッショウ</t>
    </rPh>
    <rPh sb="107" eb="108">
      <t>オコナ</t>
    </rPh>
    <phoneticPr fontId="20"/>
  </si>
  <si>
    <t>観光部観光企画課
TEL: 087-802-6735</t>
    <rPh sb="0" eb="2">
      <t>カンコウ</t>
    </rPh>
    <rPh sb="2" eb="3">
      <t>ブ</t>
    </rPh>
    <rPh sb="3" eb="5">
      <t>カンコウ</t>
    </rPh>
    <rPh sb="5" eb="8">
      <t>キカクカ</t>
    </rPh>
    <phoneticPr fontId="20"/>
  </si>
  <si>
    <t>トラック輸送における取引環境の改善及び運転者の長時間労働抑制のための調査業務</t>
    <rPh sb="4" eb="6">
      <t>ユソウ</t>
    </rPh>
    <rPh sb="10" eb="12">
      <t>トリヒキ</t>
    </rPh>
    <rPh sb="12" eb="14">
      <t>カンキョウ</t>
    </rPh>
    <rPh sb="15" eb="17">
      <t>カイゼン</t>
    </rPh>
    <rPh sb="17" eb="18">
      <t>オヨ</t>
    </rPh>
    <rPh sb="19" eb="22">
      <t>ウンテンシャ</t>
    </rPh>
    <phoneticPr fontId="20"/>
  </si>
  <si>
    <t>株式会社NX総合研究所</t>
    <rPh sb="0" eb="4">
      <t>カブシキガイシャ</t>
    </rPh>
    <rPh sb="6" eb="8">
      <t>ソウゴウ</t>
    </rPh>
    <rPh sb="8" eb="11">
      <t>ケンキュウジョ</t>
    </rPh>
    <phoneticPr fontId="20"/>
  </si>
  <si>
    <t>ﾄﾗｯｸ輸送における取引環境の改善及び運転者の長時間労働抑制を目的として、原因の分析及び改善策の検討、実証を行う。</t>
    <rPh sb="4" eb="6">
      <t>ユソウ</t>
    </rPh>
    <rPh sb="10" eb="12">
      <t>トリヒキ</t>
    </rPh>
    <rPh sb="12" eb="14">
      <t>カンキョウ</t>
    </rPh>
    <rPh sb="15" eb="17">
      <t>カイゼン</t>
    </rPh>
    <rPh sb="17" eb="18">
      <t>オヨ</t>
    </rPh>
    <rPh sb="19" eb="22">
      <t>ウンテンシャ</t>
    </rPh>
    <rPh sb="23" eb="26">
      <t>チョウジカン</t>
    </rPh>
    <rPh sb="26" eb="28">
      <t>ロウドウ</t>
    </rPh>
    <rPh sb="28" eb="30">
      <t>ヨクセイ</t>
    </rPh>
    <rPh sb="31" eb="33">
      <t>モクテキ</t>
    </rPh>
    <rPh sb="37" eb="39">
      <t>ゲンイン</t>
    </rPh>
    <rPh sb="40" eb="42">
      <t>ブンセキ</t>
    </rPh>
    <rPh sb="42" eb="43">
      <t>オヨ</t>
    </rPh>
    <rPh sb="44" eb="47">
      <t>カイゼンサク</t>
    </rPh>
    <rPh sb="48" eb="50">
      <t>ケントウ</t>
    </rPh>
    <rPh sb="51" eb="53">
      <t>ジッショウ</t>
    </rPh>
    <rPh sb="54" eb="55">
      <t>オコナ</t>
    </rPh>
    <phoneticPr fontId="20"/>
  </si>
  <si>
    <t>九州運輸局自動車交通部貨物課
℡：092-472-2528</t>
    <rPh sb="0" eb="5">
      <t>キュウシュウウンユキョク</t>
    </rPh>
    <rPh sb="5" eb="8">
      <t>ジドウシャ</t>
    </rPh>
    <rPh sb="8" eb="11">
      <t>コウツウブ</t>
    </rPh>
    <rPh sb="11" eb="14">
      <t>カモツカ</t>
    </rPh>
    <phoneticPr fontId="20"/>
  </si>
  <si>
    <t>持続可能な公共空間活用の取組推進に向けた収益構造に関する調査研究</t>
    <phoneticPr fontId="20"/>
  </si>
  <si>
    <t>一般財団法人土地総合研究所</t>
    <phoneticPr fontId="20"/>
  </si>
  <si>
    <t>持続可能な公共空間活用の取組推進に向けた行政支援のあり方を検討するための基礎資料の作成を目的として、公共空間を活用する民間事業者等の収益構造や資金調達方法等について実態を明らかにする。</t>
    <phoneticPr fontId="20"/>
  </si>
  <si>
    <t>国土交通政策研究所
研究担当
Tel:03-5369-6002</t>
  </si>
  <si>
    <t>北海道農水産品等の輸出移出促進方策検討業務</t>
  </si>
  <si>
    <t>北海道農水産品等の輸出移出促進方策検討業務　寒地センター・北日本港湾・クマシロ設計共同体</t>
    <phoneticPr fontId="20"/>
  </si>
  <si>
    <t>農水産品の小口混載輸送サービスの今後のあり方の検討、内貿ユニットロード貨物の物流効率化等の検討を行う。</t>
    <phoneticPr fontId="20"/>
  </si>
  <si>
    <t>北海道開発局港湾空港部港湾計画課tel:011-709-2311(内線5615)</t>
    <rPh sb="0" eb="6">
      <t>ホッカイドウカイハツキョク</t>
    </rPh>
    <rPh sb="6" eb="10">
      <t>コウワンクウコウ</t>
    </rPh>
    <rPh sb="10" eb="11">
      <t>ブ</t>
    </rPh>
    <rPh sb="11" eb="13">
      <t>コウワン</t>
    </rPh>
    <rPh sb="13" eb="16">
      <t>ケイカクカ</t>
    </rPh>
    <rPh sb="33" eb="35">
      <t>ナイセン</t>
    </rPh>
    <phoneticPr fontId="20"/>
  </si>
  <si>
    <t>総合防災訓練運営補助業務</t>
    <phoneticPr fontId="20"/>
  </si>
  <si>
    <t>日本データーサービス（株）</t>
    <phoneticPr fontId="20"/>
  </si>
  <si>
    <t>総合防災訓練を通じて、北海道開発局における効率的・効果的な復旧・復興に資する災害対応を検討することを目的とし、総合防災訓練、危機管理演習の企画提案・運営補助を実施し、北海道開発局の災害対応能力の強化を図る。</t>
  </si>
  <si>
    <t>北海道開発局事業振興部防災課企画係
tel：011-709-2311
(内5459)</t>
  </si>
  <si>
    <t>効果的な防災教育に関する検討業務</t>
    <phoneticPr fontId="20"/>
  </si>
  <si>
    <t>（一社）北海道開発技術センタ－</t>
    <rPh sb="1" eb="2">
      <t>イチ</t>
    </rPh>
    <rPh sb="2" eb="3">
      <t>シャ</t>
    </rPh>
    <phoneticPr fontId="20"/>
  </si>
  <si>
    <t>日本海溝・千島海溝沿いの巨大地震におけるＴＥＣーＦＯＲＣＥ活動計画検討業務</t>
    <phoneticPr fontId="20"/>
  </si>
  <si>
    <t>（株）ドーコン</t>
    <phoneticPr fontId="20"/>
  </si>
  <si>
    <t>北海道開発局管内の日本海溝・千島海溝沿いの巨大地震発生時のTEC-FORCE 活動計画について検討を行うことにより、北海道開発局の災害対応能力の強化を図る。</t>
  </si>
  <si>
    <t>北海道開発局事業振興部防災課計画係
tel：011-709-2311
（内線5947）</t>
    <rPh sb="0" eb="3">
      <t>ホッカイドウ</t>
    </rPh>
    <rPh sb="3" eb="6">
      <t>カイハツキョク</t>
    </rPh>
    <rPh sb="6" eb="11">
      <t>ジギョウシンコウブ</t>
    </rPh>
    <rPh sb="11" eb="14">
      <t>ボウサイカ</t>
    </rPh>
    <rPh sb="14" eb="17">
      <t>ケイカクガカリ</t>
    </rPh>
    <rPh sb="36" eb="38">
      <t>ナイセン</t>
    </rPh>
    <phoneticPr fontId="20"/>
  </si>
  <si>
    <t>北海道港湾における地球温暖化適応策・緩和策検討業務</t>
    <phoneticPr fontId="20"/>
  </si>
  <si>
    <t>北海道港湾における地球温暖化適応策・緩和策検討業務　寒地センター・日本データー・アルファ水工設計共同体</t>
    <rPh sb="46" eb="48">
      <t>セッケイ</t>
    </rPh>
    <phoneticPr fontId="20"/>
  </si>
  <si>
    <t>海面上昇による浸水リスクの分析と浸水対策、ブルーカーボン推進方策についての検討を行う。</t>
    <phoneticPr fontId="20"/>
  </si>
  <si>
    <t>令和5年度　北海道型地域構造の保持・形成に向けた生産空間に関する調査検討業務</t>
    <rPh sb="0" eb="2">
      <t>レイワ</t>
    </rPh>
    <rPh sb="3" eb="5">
      <t>ネンド</t>
    </rPh>
    <rPh sb="6" eb="9">
      <t>ホッカイドウ</t>
    </rPh>
    <rPh sb="9" eb="10">
      <t>ガタ</t>
    </rPh>
    <rPh sb="10" eb="12">
      <t>チイキ</t>
    </rPh>
    <rPh sb="12" eb="14">
      <t>コウゾウ</t>
    </rPh>
    <rPh sb="15" eb="17">
      <t>ホジ</t>
    </rPh>
    <rPh sb="18" eb="20">
      <t>ケイセイ</t>
    </rPh>
    <rPh sb="21" eb="22">
      <t>ム</t>
    </rPh>
    <rPh sb="24" eb="26">
      <t>セイサン</t>
    </rPh>
    <rPh sb="26" eb="28">
      <t>クウカン</t>
    </rPh>
    <rPh sb="29" eb="30">
      <t>カン</t>
    </rPh>
    <rPh sb="32" eb="34">
      <t>チョウサ</t>
    </rPh>
    <rPh sb="34" eb="36">
      <t>ケントウ</t>
    </rPh>
    <rPh sb="36" eb="38">
      <t>ギョウム</t>
    </rPh>
    <phoneticPr fontId="20"/>
  </si>
  <si>
    <t>パシフィックコンサルタンツ（株）</t>
    <rPh sb="13" eb="16">
      <t>カブ</t>
    </rPh>
    <phoneticPr fontId="20"/>
  </si>
  <si>
    <t>第８期北海道総合開発計画において示された北海道型地域構造の保持・形成について、強靱で自律的な生産空間の確立に向けて、カーボンニュートラルや地域住民の幸福感や満足感の視点も踏まえた生産空間のあり方の検討とともに、地域住民が住み続けられる環境づくりを目指し検討が進められている各地域での取組をさらに推進するための調査を行う。</t>
    <phoneticPr fontId="20"/>
  </si>
  <si>
    <t>北海道開発局開発監理部開発調整課
tel：011-709-2311（内線5477）</t>
    <rPh sb="0" eb="3">
      <t>ホッカイドウ</t>
    </rPh>
    <rPh sb="3" eb="6">
      <t>カイハツキョク</t>
    </rPh>
    <rPh sb="6" eb="8">
      <t>カイハツ</t>
    </rPh>
    <rPh sb="8" eb="11">
      <t>カンリブ</t>
    </rPh>
    <rPh sb="11" eb="13">
      <t>カイハツ</t>
    </rPh>
    <rPh sb="13" eb="16">
      <t>チョウセイカ</t>
    </rPh>
    <rPh sb="34" eb="36">
      <t>ナイセン</t>
    </rPh>
    <phoneticPr fontId="20"/>
  </si>
  <si>
    <t>北海道港湾BCPにおける実効性向上検討業務</t>
    <rPh sb="0" eb="3">
      <t>ホッカイドウ</t>
    </rPh>
    <rPh sb="3" eb="5">
      <t>コウワン</t>
    </rPh>
    <rPh sb="12" eb="15">
      <t>ジッコウセイ</t>
    </rPh>
    <rPh sb="15" eb="17">
      <t>コウジョウ</t>
    </rPh>
    <rPh sb="17" eb="19">
      <t>ケントウ</t>
    </rPh>
    <rPh sb="19" eb="21">
      <t>ギョウム</t>
    </rPh>
    <phoneticPr fontId="20"/>
  </si>
  <si>
    <t>北海道港湾BCPにおける実効性向上検討業務
寒地センター・クマシロ設計共同体</t>
    <phoneticPr fontId="20"/>
  </si>
  <si>
    <t>ロールプレイング形式の訓練を実施し、実効性の高い北海道港湾BCPの改訂に向けた検討を行う。</t>
    <rPh sb="8" eb="10">
      <t>ケイシキ</t>
    </rPh>
    <rPh sb="11" eb="13">
      <t>クンレン</t>
    </rPh>
    <rPh sb="14" eb="16">
      <t>ジッシ</t>
    </rPh>
    <rPh sb="18" eb="21">
      <t>ジッコウセイ</t>
    </rPh>
    <rPh sb="22" eb="23">
      <t>タカ</t>
    </rPh>
    <rPh sb="24" eb="27">
      <t>ホッカイドウ</t>
    </rPh>
    <rPh sb="33" eb="35">
      <t>カイテイ</t>
    </rPh>
    <rPh sb="36" eb="37">
      <t>ム</t>
    </rPh>
    <rPh sb="39" eb="41">
      <t>ケントウ</t>
    </rPh>
    <rPh sb="42" eb="43">
      <t>オコナ</t>
    </rPh>
    <phoneticPr fontId="20"/>
  </si>
  <si>
    <t>北海道開発局港湾空港部空港・防災課
tel:011-709-2311(内線5669)</t>
    <rPh sb="0" eb="6">
      <t>ホッカイドウカイハツキョク</t>
    </rPh>
    <rPh sb="6" eb="10">
      <t>コウワンクウコウ</t>
    </rPh>
    <rPh sb="10" eb="11">
      <t>ブ</t>
    </rPh>
    <rPh sb="11" eb="13">
      <t>クウコウ</t>
    </rPh>
    <rPh sb="14" eb="17">
      <t>ボウサイカ</t>
    </rPh>
    <rPh sb="35" eb="37">
      <t>ナイセン</t>
    </rPh>
    <phoneticPr fontId="20"/>
  </si>
  <si>
    <t>北海道港湾の活用による観光振興戦略検討業務</t>
    <phoneticPr fontId="20"/>
  </si>
  <si>
    <t>北日本港湾コンサルタント株式会社</t>
    <phoneticPr fontId="20"/>
  </si>
  <si>
    <t>クルーズ船へのポートセールス、離島港湾の寄港及び食材積込み等のクルーズ戦略とともに、港湾緑地等の魅力向上戦略についての検討を行う。</t>
    <phoneticPr fontId="20"/>
  </si>
  <si>
    <t>北海道における下水道ＤＸ活用技術検討業務</t>
    <rPh sb="14" eb="16">
      <t>ギジュツ</t>
    </rPh>
    <phoneticPr fontId="20"/>
  </si>
  <si>
    <t>（株）日水コン</t>
  </si>
  <si>
    <t>随意契約（公募）</t>
  </si>
  <si>
    <t xml:space="preserve">過年度に実施した、北海道における下水道DXの先進事例調査及び施策提案をもとに、北海道内自治体への下水道DXを推進するための実施方針を策定し、下水道DXの利用推進を図るための検討を行う。
</t>
    <rPh sb="86" eb="88">
      <t>ケントウ</t>
    </rPh>
    <rPh sb="89" eb="90">
      <t>オコナ</t>
    </rPh>
    <phoneticPr fontId="20"/>
  </si>
  <si>
    <t>北海道開発局事業振興部都市住宅課都市事業管理官付下水道係
tel:011-709-2311
（内5869）</t>
  </si>
  <si>
    <t>北海道における歩きたくなるまちなかづくり検討業務</t>
    <rPh sb="7" eb="8">
      <t>アル</t>
    </rPh>
    <phoneticPr fontId="20"/>
  </si>
  <si>
    <t>（株）ドーコン</t>
  </si>
  <si>
    <t>住民や観光客の利便性・快適性・回遊性の向上に向けた取組として「居心地が良く歩きたくなるまちなかづくり」が有効であるが、北海道は車社会であり、積雪寒冷地であることに加え、中心市街地において大規模商業施設の撤退等により空洞化が進んでいるなど、実現には諸課題が多くある。上記のことから、北海道における各都市が抱える諸課題を整理し、歩きたくなるまちなかづくりを実現するためのビジョンについて取りまとめ、地方公共団体の計画支援に役立てることを目的とする。</t>
    <phoneticPr fontId="20"/>
  </si>
  <si>
    <t>北海道開発局事業振興部都市住宅課都市事業管理官付計画・景観係
tel:011-709-2311
（内5879）</t>
    <rPh sb="0" eb="3">
      <t>ホッカイドウ</t>
    </rPh>
    <rPh sb="3" eb="6">
      <t>カイハツキョク</t>
    </rPh>
    <rPh sb="6" eb="8">
      <t>ジギョウ</t>
    </rPh>
    <rPh sb="8" eb="10">
      <t>シンコウ</t>
    </rPh>
    <rPh sb="10" eb="11">
      <t>ブ</t>
    </rPh>
    <rPh sb="11" eb="13">
      <t>トシ</t>
    </rPh>
    <rPh sb="13" eb="15">
      <t>ジュウタク</t>
    </rPh>
    <rPh sb="15" eb="16">
      <t>カ</t>
    </rPh>
    <rPh sb="16" eb="18">
      <t>トシ</t>
    </rPh>
    <rPh sb="18" eb="20">
      <t>ジギョウ</t>
    </rPh>
    <rPh sb="20" eb="22">
      <t>カンリ</t>
    </rPh>
    <rPh sb="22" eb="23">
      <t>カン</t>
    </rPh>
    <rPh sb="23" eb="24">
      <t>ツキ</t>
    </rPh>
    <rPh sb="24" eb="26">
      <t>ケイカク</t>
    </rPh>
    <rPh sb="27" eb="29">
      <t>ケイカン</t>
    </rPh>
    <rPh sb="29" eb="30">
      <t>ガカリ</t>
    </rPh>
    <rPh sb="49" eb="50">
      <t>ウチ</t>
    </rPh>
    <phoneticPr fontId="20"/>
  </si>
  <si>
    <t>国立民族共生公園整備効果検討業務</t>
    <rPh sb="0" eb="16">
      <t>コクリツミンゾクキョウセイコウエンセイビコウカケントウギョウム</t>
    </rPh>
    <phoneticPr fontId="20"/>
  </si>
  <si>
    <t>国立民族共生公園は、民族共生象徴空間の中核施設の一部として、自然とともに共生してきたアイヌ文化への理解を深めるとともに、国内外から訪れる多様な利用者が快適に過ごせる魅力ある空間を形成するため、豊かな自然を活用した公園的な土地利用を図ることとして整備された。
本業務では、国立民族共生公園整備後の事業効果の発現状況、事業実施による環境の変化、社会経済情勢の変化等について総合的な評価を行うために必要なデータ収集方法をとりまとめるものである。</t>
  </si>
  <si>
    <t>北海道開発局事業振興部都市住宅課都市事業管理官付公園係
tel:011-709-2311
（内5823）</t>
    <rPh sb="0" eb="3">
      <t>ホッカイドウ</t>
    </rPh>
    <rPh sb="3" eb="6">
      <t>カイハツキョク</t>
    </rPh>
    <rPh sb="6" eb="8">
      <t>ジギョウ</t>
    </rPh>
    <rPh sb="8" eb="10">
      <t>シンコウ</t>
    </rPh>
    <rPh sb="10" eb="11">
      <t>ブ</t>
    </rPh>
    <rPh sb="11" eb="13">
      <t>トシ</t>
    </rPh>
    <rPh sb="13" eb="15">
      <t>ジュウタク</t>
    </rPh>
    <rPh sb="15" eb="16">
      <t>カ</t>
    </rPh>
    <rPh sb="16" eb="18">
      <t>トシ</t>
    </rPh>
    <rPh sb="18" eb="20">
      <t>ジギョウ</t>
    </rPh>
    <rPh sb="20" eb="22">
      <t>カンリ</t>
    </rPh>
    <rPh sb="22" eb="23">
      <t>カン</t>
    </rPh>
    <rPh sb="23" eb="24">
      <t>ツキ</t>
    </rPh>
    <rPh sb="46" eb="47">
      <t>ウチ</t>
    </rPh>
    <phoneticPr fontId="20"/>
  </si>
  <si>
    <t>令和5年度グリーンインフラの効果・評価等に関する調査検討業務</t>
    <phoneticPr fontId="20"/>
  </si>
  <si>
    <t>パシフィックコンサルタンツ株式会社</t>
    <phoneticPr fontId="20"/>
  </si>
  <si>
    <t>グリーンインフラに関する官民の多様な主体の認識を高め、社会実装を促進することを目的として、多様な機能を有するグリーンインフラの効果、指標、評価等に関する調査検討及び地域における実証を踏まえたガイドラインの策定等を行う。</t>
    <rPh sb="9" eb="10">
      <t>カン</t>
    </rPh>
    <rPh sb="12" eb="14">
      <t>カンミン</t>
    </rPh>
    <rPh sb="15" eb="17">
      <t>タヨウ</t>
    </rPh>
    <rPh sb="18" eb="20">
      <t>シュタイ</t>
    </rPh>
    <rPh sb="21" eb="23">
      <t>ニンシキ</t>
    </rPh>
    <rPh sb="24" eb="25">
      <t>タカ</t>
    </rPh>
    <rPh sb="27" eb="31">
      <t>シャカイジッソウ</t>
    </rPh>
    <rPh sb="32" eb="34">
      <t>ソクシン</t>
    </rPh>
    <rPh sb="39" eb="41">
      <t>モクテキ</t>
    </rPh>
    <rPh sb="106" eb="107">
      <t>オコナ</t>
    </rPh>
    <phoneticPr fontId="20"/>
  </si>
  <si>
    <t>総合政策局環境政策課自然環境活用係
03-5253-8111
（24335）</t>
  </si>
  <si>
    <t>令和5年度グリーンインフラ官民連携プラットフォーム企画運営他業務</t>
    <rPh sb="0" eb="2">
      <t>レイワ</t>
    </rPh>
    <rPh sb="3" eb="5">
      <t>ネンド</t>
    </rPh>
    <rPh sb="13" eb="15">
      <t>カンミン</t>
    </rPh>
    <rPh sb="15" eb="17">
      <t>レンケイ</t>
    </rPh>
    <rPh sb="25" eb="27">
      <t>キカク</t>
    </rPh>
    <rPh sb="27" eb="29">
      <t>ウンエイ</t>
    </rPh>
    <rPh sb="29" eb="30">
      <t>ホカ</t>
    </rPh>
    <rPh sb="30" eb="32">
      <t>ギョウム</t>
    </rPh>
    <phoneticPr fontId="20"/>
  </si>
  <si>
    <t>株式会社　創建</t>
    <rPh sb="0" eb="4">
      <t>カブシキガイシャ</t>
    </rPh>
    <rPh sb="5" eb="7">
      <t>ソウケン</t>
    </rPh>
    <phoneticPr fontId="20"/>
  </si>
  <si>
    <t>自然環境が有する多様な機能を活用するグリーンインフラの社会実装を推進することを目的として、「グリーンインフラ官民連携プラットフォーム」（令和2 年3 月設立）の運営やグリーンインフラに取り組む主体への支援等を行う。</t>
    <rPh sb="104" eb="105">
      <t>オコナ</t>
    </rPh>
    <phoneticPr fontId="20"/>
  </si>
  <si>
    <t>総合政策局環境政策課自然環境活用係
03-5253-8111
（2433４）</t>
    <phoneticPr fontId="20"/>
  </si>
  <si>
    <t>令和５年度歩行空間における移動支援サービスの構築・展開に向けた環境整備検討業務</t>
    <rPh sb="0" eb="2">
      <t>レイワ</t>
    </rPh>
    <rPh sb="3" eb="5">
      <t>ネンド</t>
    </rPh>
    <rPh sb="5" eb="7">
      <t>ホコウ</t>
    </rPh>
    <rPh sb="7" eb="9">
      <t>クウカン</t>
    </rPh>
    <rPh sb="13" eb="15">
      <t>イドウ</t>
    </rPh>
    <rPh sb="15" eb="17">
      <t>シエン</t>
    </rPh>
    <rPh sb="22" eb="24">
      <t>コウチク</t>
    </rPh>
    <rPh sb="25" eb="27">
      <t>テンカイ</t>
    </rPh>
    <rPh sb="28" eb="29">
      <t>ム</t>
    </rPh>
    <rPh sb="31" eb="33">
      <t>カンキョウ</t>
    </rPh>
    <rPh sb="33" eb="35">
      <t>セイビ</t>
    </rPh>
    <rPh sb="35" eb="37">
      <t>ケントウ</t>
    </rPh>
    <rPh sb="37" eb="39">
      <t>ギョウム</t>
    </rPh>
    <phoneticPr fontId="20"/>
  </si>
  <si>
    <t>（株）パスコ　事業統括本部</t>
    <rPh sb="7" eb="9">
      <t>ジギョウ</t>
    </rPh>
    <rPh sb="9" eb="11">
      <t>トウカツ</t>
    </rPh>
    <rPh sb="11" eb="13">
      <t>ホンブ</t>
    </rPh>
    <phoneticPr fontId="20"/>
  </si>
  <si>
    <t>本業務では、人・ロボットが円滑に移動するための歩行空間のバリアフリーデータや３次元地図について調査・検討を行うとともに、事業者や自治体等が方針や課題等について意見交換等が出来る環境構築に向けて必要となる資料作成や会議運営補助を行う。また、施策の普及促進に向けて、他機関との連携検討、継続的な広報活動、シンポジウムの企画運営補助を行う。</t>
    <phoneticPr fontId="20"/>
  </si>
  <si>
    <t>総合政策局総務課政策企画官(総合交通体系担当)
ｔｅｌ03-5253-8794(内線)53115</t>
    <phoneticPr fontId="20"/>
  </si>
  <si>
    <t>令和５年度　総合的な交通体系の評価手法高度化業務</t>
    <phoneticPr fontId="20"/>
  </si>
  <si>
    <t>（株）ライテック</t>
    <phoneticPr fontId="20"/>
  </si>
  <si>
    <t>過年度の調査結果を踏まえ、NITAS の機能改善を行うとともに、NITASの利用者からの問い合わせに対する回答案の作成等、当該システムの運用の支援を行う。</t>
    <phoneticPr fontId="20"/>
  </si>
  <si>
    <t>総合政策局総務課政策企画官(総合交通体系担当)
ｔｅｌ03-5253-8111(内線)53114</t>
    <phoneticPr fontId="20"/>
  </si>
  <si>
    <t>令和５年度　地域における総合的な交通体系の整備に係る調査・検討業務</t>
    <rPh sb="0" eb="2">
      <t>レイワ</t>
    </rPh>
    <rPh sb="3" eb="5">
      <t>ネンド</t>
    </rPh>
    <rPh sb="6" eb="8">
      <t>チイキ</t>
    </rPh>
    <rPh sb="12" eb="15">
      <t>ソウゴウテキ</t>
    </rPh>
    <rPh sb="16" eb="20">
      <t>コウツウタイケイ</t>
    </rPh>
    <rPh sb="21" eb="23">
      <t>セイビ</t>
    </rPh>
    <rPh sb="24" eb="25">
      <t>カカ</t>
    </rPh>
    <rPh sb="26" eb="28">
      <t>チョウサ</t>
    </rPh>
    <rPh sb="29" eb="31">
      <t>ケントウ</t>
    </rPh>
    <rPh sb="31" eb="33">
      <t>ギョウム</t>
    </rPh>
    <phoneticPr fontId="20"/>
  </si>
  <si>
    <t>㈱サンビーム</t>
    <phoneticPr fontId="20"/>
  </si>
  <si>
    <t>総合政策局総務課政策企画官(総合交通体系担当)
ｔｅｌ03-5253-8794(内線)53113</t>
    <phoneticPr fontId="20"/>
  </si>
  <si>
    <t>社会資本整備・管理効率化推進に向けた調査検討業務</t>
  </si>
  <si>
    <t>復建調査設計株式会社</t>
    <rPh sb="0" eb="2">
      <t>フッケン</t>
    </rPh>
    <rPh sb="2" eb="4">
      <t>チョウサ</t>
    </rPh>
    <rPh sb="4" eb="6">
      <t>セッケイ</t>
    </rPh>
    <rPh sb="6" eb="10">
      <t>カブシキガイシャ</t>
    </rPh>
    <phoneticPr fontId="21"/>
  </si>
  <si>
    <t>インフラ経営の効果の「見える化」の検証やインフラ経営に類する取組事例の収集等を行い、それを活用したインフラ広報の戦略を提案する。また、地方自治体等が管理する既存施設に対する集約・再編の取組事例およびその効果等について収集整理を行う。</t>
    <rPh sb="56" eb="58">
      <t>センリャク</t>
    </rPh>
    <rPh sb="59" eb="61">
      <t>テイアン</t>
    </rPh>
    <rPh sb="101" eb="103">
      <t>コウカ</t>
    </rPh>
    <rPh sb="103" eb="104">
      <t>トウ</t>
    </rPh>
    <phoneticPr fontId="20"/>
  </si>
  <si>
    <t>総合政策局社会資本整備政策課経済政策係
tel:03-5253-8982</t>
    <rPh sb="0" eb="2">
      <t>ソウゴウ</t>
    </rPh>
    <rPh sb="2" eb="5">
      <t>セイサクキョク</t>
    </rPh>
    <rPh sb="5" eb="9">
      <t>シャカイシホン</t>
    </rPh>
    <rPh sb="9" eb="11">
      <t>セイビ</t>
    </rPh>
    <rPh sb="11" eb="14">
      <t>セイサクカ</t>
    </rPh>
    <rPh sb="14" eb="16">
      <t>ケイザイ</t>
    </rPh>
    <rPh sb="16" eb="18">
      <t>セイサク</t>
    </rPh>
    <rPh sb="18" eb="19">
      <t>カカリ</t>
    </rPh>
    <phoneticPr fontId="21"/>
  </si>
  <si>
    <t>北陸、中部、近畿エリアにおける官民連携事業の推進のための地域プラットフォーム企画運営支援等業務</t>
    <phoneticPr fontId="20"/>
  </si>
  <si>
    <t>デロイトトーマツファイナンシャルアドバイザリー合同会社</t>
    <rPh sb="23" eb="25">
      <t>ゴウドウ</t>
    </rPh>
    <rPh sb="25" eb="27">
      <t>ガイシャ</t>
    </rPh>
    <phoneticPr fontId="20"/>
  </si>
  <si>
    <t>北陸、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（注）北陸、中部、近畿エリアとは新潟県、富山県、石川県、福井県、岐阜県、静岡県、愛知県、三重県、滋賀県、京都府、大阪府、兵庫県、奈良県、和歌山県を対象とする。</t>
    <rPh sb="0" eb="2">
      <t>ホクリク</t>
    </rPh>
    <rPh sb="149" eb="151">
      <t>ホクリク</t>
    </rPh>
    <phoneticPr fontId="20"/>
  </si>
  <si>
    <t>中国、四国、九州・沖縄エリアにおける官民連携事業の推進のための地域プラットフォーム企画運営支援等業務</t>
    <phoneticPr fontId="20"/>
  </si>
  <si>
    <t>（株）YMFG ZONEプラニング</t>
  </si>
  <si>
    <t>北海道、東北、関東エリアにおける官民連携事業の推進のための地域プラットフォーム企画運営支援等業務</t>
    <phoneticPr fontId="20"/>
  </si>
  <si>
    <t>北海道、東北、関東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（注）北海道、東北、関東エリアとは北海道、青森県、岩手県、宮城県、秋田県、山形県、福島県、茨城県、栃木県、群馬県、埼玉県、千葉県、東京都、神奈川県、山梨県、長野県を対象とする。</t>
    <phoneticPr fontId="20"/>
  </si>
  <si>
    <t>河川堤防の強化に関する技術開発導入支援業務</t>
    <phoneticPr fontId="20"/>
  </si>
  <si>
    <t>(一財)　国土技術研究センター</t>
  </si>
  <si>
    <t>河川堤防の強化に関する技術開発導入支援業務を行う。</t>
  </si>
  <si>
    <t>水管理・国土保全局総務課総務係
tel：03-5253-8111</t>
    <rPh sb="0" eb="1">
      <t>ミズ</t>
    </rPh>
    <rPh sb="1" eb="3">
      <t>カンリ</t>
    </rPh>
    <rPh sb="4" eb="6">
      <t>コクド</t>
    </rPh>
    <rPh sb="6" eb="9">
      <t>ホゼンキョク</t>
    </rPh>
    <rPh sb="9" eb="11">
      <t>ソウム</t>
    </rPh>
    <rPh sb="11" eb="12">
      <t>カ</t>
    </rPh>
    <rPh sb="12" eb="14">
      <t>ソウム</t>
    </rPh>
    <rPh sb="14" eb="15">
      <t>カカリ</t>
    </rPh>
    <phoneticPr fontId="23"/>
  </si>
  <si>
    <t>河川堤防の強化における構造検討のあり方等に関する検討業務</t>
    <rPh sb="5" eb="7">
      <t>キョウカ</t>
    </rPh>
    <rPh sb="11" eb="15">
      <t>コウゾウケントウ</t>
    </rPh>
    <rPh sb="19" eb="20">
      <t>トウ</t>
    </rPh>
    <phoneticPr fontId="0"/>
  </si>
  <si>
    <t>ー</t>
    <phoneticPr fontId="20"/>
  </si>
  <si>
    <t>河川堤防の強化における構造検討のあり方等に関する検討業務を行う。</t>
  </si>
  <si>
    <t>令和５年度　水管理・国土保全局ホームページ運営補助業務&lt;一般＞</t>
    <phoneticPr fontId="20"/>
  </si>
  <si>
    <t>（株）オーエムシー</t>
    <rPh sb="1" eb="2">
      <t>カブ</t>
    </rPh>
    <phoneticPr fontId="23"/>
  </si>
  <si>
    <t>令和５年度　質の高い社会の実現に向けた水防災における国際貢献方策検討業務</t>
    <phoneticPr fontId="20"/>
  </si>
  <si>
    <t>（国）政策研究大学院大学　　　　　　　　　　　　　　　　　　　　　　　　　　　　　　　　　　　　　　　　　　　　　　　　　　　　　　　　　　　　　　　　　　　　　　　　　　　　　　　　　　　　　　　　　　　　　　　　　　　　　　　　　　　　　　　　　　　　　　　　　　　　　　　</t>
    <rPh sb="1" eb="2">
      <t>コク</t>
    </rPh>
    <phoneticPr fontId="23"/>
  </si>
  <si>
    <t>質の高い社会の実現に向けた水防災における国際貢献方策検討業務を行う。</t>
  </si>
  <si>
    <t>人口減少を踏まえた下水道事業運営に関する検討業務</t>
    <phoneticPr fontId="20"/>
  </si>
  <si>
    <t>日本下水道新技術機構・日本水工設計・日水コン共同提案体</t>
  </si>
  <si>
    <t>人口減少を踏まえた下水道事業運営に関する検討業務を行う。</t>
  </si>
  <si>
    <t>海岸利活用や環境保全に関する民間力の活用施策検討業務</t>
    <phoneticPr fontId="20"/>
  </si>
  <si>
    <t>(公財)リバーフロント研究所</t>
  </si>
  <si>
    <t>令和５年度　ＴＥＣ－ＦＯＲＣＥの効果的な広報手法検討業務</t>
    <rPh sb="0" eb="2">
      <t>レイワ</t>
    </rPh>
    <rPh sb="3" eb="5">
      <t>ネンド</t>
    </rPh>
    <rPh sb="16" eb="19">
      <t>コウカテキ</t>
    </rPh>
    <rPh sb="20" eb="22">
      <t>コウホウ</t>
    </rPh>
    <rPh sb="22" eb="24">
      <t>シュホウ</t>
    </rPh>
    <rPh sb="24" eb="26">
      <t>ケントウ</t>
    </rPh>
    <rPh sb="26" eb="28">
      <t>ギョウム</t>
    </rPh>
    <phoneticPr fontId="0"/>
  </si>
  <si>
    <t>復建調査設計(株)　</t>
  </si>
  <si>
    <t>ＴＥＣ－ＦＯＲＣＥの効果的な広報手法検討業務を行う。</t>
  </si>
  <si>
    <t>自然災害リスクコミュニケーションの活用促進に関する広報検討業務</t>
    <rPh sb="17" eb="19">
      <t>カツヨウ</t>
    </rPh>
    <rPh sb="19" eb="21">
      <t>ソクシン</t>
    </rPh>
    <phoneticPr fontId="0"/>
  </si>
  <si>
    <t>復建調査設計(株)　</t>
    <phoneticPr fontId="20"/>
  </si>
  <si>
    <t>自然災害リスクコミュニケーションの活用促進に関する広報検討業務を行う。</t>
  </si>
  <si>
    <t>令和５年度下水道分野における海外展開推進方策検討業務</t>
    <phoneticPr fontId="20"/>
  </si>
  <si>
    <t>令和５年度下水道分野における海外展開推進方策検討業務エム・アール・アイリサーチアソシエイツ・下水道事業支援センター共同提案体</t>
  </si>
  <si>
    <t>下水道分野における海外展開推進方策検討業務を行う。</t>
  </si>
  <si>
    <t>上下水道行政の一元化に向けた災害復旧等に関する支援体制検討業務</t>
    <phoneticPr fontId="20"/>
  </si>
  <si>
    <t>日本下水道新技術機構・日水コン共同提案体</t>
  </si>
  <si>
    <t>上下水道行政の一元化に向けた災害復旧等に関する支援体制検討業務を行う。</t>
  </si>
  <si>
    <t>異業種技術の下水道分野への適用に関する検討業務</t>
    <rPh sb="0" eb="3">
      <t>イギョウシュ</t>
    </rPh>
    <rPh sb="3" eb="5">
      <t>ギジュツ</t>
    </rPh>
    <rPh sb="6" eb="9">
      <t>ゲスイドウ</t>
    </rPh>
    <rPh sb="9" eb="11">
      <t>ブンヤ</t>
    </rPh>
    <rPh sb="13" eb="15">
      <t>テキヨウ</t>
    </rPh>
    <rPh sb="16" eb="17">
      <t>カン</t>
    </rPh>
    <phoneticPr fontId="0"/>
  </si>
  <si>
    <t>エム・アール・アイリサーチアソシエイツ　(株)</t>
    <phoneticPr fontId="20"/>
  </si>
  <si>
    <t>異業種技術の下水道分野への適用に関する検討業務を行う。</t>
  </si>
  <si>
    <t>下水汚泥の肥料利用拡大に向けた処理場特性の調査・検討業務</t>
    <phoneticPr fontId="20"/>
  </si>
  <si>
    <t>(公財)　日本下水道新技術機構</t>
    <rPh sb="2" eb="3">
      <t>ザイ</t>
    </rPh>
    <phoneticPr fontId="23"/>
  </si>
  <si>
    <t>下水汚泥の肥料利用拡大に向けた処理場特性の調査・検討業務を行う。</t>
  </si>
  <si>
    <t>下水道事業における設計積算基準の適正化に関する検討業務</t>
    <phoneticPr fontId="20"/>
  </si>
  <si>
    <t>日本下水道事業団</t>
    <phoneticPr fontId="20"/>
  </si>
  <si>
    <t>下水道事業における設計積算基準の適正化に関する検討業務を行う。</t>
  </si>
  <si>
    <t>下水道情報の分析・評価に必要な情報の運営等に関する検討業務</t>
    <rPh sb="0" eb="3">
      <t>ゲスイドウ</t>
    </rPh>
    <rPh sb="3" eb="5">
      <t>ジョウホウ</t>
    </rPh>
    <rPh sb="6" eb="8">
      <t>ブンセキ</t>
    </rPh>
    <rPh sb="9" eb="11">
      <t>ヒョウカ</t>
    </rPh>
    <rPh sb="12" eb="14">
      <t>ヒツヨウ</t>
    </rPh>
    <rPh sb="15" eb="17">
      <t>ジョウホウ</t>
    </rPh>
    <rPh sb="18" eb="20">
      <t>ウンエイ</t>
    </rPh>
    <rPh sb="20" eb="21">
      <t>トウ</t>
    </rPh>
    <rPh sb="22" eb="23">
      <t>カン</t>
    </rPh>
    <rPh sb="25" eb="27">
      <t>ケントウ</t>
    </rPh>
    <rPh sb="27" eb="29">
      <t>ギョウム</t>
    </rPh>
    <phoneticPr fontId="0"/>
  </si>
  <si>
    <t>メタウォーター(株)　</t>
    <phoneticPr fontId="20"/>
  </si>
  <si>
    <t>下水道情報の分析・評価に必要な情報の運営等に関する検討業務を行う。</t>
  </si>
  <si>
    <t>下水道の広域化・共同化推進に向けた検討業務</t>
    <phoneticPr fontId="20"/>
  </si>
  <si>
    <t>NJS・日水コン共同提案体</t>
  </si>
  <si>
    <t>下水道の広域化・共同化推進に向けた検討業務を行う。</t>
  </si>
  <si>
    <t>下水道アセットマネジメント導入促進に向けた検討業務</t>
    <rPh sb="0" eb="3">
      <t>ゲスイドウ</t>
    </rPh>
    <rPh sb="13" eb="15">
      <t>ドウニュウ</t>
    </rPh>
    <rPh sb="15" eb="17">
      <t>ソクシン</t>
    </rPh>
    <rPh sb="18" eb="19">
      <t>ム</t>
    </rPh>
    <rPh sb="21" eb="23">
      <t>ケントウ</t>
    </rPh>
    <rPh sb="23" eb="25">
      <t>ギョウム</t>
    </rPh>
    <phoneticPr fontId="0"/>
  </si>
  <si>
    <t>下水道アセットマネジメント導入促進に向けた検討業務を行う。</t>
  </si>
  <si>
    <t>AIを活用した下水処理場運転管理支援技術調査検討業務</t>
    <rPh sb="22" eb="24">
      <t>ケントウ</t>
    </rPh>
    <phoneticPr fontId="0"/>
  </si>
  <si>
    <t>NJS・日本下水道新技術機構共同提案体</t>
  </si>
  <si>
    <t>AIを活用した下水処理場運転管理支援技術調査検討業務を行う。</t>
  </si>
  <si>
    <t>下水道の持続可能性向上に資する技術検討業務</t>
    <rPh sb="6" eb="9">
      <t>カノウセイ</t>
    </rPh>
    <rPh sb="9" eb="11">
      <t>コウジョウ</t>
    </rPh>
    <rPh sb="12" eb="13">
      <t>シ</t>
    </rPh>
    <rPh sb="15" eb="17">
      <t>ギジュツ</t>
    </rPh>
    <phoneticPr fontId="0"/>
  </si>
  <si>
    <t>下水道の持続可能性向上に資する技術検討業務　パシフィックコンサルタンツ・土木学会共同提案体</t>
    <rPh sb="38" eb="40">
      <t>ガッカイ</t>
    </rPh>
    <phoneticPr fontId="23"/>
  </si>
  <si>
    <t>下水道の持続可能性向上に資する技術検討業務を行う。</t>
  </si>
  <si>
    <t>下水汚泥の肥料利用拡大に向けた案件形成支援業務</t>
    <phoneticPr fontId="20"/>
  </si>
  <si>
    <t>(株)　日水コン　</t>
  </si>
  <si>
    <t>下水汚泥の肥料利用拡大に向けた案件形成支援業務を行う。</t>
  </si>
  <si>
    <t>ハイブリッドダムに係る事業計画検討業務</t>
    <phoneticPr fontId="20"/>
  </si>
  <si>
    <t>ハイブリッドダムに係る事業計画検討業務　みずほリサーチ＆テクノロジーズ・ニュージェック・国土技術研究センター共同提案体</t>
  </si>
  <si>
    <t>ハイブリッドダムに係る事業計画検討業務を行う。</t>
    <phoneticPr fontId="20"/>
  </si>
  <si>
    <t>下水道資源の農業利用促進に向けた制度的検討業務</t>
    <phoneticPr fontId="20"/>
  </si>
  <si>
    <t>(株)日水コン</t>
  </si>
  <si>
    <t>下水道資源の農業利用促進に向けた制度的検討業務を行う。</t>
  </si>
  <si>
    <t>令和５年度　防災教育の普及・展開に関する広報検討業務</t>
    <phoneticPr fontId="20"/>
  </si>
  <si>
    <t>(公財)　河川財団</t>
  </si>
  <si>
    <t>防災教育の普及・展開に関する広報検討業務を行う。</t>
  </si>
  <si>
    <t>下水道分野の革新的技術等の普及展開方策検討業務</t>
    <phoneticPr fontId="20"/>
  </si>
  <si>
    <t>下水道分野の革新的技術等の普及展開方策検討業務を行う。</t>
  </si>
  <si>
    <t>令和５年度　水害統計調査の調査手法等に関する検討業務</t>
    <rPh sb="0" eb="2">
      <t>レイワ</t>
    </rPh>
    <rPh sb="3" eb="5">
      <t>ネンド</t>
    </rPh>
    <rPh sb="6" eb="8">
      <t>スイガイ</t>
    </rPh>
    <rPh sb="8" eb="10">
      <t>トウケイ</t>
    </rPh>
    <rPh sb="10" eb="12">
      <t>チョウサ</t>
    </rPh>
    <rPh sb="13" eb="15">
      <t>チョウサ</t>
    </rPh>
    <rPh sb="15" eb="17">
      <t>シュホウ</t>
    </rPh>
    <rPh sb="17" eb="18">
      <t>トウ</t>
    </rPh>
    <rPh sb="19" eb="20">
      <t>カン</t>
    </rPh>
    <rPh sb="22" eb="24">
      <t>ケントウ</t>
    </rPh>
    <rPh sb="24" eb="26">
      <t>ギョウム</t>
    </rPh>
    <phoneticPr fontId="0"/>
  </si>
  <si>
    <t>(一財)　河川情報センター</t>
  </si>
  <si>
    <t>水害統計調査の調査手法等に関する検討業務を行う。</t>
  </si>
  <si>
    <t>令和５年度　雨天時における下水道の適正処理等に係る検討業務</t>
    <rPh sb="0" eb="2">
      <t>レイワ</t>
    </rPh>
    <rPh sb="3" eb="5">
      <t>ネンド</t>
    </rPh>
    <phoneticPr fontId="0"/>
  </si>
  <si>
    <t>日水コン・NJS・日本下水道新技術機構共同提案体</t>
  </si>
  <si>
    <t>雨天時における下水道の適正処理等に係る検討業務を行う。</t>
  </si>
  <si>
    <t>令和５年度　下水道による総合的な都市浸水対策の推進方策検討業務</t>
    <rPh sb="0" eb="2">
      <t>レイワ</t>
    </rPh>
    <rPh sb="3" eb="5">
      <t>ネンド</t>
    </rPh>
    <phoneticPr fontId="0"/>
  </si>
  <si>
    <t>日水コン・東京設計事務所・日本下水道新技術機構共同提案体</t>
  </si>
  <si>
    <t>下水道による総合的な都市浸水対策の推進方策検討業務を行う。</t>
  </si>
  <si>
    <t>令和５年度下水道分野における本邦優位技術の普及方策に係る調査検討業務</t>
    <phoneticPr fontId="20"/>
  </si>
  <si>
    <t>(株)日水コン　</t>
  </si>
  <si>
    <t>下水道分野における本邦優位技術の普及方策に係る調査検討業務を行う。</t>
  </si>
  <si>
    <t>治水事業等の効果に係る広報資料等作成業務</t>
    <phoneticPr fontId="20"/>
  </si>
  <si>
    <t>(公社)　日本河川協会</t>
  </si>
  <si>
    <t>治水事業等の効果に係る広報資料等作成業務を行う。</t>
  </si>
  <si>
    <t>令和５年度　水の再利用における国際標準化推進に係る検討業務</t>
    <rPh sb="0" eb="2">
      <t>レイワ</t>
    </rPh>
    <rPh sb="3" eb="5">
      <t>ネンド</t>
    </rPh>
    <rPh sb="20" eb="22">
      <t>スイシン</t>
    </rPh>
    <phoneticPr fontId="0"/>
  </si>
  <si>
    <t>(一財)　造水促進センター</t>
  </si>
  <si>
    <t>令和5年度東南アジアにおける推進工法の現地基準化に向けた方策検討業務</t>
    <phoneticPr fontId="20"/>
  </si>
  <si>
    <t>日水コン・日本工営・グローバルワークス　共同提案体</t>
  </si>
  <si>
    <t>東南アジアにおける推進工法の現地基準化に向けた方策検討業務を行う。</t>
  </si>
  <si>
    <t>令和５年度　「流域治水」に関する広報業務</t>
    <phoneticPr fontId="20"/>
  </si>
  <si>
    <t>(株)　ストリームグラフ</t>
    <phoneticPr fontId="20"/>
  </si>
  <si>
    <t>　「流域治水」に関する広報業務を行う。</t>
  </si>
  <si>
    <t>令和５年度　民間事業者の気候関連情報開示促進等に向けた調査検討業務</t>
    <phoneticPr fontId="20"/>
  </si>
  <si>
    <t>民間事業者の気候関連情報開示促進等に向けた調査検討業務を行う。</t>
  </si>
  <si>
    <t>気候変動を踏まえた治水計画検討に係る調査・解析手法検討業務</t>
    <phoneticPr fontId="20"/>
  </si>
  <si>
    <t>気候変動を踏まえた治水計画検討に係る調査・解析手法検討業務を行う。</t>
  </si>
  <si>
    <t>民間が行う洪水の予報業務の審査基準に関する検討業務</t>
    <rPh sb="0" eb="2">
      <t>ミンカン</t>
    </rPh>
    <rPh sb="3" eb="4">
      <t>オコナ</t>
    </rPh>
    <rPh sb="5" eb="7">
      <t>コウズイ</t>
    </rPh>
    <rPh sb="8" eb="12">
      <t>ヨホウギョウム</t>
    </rPh>
    <rPh sb="13" eb="17">
      <t>シンサキジュン</t>
    </rPh>
    <rPh sb="18" eb="19">
      <t>カン</t>
    </rPh>
    <rPh sb="21" eb="25">
      <t>ケントウギョウム</t>
    </rPh>
    <phoneticPr fontId="0"/>
  </si>
  <si>
    <t>(株)　建設技術研究所</t>
    <phoneticPr fontId="20"/>
  </si>
  <si>
    <t>モデル都市・地域の下水道における脱炭素化に向けたエネルギー消費等の調査・方策検討支援業務</t>
    <phoneticPr fontId="20"/>
  </si>
  <si>
    <t>日本下水道新技術機構・日本下水道事業団共同提案体</t>
  </si>
  <si>
    <t>モデル都市・地域の下水道における脱炭素化に向けたエネルギー消費等の調査・方策検討支援業務を行う。</t>
  </si>
  <si>
    <t>下水道事業における公共施設等運営事業導入支援業務</t>
    <phoneticPr fontId="20"/>
  </si>
  <si>
    <t>EYストラテジー・アンド・コンサルティング　(株)</t>
  </si>
  <si>
    <t>下水道事業における公共施設等運営事業導入支援業務を行う。</t>
  </si>
  <si>
    <t>令和５年度　技術的動向を踏まえた河川砂防技術基準検討業務</t>
    <rPh sb="0" eb="2">
      <t>レイワ</t>
    </rPh>
    <rPh sb="3" eb="5">
      <t>ネンド</t>
    </rPh>
    <phoneticPr fontId="0"/>
  </si>
  <si>
    <t>技術的動向を踏まえた河川砂防技術基準検討業務を行う。</t>
  </si>
  <si>
    <t>下水道事業と他分野における公共施設等運営事業導入支援業務</t>
    <phoneticPr fontId="20"/>
  </si>
  <si>
    <t>EYストラテジー・アンド・コンサルティング(株)</t>
    <rPh sb="21" eb="24">
      <t>カブ</t>
    </rPh>
    <phoneticPr fontId="23"/>
  </si>
  <si>
    <t>下水道事業と他分野における公共施設等運営事業導入支援業務を行う。</t>
  </si>
  <si>
    <t>下水道事業における民間提案推進に関するガイドライン検討業務</t>
    <phoneticPr fontId="20"/>
  </si>
  <si>
    <t>下水道事業における民間提案推進に関するガイドライン検討業務を行う。</t>
  </si>
  <si>
    <t>令和５年度地域バイオマスや下水熱等の活用促進に向けた検討支援業務</t>
    <phoneticPr fontId="20"/>
  </si>
  <si>
    <t>令和５年度地域バイオマスや下水熱等の活用促進に向けた検討支援業務　エム・アール・アイ　リサーチアソシエイツ(株)・公益財団法人日本下水道新技術機構　共同提案体</t>
  </si>
  <si>
    <t>地域バイオマスや下水熱等の活用促進に向けた検討支援業務を行う。</t>
  </si>
  <si>
    <t>令和５年度　雨水出水浸水想定区域における避難に資するトリガー情報検討業務</t>
    <rPh sb="0" eb="2">
      <t>レイワ</t>
    </rPh>
    <rPh sb="3" eb="5">
      <t>ネンド</t>
    </rPh>
    <phoneticPr fontId="0"/>
  </si>
  <si>
    <t>日水コン・日本下水道新技術機構共同提案体</t>
  </si>
  <si>
    <t>令和５年度　新たな水環境管理に関する検討業務</t>
    <rPh sb="0" eb="2">
      <t>レイワ</t>
    </rPh>
    <rPh sb="3" eb="5">
      <t>ネンド</t>
    </rPh>
    <phoneticPr fontId="0"/>
  </si>
  <si>
    <t>令和５年度　下水道における新型コロナウイルスに関する調査検討業務</t>
    <rPh sb="0" eb="2">
      <t>レイワ</t>
    </rPh>
    <rPh sb="3" eb="5">
      <t>ネンド</t>
    </rPh>
    <phoneticPr fontId="0"/>
  </si>
  <si>
    <t>日水コン・日本下水道新技術機構・東北大学共同提案体</t>
  </si>
  <si>
    <t>令和５年度　今後の水環境改善のあり方に関する検討業務</t>
    <rPh sb="0" eb="2">
      <t>レイワ</t>
    </rPh>
    <rPh sb="3" eb="5">
      <t>ネンド</t>
    </rPh>
    <phoneticPr fontId="0"/>
  </si>
  <si>
    <t>災害復旧事業の更なる効率化かつ充実化に関する検討業務</t>
    <rPh sb="0" eb="2">
      <t>サイガイ</t>
    </rPh>
    <rPh sb="2" eb="4">
      <t>フッキュウ</t>
    </rPh>
    <rPh sb="4" eb="6">
      <t>ジギョウ</t>
    </rPh>
    <rPh sb="7" eb="8">
      <t>サラ</t>
    </rPh>
    <rPh sb="10" eb="12">
      <t>コウリツ</t>
    </rPh>
    <rPh sb="12" eb="13">
      <t>カ</t>
    </rPh>
    <rPh sb="15" eb="17">
      <t>ジュウジツ</t>
    </rPh>
    <rPh sb="17" eb="18">
      <t>カ</t>
    </rPh>
    <rPh sb="19" eb="20">
      <t>カン</t>
    </rPh>
    <rPh sb="22" eb="24">
      <t>ケントウ</t>
    </rPh>
    <rPh sb="24" eb="26">
      <t>ギョウム</t>
    </rPh>
    <phoneticPr fontId="0"/>
  </si>
  <si>
    <t>パシフィックコンサルタンツ(株)　</t>
    <phoneticPr fontId="20"/>
  </si>
  <si>
    <t>災害復旧事業の更なる効率化かつ充実化に関する検討業務を行う。</t>
  </si>
  <si>
    <t>令和５年度下水道における脱炭素化の取組推進に向けた情報の見える化検討業務</t>
    <phoneticPr fontId="20"/>
  </si>
  <si>
    <t>令和５年度下水道における脱炭素化の取組推進に向けた情報の見える化検討業務　建設技術研究所・日本水工設計共同提案体</t>
  </si>
  <si>
    <t>下水道における脱炭素化の取組推進に向けた情報の見える化検討業務を行う。</t>
  </si>
  <si>
    <t>令和５年度　河川行政等における情報発信方策に関する調査業務</t>
    <rPh sb="25" eb="27">
      <t>チョウサ</t>
    </rPh>
    <phoneticPr fontId="0"/>
  </si>
  <si>
    <t>ピーアールコンビナート(株)</t>
    <phoneticPr fontId="20"/>
  </si>
  <si>
    <t>河川行政等における情報発信方策に関する調査業務を行う。</t>
  </si>
  <si>
    <t>持続的な河川維持管理方策の向上に関する検討業務</t>
    <rPh sb="0" eb="3">
      <t>ジゾクテキ</t>
    </rPh>
    <rPh sb="4" eb="6">
      <t>カセン</t>
    </rPh>
    <rPh sb="6" eb="8">
      <t>イジ</t>
    </rPh>
    <rPh sb="8" eb="10">
      <t>カンリ</t>
    </rPh>
    <rPh sb="13" eb="15">
      <t>コウジョウ</t>
    </rPh>
    <phoneticPr fontId="0"/>
  </si>
  <si>
    <t>持続的な河川維持管理方策の向上に関する検討業務　河川財団・河川ポンプ施設技術協会・ダム堰施設技術協会・日本工営共同提案体</t>
  </si>
  <si>
    <t>持続的な河川維持管理方策の向上に関する検討業務を行う。</t>
  </si>
  <si>
    <t>令和５年度　ダム水源地域活性化支援方策検討業務</t>
    <rPh sb="0" eb="2">
      <t>レイワ</t>
    </rPh>
    <rPh sb="3" eb="5">
      <t>ネンド</t>
    </rPh>
    <rPh sb="15" eb="17">
      <t>シエン</t>
    </rPh>
    <rPh sb="17" eb="19">
      <t>ホウサク</t>
    </rPh>
    <phoneticPr fontId="0"/>
  </si>
  <si>
    <t>令和５年度　ダム水源地域活性化支援方策検討業務　水源地環境センター・東京建設コンサルタント共同提案体</t>
  </si>
  <si>
    <t>ダム水源地域活性化支援方策検討業務を行う。</t>
  </si>
  <si>
    <t>令和５年度　河川に係る活動に関する調査分析業務</t>
    <rPh sb="17" eb="19">
      <t>チョウサ</t>
    </rPh>
    <rPh sb="19" eb="21">
      <t>ブンセキ</t>
    </rPh>
    <phoneticPr fontId="0"/>
  </si>
  <si>
    <t>（公社）　日本河川協会</t>
  </si>
  <si>
    <t>河川に係る活動に関する調査分析業務を行う。</t>
  </si>
  <si>
    <t>令和5年度下水道事業における公共施設等運営事業等の案件形成に関する方策検討業務</t>
    <phoneticPr fontId="20"/>
  </si>
  <si>
    <t>日水コン・NJS共同提案体</t>
  </si>
  <si>
    <t>下水道事業における公共施設等運営事業等の案件形成に関する方策検討業務を行う。</t>
  </si>
  <si>
    <t>大規模構造物の技術基準改定等に係る検討業務</t>
    <phoneticPr fontId="20"/>
  </si>
  <si>
    <t>一般財団法人　ダム技術センター</t>
    <phoneticPr fontId="20"/>
  </si>
  <si>
    <t>大規模構造物の技術基準改定等に係る検討業務を行う。</t>
  </si>
  <si>
    <t>令和5年度　持続性ある実践的多自然川づくりに関する方策検討業務</t>
    <phoneticPr fontId="20"/>
  </si>
  <si>
    <t>令和5年度持続性ある実践的多自然川づくりに関する方策検討業務　リバーフロント研究所・日本生態系協会共同提案体</t>
  </si>
  <si>
    <t>持続性ある実践的多自然川づくりに関する方策検討業務を行う。</t>
  </si>
  <si>
    <t>令和５年度　気候変動を踏まえた先進国の水関連災害対策の現状把握及び活用方策検討業務</t>
    <phoneticPr fontId="20"/>
  </si>
  <si>
    <t>気候変動を踏まえた先進国の水関連災害対策の現状把握及び活用方策検討業務を行う。</t>
  </si>
  <si>
    <t>令和５年度　下水道の市民科学の推進に向けた検討業務</t>
    <rPh sb="0" eb="2">
      <t>レイワ</t>
    </rPh>
    <rPh sb="3" eb="5">
      <t>ネンド</t>
    </rPh>
    <phoneticPr fontId="0"/>
  </si>
  <si>
    <t>(株)NJS　東京総合事務所</t>
  </si>
  <si>
    <t>令和５年度　水防災に関連する二国間会議等を活用した海外における本邦技術の適用方策検討業務</t>
    <phoneticPr fontId="20"/>
  </si>
  <si>
    <t>国際建設技術協会・建設技研インターナショナル・八千代エンジニヤリング共同提案体</t>
  </si>
  <si>
    <t>水防災に関連する二国間会議等を活用した海外における本邦技術の適用方策検討業務を行う。</t>
  </si>
  <si>
    <t>令和５年度　海外における水関連災害の被害状況等を踏まえた水防災対策検討業務</t>
    <phoneticPr fontId="20"/>
  </si>
  <si>
    <t>国際建設技術協会・パシフィックコンサルタンツ共同提案体</t>
  </si>
  <si>
    <t>海外における水関連災害の被害状況等を踏まえた水防災対策検討業務を行う。</t>
  </si>
  <si>
    <t>津波等に対する警戒避難体制強化に関する検討業務</t>
    <phoneticPr fontId="20"/>
  </si>
  <si>
    <t>津波等に対する警戒避難体制強化に関する検討業務を行う。</t>
  </si>
  <si>
    <t>令和５年度　水辺空間活用推進のための広報業務</t>
    <phoneticPr fontId="20"/>
  </si>
  <si>
    <t>(株)広済堂ネクスト</t>
    <rPh sb="0" eb="3">
      <t>カブ</t>
    </rPh>
    <phoneticPr fontId="23"/>
  </si>
  <si>
    <t>水辺空間活用推進のための広報業務を行う。</t>
  </si>
  <si>
    <t>令和５年度　新たな水辺空間利活用の取組手法に関する調査検討業務</t>
    <rPh sb="3" eb="4">
      <t>ネン</t>
    </rPh>
    <phoneticPr fontId="0"/>
  </si>
  <si>
    <t>新たな水辺空間利活用の取組手法に関する調査検討業務を行う。</t>
  </si>
  <si>
    <t>令和５年度下水道分野における人材育成業務</t>
    <phoneticPr fontId="20"/>
  </si>
  <si>
    <t>地方共同法人　日本下水道事業団</t>
  </si>
  <si>
    <t>下水道分野における人材育成業務を行う。</t>
  </si>
  <si>
    <t>令和５年度　河川環境教育推進検討業務</t>
    <rPh sb="0" eb="2">
      <t>レイワ</t>
    </rPh>
    <rPh sb="3" eb="5">
      <t>ネンド</t>
    </rPh>
    <phoneticPr fontId="0"/>
  </si>
  <si>
    <t>河川環境教育推進検討業務を行う。</t>
  </si>
  <si>
    <t>令和5年度　下水道における各種データ集計作成業務＜一般＞</t>
    <phoneticPr fontId="20"/>
  </si>
  <si>
    <t>テクノブレイブ（株）</t>
    <rPh sb="8" eb="9">
      <t>カブ</t>
    </rPh>
    <phoneticPr fontId="23"/>
  </si>
  <si>
    <t>令和5年度　下水道事業経営セミナー運営補助業務＜一般＞</t>
    <phoneticPr fontId="20"/>
  </si>
  <si>
    <t>令和５年度AWaP参加国等を対象とした下水道普及方策検討業務</t>
    <phoneticPr fontId="20"/>
  </si>
  <si>
    <t>AWaP参加国等を対象とした下水道普及方策検討業務を行う。</t>
    <rPh sb="26" eb="27">
      <t>オコナ</t>
    </rPh>
    <phoneticPr fontId="20"/>
  </si>
  <si>
    <t>水害リスク情報の周知に関する調査検討業務</t>
    <rPh sb="14" eb="18">
      <t>チョウサケントウ</t>
    </rPh>
    <phoneticPr fontId="0"/>
  </si>
  <si>
    <t>（一財）河川情報センター</t>
  </si>
  <si>
    <t>水害リスク情報の周知に関する調査検討業務を行う。</t>
  </si>
  <si>
    <t>デジタル技術等を活用した水防活動支援方策検討業務</t>
    <phoneticPr fontId="20"/>
  </si>
  <si>
    <t>デジタル技術等を活用した水防活動支援方策検討業務を行う。</t>
  </si>
  <si>
    <t>令和5年度　下水道における化学物質排出量の把握及び化学物質管理計画の策定推進等に関する調査業務＜一般＞</t>
    <rPh sb="0" eb="2">
      <t>レイワ</t>
    </rPh>
    <rPh sb="3" eb="5">
      <t>ネンド</t>
    </rPh>
    <rPh sb="6" eb="9">
      <t>ゲスイドウ</t>
    </rPh>
    <rPh sb="13" eb="15">
      <t>カガク</t>
    </rPh>
    <rPh sb="15" eb="17">
      <t>ブッシツ</t>
    </rPh>
    <rPh sb="17" eb="20">
      <t>ハイシュツリョウ</t>
    </rPh>
    <rPh sb="21" eb="23">
      <t>ハアク</t>
    </rPh>
    <rPh sb="23" eb="24">
      <t>オヨ</t>
    </rPh>
    <rPh sb="25" eb="27">
      <t>カガク</t>
    </rPh>
    <rPh sb="27" eb="29">
      <t>ブッシツ</t>
    </rPh>
    <rPh sb="29" eb="31">
      <t>カンリ</t>
    </rPh>
    <rPh sb="31" eb="33">
      <t>ケイカク</t>
    </rPh>
    <rPh sb="34" eb="36">
      <t>サクテイ</t>
    </rPh>
    <rPh sb="36" eb="38">
      <t>スイシン</t>
    </rPh>
    <rPh sb="38" eb="39">
      <t>トウ</t>
    </rPh>
    <rPh sb="40" eb="41">
      <t>カン</t>
    </rPh>
    <rPh sb="43" eb="45">
      <t>チョウサ</t>
    </rPh>
    <rPh sb="45" eb="47">
      <t>ギョウム</t>
    </rPh>
    <rPh sb="48" eb="50">
      <t>イッパン</t>
    </rPh>
    <phoneticPr fontId="21"/>
  </si>
  <si>
    <t>（一社）　環境情報科学センター</t>
    <rPh sb="0" eb="4">
      <t>イ</t>
    </rPh>
    <phoneticPr fontId="23"/>
  </si>
  <si>
    <t>Ｒ５年水害統計調査委託業務</t>
  </si>
  <si>
    <t>広島県</t>
  </si>
  <si>
    <t>令和5年水害統計調査委託業務を行う。</t>
    <phoneticPr fontId="20"/>
  </si>
  <si>
    <t>福岡県</t>
  </si>
  <si>
    <t>鹿児島県</t>
  </si>
  <si>
    <t>静岡県</t>
  </si>
  <si>
    <t>熊本県</t>
  </si>
  <si>
    <t>北海道</t>
    <phoneticPr fontId="20"/>
  </si>
  <si>
    <t>岡山県</t>
  </si>
  <si>
    <t>長野県</t>
  </si>
  <si>
    <t>兵庫県</t>
  </si>
  <si>
    <t>山口県</t>
  </si>
  <si>
    <t>茨城県</t>
  </si>
  <si>
    <t>栃木県</t>
  </si>
  <si>
    <t>宮崎県</t>
  </si>
  <si>
    <t>京都府</t>
    <rPh sb="2" eb="3">
      <t>フ</t>
    </rPh>
    <phoneticPr fontId="20"/>
  </si>
  <si>
    <t>佐賀県</t>
  </si>
  <si>
    <t>長崎県</t>
  </si>
  <si>
    <t>東京都</t>
    <rPh sb="2" eb="3">
      <t>ト</t>
    </rPh>
    <phoneticPr fontId="20"/>
  </si>
  <si>
    <t>宮城県</t>
  </si>
  <si>
    <t>高知県</t>
  </si>
  <si>
    <t>山形県</t>
  </si>
  <si>
    <t>千葉県</t>
  </si>
  <si>
    <t>岐阜県</t>
  </si>
  <si>
    <t>大分県</t>
  </si>
  <si>
    <t>秋田県</t>
  </si>
  <si>
    <t>新潟県</t>
  </si>
  <si>
    <t>神奈川県</t>
  </si>
  <si>
    <t>青森県</t>
  </si>
  <si>
    <t>愛知県</t>
  </si>
  <si>
    <t>岩手県</t>
  </si>
  <si>
    <t>群馬県</t>
  </si>
  <si>
    <t>7000020100005</t>
  </si>
  <si>
    <t>大阪府</t>
    <rPh sb="2" eb="3">
      <t>フ</t>
    </rPh>
    <phoneticPr fontId="20"/>
  </si>
  <si>
    <t>埼玉県</t>
  </si>
  <si>
    <t>1000020110001</t>
  </si>
  <si>
    <t>石川県</t>
  </si>
  <si>
    <t>2000020170003</t>
  </si>
  <si>
    <t>和歌山県</t>
  </si>
  <si>
    <t>福島県</t>
  </si>
  <si>
    <t>7000020070009</t>
  </si>
  <si>
    <t>三重県</t>
  </si>
  <si>
    <t>鳥取県</t>
  </si>
  <si>
    <t>7000020310000</t>
  </si>
  <si>
    <t>山梨県</t>
  </si>
  <si>
    <t>8000020190004</t>
  </si>
  <si>
    <t>奈良県</t>
  </si>
  <si>
    <t>滋賀県</t>
  </si>
  <si>
    <t>7000020250007</t>
  </si>
  <si>
    <t>福井県</t>
  </si>
  <si>
    <t>4000020180009</t>
  </si>
  <si>
    <t>愛媛県</t>
  </si>
  <si>
    <t>1000020380008</t>
  </si>
  <si>
    <t>徳島県</t>
  </si>
  <si>
    <t>4000020360007</t>
  </si>
  <si>
    <t>富山県</t>
  </si>
  <si>
    <t>7000020160008</t>
  </si>
  <si>
    <t>島根県</t>
  </si>
  <si>
    <t>香川県</t>
  </si>
  <si>
    <t>8000020370002</t>
  </si>
  <si>
    <t>沖縄県</t>
  </si>
  <si>
    <t>1000020470007</t>
  </si>
  <si>
    <t>令和5年度下水道における新たなPPP/PFI事業の促進に向けた検討会等運営補助業務&lt;一般＞</t>
    <rPh sb="42" eb="44">
      <t>イッパン</t>
    </rPh>
    <phoneticPr fontId="21"/>
  </si>
  <si>
    <t>治水事業の費用対効果分析手法の改善等に関する検討業務</t>
    <phoneticPr fontId="20"/>
  </si>
  <si>
    <t>治水事業の費用対効果分析手法の改善等に関する検討業務を行う。</t>
  </si>
  <si>
    <t>令和５年度　砂防関係設計・維持管理に関する技術基準検討業務</t>
    <phoneticPr fontId="20"/>
  </si>
  <si>
    <t>（一財）砂防フロンティア整備推進機構</t>
    <rPh sb="0" eb="4">
      <t>イチザイ</t>
    </rPh>
    <rPh sb="4" eb="6">
      <t>サボウ</t>
    </rPh>
    <rPh sb="12" eb="14">
      <t>セイビ</t>
    </rPh>
    <rPh sb="14" eb="16">
      <t>スイシン</t>
    </rPh>
    <rPh sb="16" eb="18">
      <t>キコウ</t>
    </rPh>
    <phoneticPr fontId="23"/>
  </si>
  <si>
    <t>砂防関係設計・維持管理に関する技術基準検討業務を行う。</t>
  </si>
  <si>
    <t>富士フイルムビジネスイノベーションジャパン株式会社</t>
    <rPh sb="0" eb="2">
      <t>フジ</t>
    </rPh>
    <rPh sb="21" eb="25">
      <t>カブシキガイシャ</t>
    </rPh>
    <phoneticPr fontId="22"/>
  </si>
  <si>
    <t>令和10年３月公表予定</t>
    <rPh sb="0" eb="2">
      <t>レイワ</t>
    </rPh>
    <rPh sb="4" eb="5">
      <t>ネン</t>
    </rPh>
    <rPh sb="6" eb="7">
      <t>ガツ</t>
    </rPh>
    <rPh sb="7" eb="9">
      <t>コウヒョウ</t>
    </rPh>
    <rPh sb="9" eb="11">
      <t>ヨテイ</t>
    </rPh>
    <phoneticPr fontId="20"/>
  </si>
  <si>
    <t>参事官（住宅瑕疵担保対策担当）保険係
内線：３９－４４４</t>
    <rPh sb="15" eb="17">
      <t>ホケン</t>
    </rPh>
    <rPh sb="17" eb="18">
      <t>カカリ</t>
    </rPh>
    <phoneticPr fontId="20"/>
  </si>
  <si>
    <t>株式会社　イーゼィシステムズ</t>
    <rPh sb="0" eb="4">
      <t>カブシキガイシャ</t>
    </rPh>
    <phoneticPr fontId="22"/>
  </si>
  <si>
    <t xml:space="preserve">大臣認定に係る事務処理の効率化・迅速化等のため、及び申請者の負担軽減、利便性向上を図るため、大臣認定の電子申請を可能にするための環境整備等を行う。
</t>
    <phoneticPr fontId="20"/>
  </si>
  <si>
    <t>令和８年３月公表予定</t>
    <rPh sb="0" eb="2">
      <t>レイワ</t>
    </rPh>
    <rPh sb="3" eb="4">
      <t>ネン</t>
    </rPh>
    <rPh sb="5" eb="6">
      <t>ガツ</t>
    </rPh>
    <rPh sb="6" eb="8">
      <t>コウヒョウ</t>
    </rPh>
    <rPh sb="8" eb="10">
      <t>ヨテイ</t>
    </rPh>
    <phoneticPr fontId="20"/>
  </si>
  <si>
    <t>建築基準法等の施行状況等に関する調査業務</t>
  </si>
  <si>
    <t>株式会社グリーンエコ</t>
    <rPh sb="0" eb="4">
      <t>カブシキガイシャ</t>
    </rPh>
    <phoneticPr fontId="22"/>
  </si>
  <si>
    <t>建築基準法令に基づく事務手続について、行政文書によってその状況を調査し、過去の事務手続の執行状況の結果をとりまとめる。</t>
    <phoneticPr fontId="20"/>
  </si>
  <si>
    <t>建築指導課企画係
内線：３９－５３８</t>
    <rPh sb="0" eb="2">
      <t>ケンチク</t>
    </rPh>
    <rPh sb="2" eb="5">
      <t>シドウカ</t>
    </rPh>
    <rPh sb="5" eb="7">
      <t>キカク</t>
    </rPh>
    <rPh sb="7" eb="8">
      <t>カカリ</t>
    </rPh>
    <rPh sb="9" eb="11">
      <t>ナイセン</t>
    </rPh>
    <phoneticPr fontId="20"/>
  </si>
  <si>
    <t>令和５年建築基準適合判定資格者検定補助業務</t>
  </si>
  <si>
    <t>公益財団法人建築技術教育普及センター</t>
    <rPh sb="0" eb="6">
      <t>コウエキザイダンホウジン</t>
    </rPh>
    <rPh sb="6" eb="8">
      <t>ケンチク</t>
    </rPh>
    <rPh sb="8" eb="10">
      <t>ギジュツ</t>
    </rPh>
    <rPh sb="10" eb="12">
      <t>キョウイク</t>
    </rPh>
    <rPh sb="12" eb="14">
      <t>フキュウ</t>
    </rPh>
    <phoneticPr fontId="22"/>
  </si>
  <si>
    <t>建築基準法に基づき実施される建築基準適合判定資格者検定に関して、受検申込者の受検資格審査補助、受検者名簿等の作成及び考査問題の作成、採点並びに採点結果の分析等の補助業務を行う。</t>
    <phoneticPr fontId="20"/>
  </si>
  <si>
    <t>建築指導課指導係
内線：３９－５３９</t>
    <rPh sb="0" eb="2">
      <t>ケンチク</t>
    </rPh>
    <rPh sb="2" eb="5">
      <t>シドウカ</t>
    </rPh>
    <rPh sb="5" eb="7">
      <t>シドウ</t>
    </rPh>
    <rPh sb="7" eb="8">
      <t>カカリ</t>
    </rPh>
    <rPh sb="9" eb="11">
      <t>ナイセン</t>
    </rPh>
    <phoneticPr fontId="20"/>
  </si>
  <si>
    <t>令和５年住宅市場動向調査業務</t>
  </si>
  <si>
    <t>株式会社サーベイリサーチセンター</t>
    <rPh sb="0" eb="2">
      <t>カブシキ</t>
    </rPh>
    <rPh sb="2" eb="4">
      <t>カイシャ</t>
    </rPh>
    <phoneticPr fontId="22"/>
  </si>
  <si>
    <t xml:space="preserve">個人の住宅建設に関し、資金調達方法・影響を受けたこと等についての実態を把握し、今後の住宅政策の企画立案の基礎資料とすることを目的として、毎年度実施しているものである。
</t>
    <rPh sb="52" eb="54">
      <t>キソ</t>
    </rPh>
    <phoneticPr fontId="20"/>
  </si>
  <si>
    <t>住宅企画官付
住宅経済係
内線：３９－２３４</t>
    <rPh sb="0" eb="2">
      <t>ジュウタク</t>
    </rPh>
    <rPh sb="2" eb="5">
      <t>キカクカン</t>
    </rPh>
    <rPh sb="5" eb="6">
      <t>ヅキ</t>
    </rPh>
    <rPh sb="7" eb="9">
      <t>ジュウタク</t>
    </rPh>
    <rPh sb="9" eb="11">
      <t>ケイザイ</t>
    </rPh>
    <rPh sb="11" eb="12">
      <t>ガカリ</t>
    </rPh>
    <rPh sb="13" eb="15">
      <t>ナイセン</t>
    </rPh>
    <phoneticPr fontId="20"/>
  </si>
  <si>
    <t>令和５年住生活総合調査の実施関連業務</t>
  </si>
  <si>
    <t>ランドブレイン株式会社</t>
  </si>
  <si>
    <t>居住環境を含めた住生活全般に関する実態や居住者の意向・満足度等を総合的に調査する意識意向調査として、住生活基本計画を踏まえた住生活の安定・向上に係る総合的な施策を推進する上で必要となる基礎資料を得る。</t>
    <phoneticPr fontId="20"/>
  </si>
  <si>
    <t>住宅企画官付
住宅経済係
内線：３９－２３５</t>
    <rPh sb="0" eb="2">
      <t>ジュウタク</t>
    </rPh>
    <rPh sb="2" eb="5">
      <t>キカクカン</t>
    </rPh>
    <rPh sb="5" eb="6">
      <t>ツキ</t>
    </rPh>
    <rPh sb="7" eb="9">
      <t>ジュウタク</t>
    </rPh>
    <rPh sb="9" eb="11">
      <t>ケイザイ</t>
    </rPh>
    <rPh sb="11" eb="12">
      <t>カカリ</t>
    </rPh>
    <rPh sb="13" eb="15">
      <t>ナイセン</t>
    </rPh>
    <phoneticPr fontId="20"/>
  </si>
  <si>
    <t>住宅金融における気候変動リスクへの対応等に関する検討調査</t>
  </si>
  <si>
    <t>株式会社ニッセイ基礎研究所</t>
    <rPh sb="0" eb="2">
      <t>カブシキ</t>
    </rPh>
    <rPh sb="2" eb="4">
      <t>カイシャ</t>
    </rPh>
    <rPh sb="8" eb="10">
      <t>キソ</t>
    </rPh>
    <rPh sb="10" eb="13">
      <t>ケンキュウジョ</t>
    </rPh>
    <phoneticPr fontId="22"/>
  </si>
  <si>
    <t>気候変動リスク等に対応した住宅金融市場の整備に向けて、現状や課題等を分析・評価し、対応方策やその周知普及について検討を行う。</t>
    <phoneticPr fontId="20"/>
  </si>
  <si>
    <t>住宅経済・法制課
住宅金融室
金融業務係
内線：３９－７２７</t>
    <rPh sb="0" eb="2">
      <t>ジュウタク</t>
    </rPh>
    <rPh sb="2" eb="4">
      <t>ケイザイ</t>
    </rPh>
    <rPh sb="5" eb="7">
      <t>ホウセイ</t>
    </rPh>
    <rPh sb="7" eb="8">
      <t>カ</t>
    </rPh>
    <rPh sb="9" eb="11">
      <t>ジュウタク</t>
    </rPh>
    <rPh sb="11" eb="13">
      <t>キンユウ</t>
    </rPh>
    <rPh sb="13" eb="14">
      <t>シツ</t>
    </rPh>
    <rPh sb="15" eb="17">
      <t>キンユウ</t>
    </rPh>
    <rPh sb="17" eb="19">
      <t>ギョウム</t>
    </rPh>
    <rPh sb="19" eb="20">
      <t>カカリ</t>
    </rPh>
    <rPh sb="21" eb="23">
      <t>ナイセン</t>
    </rPh>
    <phoneticPr fontId="20"/>
  </si>
  <si>
    <t>住宅セーフティネット制度の運用方策等に係る検討調査</t>
  </si>
  <si>
    <t>株式会社市浦ハウジング＆プランニング東京支店</t>
    <rPh sb="0" eb="4">
      <t>カブシキガイシャ</t>
    </rPh>
    <rPh sb="4" eb="6">
      <t>イチウラ</t>
    </rPh>
    <rPh sb="18" eb="20">
      <t>トウキョウ</t>
    </rPh>
    <rPh sb="20" eb="22">
      <t>シテン</t>
    </rPh>
    <phoneticPr fontId="22"/>
  </si>
  <si>
    <t>住宅総合整備課企画計画係
内線：３９－３３４</t>
    <rPh sb="0" eb="2">
      <t>ジュウタク</t>
    </rPh>
    <rPh sb="2" eb="4">
      <t>ソウゴウ</t>
    </rPh>
    <rPh sb="4" eb="6">
      <t>セイビ</t>
    </rPh>
    <rPh sb="6" eb="7">
      <t>カ</t>
    </rPh>
    <rPh sb="7" eb="9">
      <t>キカク</t>
    </rPh>
    <rPh sb="9" eb="11">
      <t>ケイカク</t>
    </rPh>
    <rPh sb="11" eb="12">
      <t>カカリ</t>
    </rPh>
    <phoneticPr fontId="20"/>
  </si>
  <si>
    <t>新たな政策課題への対応に向けた公営住宅のあり方等に関する検討調査</t>
  </si>
  <si>
    <t>地方公共団体等が実施する空き家の状況に応じた適切な管理・除却・利活用の一体的推進に関する検討調査</t>
  </si>
  <si>
    <t>三菱ＵＦＪリサーチ＆コンサルティング株式会社</t>
    <rPh sb="0" eb="2">
      <t>ミツビシ</t>
    </rPh>
    <rPh sb="18" eb="22">
      <t>カブシキガイシャ</t>
    </rPh>
    <phoneticPr fontId="22"/>
  </si>
  <si>
    <t>空き家が増加する状況を踏まえ、地方公共団体等が取り組む空き家対策等に関して、事例を調査・収集し、それらの効果・成果等を分析等することにより、今後、空き家対策等をより一層推進するための方策を検討する。</t>
    <phoneticPr fontId="20"/>
  </si>
  <si>
    <t>社会・経済情勢の変化に対応した集団規定に係る規制・制度の見直しに向けた検討調査</t>
  </si>
  <si>
    <t>株式会社アルテップ</t>
    <rPh sb="0" eb="4">
      <t>カブシキガイシャ</t>
    </rPh>
    <phoneticPr fontId="22"/>
  </si>
  <si>
    <t>良好な市街地環境を確保しつつ、社会的なニーズに迅速かつ的確に対応するため、用途規制の特例許可実績の調査や手続きの合理化に資する調査等を実施し、社会・経済情勢の変化を踏まえた集団規定のあり方について検討を実施する。</t>
    <phoneticPr fontId="20"/>
  </si>
  <si>
    <t>市街地建築課企画係
内線：３９－６３４</t>
    <rPh sb="0" eb="3">
      <t>シガイチ</t>
    </rPh>
    <rPh sb="3" eb="6">
      <t>ケンチクカ</t>
    </rPh>
    <rPh sb="6" eb="8">
      <t>キカク</t>
    </rPh>
    <rPh sb="8" eb="9">
      <t>カカリ</t>
    </rPh>
    <rPh sb="9" eb="10">
      <t>カンケイ</t>
    </rPh>
    <phoneticPr fontId="20"/>
  </si>
  <si>
    <t>市街地の防災性の向上等のため、狭あい道路を有する市街地の類型化等について調査を行い、狭あい道路等の現状把握や対策に向けた施策の検討を行う。</t>
    <phoneticPr fontId="20"/>
  </si>
  <si>
    <t>住宅団地の再生に関する方策の検討調査業務</t>
  </si>
  <si>
    <t>良好な居住環境を有するものの急激な高齢化や空家の発生等が見込まれる住宅団地の再生等を図るため、団地再生に向けたマネジメント手法や具体的な各分野の取組、制度的な隘路や必要な支援など、将来にわたり持続可能なまちを形成するための課題の整理や方策の検討を行う。</t>
    <rPh sb="0" eb="2">
      <t>リョウコウ</t>
    </rPh>
    <rPh sb="68" eb="71">
      <t>カクブンヤ</t>
    </rPh>
    <phoneticPr fontId="20"/>
  </si>
  <si>
    <t>市街地建築課
市街地住宅整備室
企画係
内線：３９－６７７</t>
    <rPh sb="0" eb="3">
      <t>シガイチ</t>
    </rPh>
    <rPh sb="3" eb="6">
      <t>ケンチクカ</t>
    </rPh>
    <rPh sb="7" eb="10">
      <t>シガイチ</t>
    </rPh>
    <rPh sb="10" eb="12">
      <t>ジュウタク</t>
    </rPh>
    <rPh sb="12" eb="15">
      <t>セイビシツ</t>
    </rPh>
    <rPh sb="16" eb="18">
      <t>キカク</t>
    </rPh>
    <rPh sb="18" eb="19">
      <t>カカリ</t>
    </rPh>
    <rPh sb="19" eb="20">
      <t>カンケイ</t>
    </rPh>
    <phoneticPr fontId="20"/>
  </si>
  <si>
    <t>密集市街地の改善整備方策の検討調査業務</t>
  </si>
  <si>
    <t>密集市街地の整備改善をするにあたって、ハード対策の促進に加え、防災・減災に資する地域住民の取組などのソフト対策についても促進する必要があり、密集市街地におけるソフト対策のあり方や密集市街地の更なる整備改善に向けた課題の整理や方策の検討を行う。</t>
    <phoneticPr fontId="20"/>
  </si>
  <si>
    <t>建築物の質の向上及び安全性の確保並びに建築物の持続的な審査体制の確保等に関する調査・分析業務</t>
  </si>
  <si>
    <t>非住宅建築物の評価方法、建築物の安全性確保のためのハードによらない代替措置等について整理するとともに、指定確認検査機関の業務実態の調査等を行う。</t>
    <phoneticPr fontId="20"/>
  </si>
  <si>
    <t>参事官（建築企画担当）付
総則班
内線：３９－５０２</t>
    <rPh sb="13" eb="15">
      <t>ソウソク</t>
    </rPh>
    <rPh sb="15" eb="16">
      <t>ハン</t>
    </rPh>
    <phoneticPr fontId="20"/>
  </si>
  <si>
    <t>令和５年度住宅瑕疵担保履行法基準日届出システムに係る対象手続拡大のための調査・検討業務</t>
  </si>
  <si>
    <t>アバナード株式会社</t>
    <rPh sb="5" eb="7">
      <t>カブシキ</t>
    </rPh>
    <rPh sb="7" eb="9">
      <t>カイシャ</t>
    </rPh>
    <phoneticPr fontId="22"/>
  </si>
  <si>
    <t>市街地再開発事業等の促進に係る実態把握及び分析調査</t>
  </si>
  <si>
    <t>株式会社アール・アイ・エー</t>
    <rPh sb="0" eb="2">
      <t>カブシキ</t>
    </rPh>
    <rPh sb="2" eb="4">
      <t>カイシャ</t>
    </rPh>
    <phoneticPr fontId="22"/>
  </si>
  <si>
    <t>市街地再開発事業及び優良建築物等整備事業の効果的な活用の促進に向けて支援制度を活用した事業の特徴や事業を実施したことによる市街地への効果等について実態把握、分析、情報整理を行う。</t>
    <phoneticPr fontId="20"/>
  </si>
  <si>
    <t>住宅・建築分野における我が国企業の海外進出に向けた支援方策等に関する検討調査</t>
  </si>
  <si>
    <t>日本工営株式会社　東京支店</t>
    <rPh sb="0" eb="2">
      <t>ニホン</t>
    </rPh>
    <rPh sb="2" eb="4">
      <t>コウエイ</t>
    </rPh>
    <rPh sb="4" eb="8">
      <t>カブシキカイシャ</t>
    </rPh>
    <rPh sb="9" eb="13">
      <t>トウキョウシテン</t>
    </rPh>
    <phoneticPr fontId="22"/>
  </si>
  <si>
    <t>我が国企業の海外進出の現状及び今後の戦略に関する情報収集・分析を行い、我が国として重点的に支援を行う国や方法等を抽出し、進出拡大を支援する素案の方策の素案検討を行う。</t>
    <rPh sb="0" eb="1">
      <t>ワ</t>
    </rPh>
    <rPh sb="2" eb="3">
      <t>クニ</t>
    </rPh>
    <rPh sb="3" eb="5">
      <t>キギョウ</t>
    </rPh>
    <rPh sb="6" eb="10">
      <t>カイガイシンシュツ</t>
    </rPh>
    <rPh sb="11" eb="13">
      <t>ゲンジョウ</t>
    </rPh>
    <rPh sb="13" eb="14">
      <t>オヨ</t>
    </rPh>
    <rPh sb="15" eb="17">
      <t>コンゴ</t>
    </rPh>
    <rPh sb="18" eb="20">
      <t>センリャク</t>
    </rPh>
    <rPh sb="21" eb="22">
      <t>カン</t>
    </rPh>
    <rPh sb="24" eb="28">
      <t>ジョウホウシュウシュウ</t>
    </rPh>
    <rPh sb="29" eb="31">
      <t>ブンセキ</t>
    </rPh>
    <rPh sb="32" eb="33">
      <t>オコナ</t>
    </rPh>
    <rPh sb="35" eb="36">
      <t>ワ</t>
    </rPh>
    <rPh sb="37" eb="38">
      <t>クニ</t>
    </rPh>
    <rPh sb="41" eb="43">
      <t>ジュウテン</t>
    </rPh>
    <rPh sb="43" eb="44">
      <t>テキ</t>
    </rPh>
    <rPh sb="45" eb="47">
      <t>シエン</t>
    </rPh>
    <rPh sb="48" eb="49">
      <t>オコナ</t>
    </rPh>
    <rPh sb="50" eb="51">
      <t>クニ</t>
    </rPh>
    <rPh sb="52" eb="54">
      <t>ホウホウ</t>
    </rPh>
    <rPh sb="54" eb="55">
      <t>トウ</t>
    </rPh>
    <rPh sb="56" eb="58">
      <t>チュウシュツ</t>
    </rPh>
    <rPh sb="60" eb="62">
      <t>シンシュツ</t>
    </rPh>
    <rPh sb="62" eb="64">
      <t>カクダイ</t>
    </rPh>
    <rPh sb="65" eb="67">
      <t>シエン</t>
    </rPh>
    <rPh sb="69" eb="71">
      <t>ソアン</t>
    </rPh>
    <rPh sb="72" eb="74">
      <t>ホウサク</t>
    </rPh>
    <rPh sb="75" eb="77">
      <t>ソアン</t>
    </rPh>
    <rPh sb="77" eb="79">
      <t>ケントウ</t>
    </rPh>
    <rPh sb="80" eb="81">
      <t>オコナ</t>
    </rPh>
    <phoneticPr fontId="20"/>
  </si>
  <si>
    <t>総務課国際室
国際企画係
内線：３９－１７６</t>
    <rPh sb="0" eb="3">
      <t>ソウムカ</t>
    </rPh>
    <rPh sb="3" eb="5">
      <t>コクサイ</t>
    </rPh>
    <rPh sb="5" eb="6">
      <t>シツ</t>
    </rPh>
    <rPh sb="7" eb="9">
      <t>コクサイ</t>
    </rPh>
    <rPh sb="9" eb="11">
      <t>キカク</t>
    </rPh>
    <rPh sb="11" eb="12">
      <t>ガカリ</t>
    </rPh>
    <rPh sb="12" eb="13">
      <t>カンケイ</t>
    </rPh>
    <phoneticPr fontId="20"/>
  </si>
  <si>
    <t>暮らし・住まいの価値観やニーズの変化を受けた新技術・サービスの動向及び
暮らし方・住居の活用方法の実態調査業務</t>
  </si>
  <si>
    <t>我が国における暮らし方や住まいの使い方に関するニーズの変化を分析するとともに、暮らしや住まいの中でどのような新技術や新サービスが提供されているかを把握する。</t>
    <rPh sb="0" eb="1">
      <t>ワ</t>
    </rPh>
    <rPh sb="2" eb="3">
      <t>クニ</t>
    </rPh>
    <rPh sb="7" eb="8">
      <t>ク</t>
    </rPh>
    <rPh sb="10" eb="11">
      <t>カタ</t>
    </rPh>
    <rPh sb="12" eb="13">
      <t>ス</t>
    </rPh>
    <rPh sb="16" eb="17">
      <t>ツカ</t>
    </rPh>
    <rPh sb="18" eb="19">
      <t>カタ</t>
    </rPh>
    <rPh sb="20" eb="21">
      <t>カン</t>
    </rPh>
    <rPh sb="27" eb="29">
      <t>ヘンカ</t>
    </rPh>
    <rPh sb="30" eb="32">
      <t>ブンセキ</t>
    </rPh>
    <rPh sb="39" eb="40">
      <t>ク</t>
    </rPh>
    <rPh sb="43" eb="44">
      <t>ス</t>
    </rPh>
    <rPh sb="47" eb="48">
      <t>ナカ</t>
    </rPh>
    <rPh sb="54" eb="57">
      <t>シンギジュツ</t>
    </rPh>
    <rPh sb="58" eb="59">
      <t>シン</t>
    </rPh>
    <rPh sb="64" eb="66">
      <t>テイキョウ</t>
    </rPh>
    <rPh sb="73" eb="75">
      <t>ハアク</t>
    </rPh>
    <phoneticPr fontId="20"/>
  </si>
  <si>
    <t>住まいと住まい方に資する住教育促進事業</t>
  </si>
  <si>
    <t>個人が住まいと住まい方の選択を迫られる前に必要な知識と判断力を備え、その結果として良質な住宅ストックの循環に資するような住教育の推進を目的として、住教育コンテンツの作成およびモデル事業の実施を行い、効果的な発信方法を検討する。</t>
    <rPh sb="54" eb="55">
      <t>シ</t>
    </rPh>
    <rPh sb="82" eb="84">
      <t>サクセイ</t>
    </rPh>
    <rPh sb="90" eb="92">
      <t>ジギョウ</t>
    </rPh>
    <rPh sb="93" eb="95">
      <t>ジッシ</t>
    </rPh>
    <rPh sb="96" eb="97">
      <t>オコナ</t>
    </rPh>
    <phoneticPr fontId="20"/>
  </si>
  <si>
    <t>住宅経済・法制課
住生活サービス産業振興係
内線：３９－２２０</t>
    <rPh sb="0" eb="2">
      <t>ジュウタク</t>
    </rPh>
    <rPh sb="2" eb="4">
      <t>ケイザイ</t>
    </rPh>
    <rPh sb="5" eb="7">
      <t>ホウセイ</t>
    </rPh>
    <rPh sb="7" eb="8">
      <t>カ</t>
    </rPh>
    <rPh sb="9" eb="12">
      <t>ジュウセイカツ</t>
    </rPh>
    <rPh sb="16" eb="18">
      <t>サンギョウ</t>
    </rPh>
    <rPh sb="18" eb="20">
      <t>シンコウ</t>
    </rPh>
    <rPh sb="20" eb="21">
      <t>カカリ</t>
    </rPh>
    <rPh sb="22" eb="24">
      <t>ナイセン</t>
    </rPh>
    <phoneticPr fontId="20"/>
  </si>
  <si>
    <t>今後のマンション政策のあり方に関する検討調査</t>
    <rPh sb="0" eb="2">
      <t>コンゴ</t>
    </rPh>
    <rPh sb="8" eb="10">
      <t>セイサク</t>
    </rPh>
    <rPh sb="13" eb="14">
      <t>カタ</t>
    </rPh>
    <rPh sb="15" eb="16">
      <t>カン</t>
    </rPh>
    <rPh sb="18" eb="20">
      <t>ケントウ</t>
    </rPh>
    <rPh sb="20" eb="22">
      <t>チョウサ</t>
    </rPh>
    <phoneticPr fontId="25"/>
  </si>
  <si>
    <t>我が国で進行するマンションと居住者の両方における高齢化に対応するため、マンションを巡る現状の把握及び幅広い課題の整理を行い、マンションの管理・修繕、再生のための施策について、総合的な検討を実施する。</t>
    <phoneticPr fontId="20"/>
  </si>
  <si>
    <t>参事官（マンション・賃貸住宅担当）団地再生推進係
内線：３９－９１５</t>
    <rPh sb="10" eb="12">
      <t>チンタイ</t>
    </rPh>
    <rPh sb="12" eb="14">
      <t>ジュウタク</t>
    </rPh>
    <rPh sb="17" eb="19">
      <t>ダンチ</t>
    </rPh>
    <rPh sb="19" eb="21">
      <t>サイセイ</t>
    </rPh>
    <rPh sb="21" eb="23">
      <t>スイシン</t>
    </rPh>
    <rPh sb="23" eb="24">
      <t>ガカリ</t>
    </rPh>
    <phoneticPr fontId="20"/>
  </si>
  <si>
    <t>マンション総合調査等に関する調査検討業務</t>
    <rPh sb="5" eb="7">
      <t>ソウゴウ</t>
    </rPh>
    <rPh sb="7" eb="9">
      <t>チョウサ</t>
    </rPh>
    <rPh sb="9" eb="10">
      <t>ナド</t>
    </rPh>
    <rPh sb="11" eb="12">
      <t>カン</t>
    </rPh>
    <rPh sb="14" eb="16">
      <t>チョウサ</t>
    </rPh>
    <rPh sb="16" eb="18">
      <t>ケントウ</t>
    </rPh>
    <rPh sb="18" eb="20">
      <t>ギョウム</t>
    </rPh>
    <phoneticPr fontId="25"/>
  </si>
  <si>
    <t>令和5年度マンション総合調査において、最新のマンションに関する傾向・状況を把握するとともに、今後取り組んでいくべきマンションの管理適正化に関する諸課題についても、あわせて実態調査及び検討を行う。</t>
    <phoneticPr fontId="20"/>
  </si>
  <si>
    <t>参事官（マンション・賃貸住宅担当）指導係
内線：３９－９３５</t>
    <rPh sb="10" eb="12">
      <t>チンタイ</t>
    </rPh>
    <rPh sb="12" eb="14">
      <t>ジュウタク</t>
    </rPh>
    <rPh sb="17" eb="19">
      <t>シドウ</t>
    </rPh>
    <rPh sb="19" eb="20">
      <t>ガカリ</t>
    </rPh>
    <phoneticPr fontId="20"/>
  </si>
  <si>
    <t>建築分野におけるBIM活用の推進方策の検討に関する業務</t>
  </si>
  <si>
    <t>「BIMを活用した建築生産・維持管理プロセス円滑化モデル事業」事例集等の検討・作成およびガイドラインの改定に向けた検討支援、建築BIMの将来像と工程表に基づく実装支援、建築BIM推進会議及び個別WG等の運営支援等を行う。</t>
    <phoneticPr fontId="20"/>
  </si>
  <si>
    <t>建築指導課
資格検定係
内線：３９－５４２</t>
    <rPh sb="0" eb="2">
      <t>ケンチク</t>
    </rPh>
    <rPh sb="2" eb="5">
      <t>シドウカ</t>
    </rPh>
    <rPh sb="6" eb="8">
      <t>シカク</t>
    </rPh>
    <rPh sb="8" eb="10">
      <t>ケンテイ</t>
    </rPh>
    <rPh sb="10" eb="11">
      <t>カカリ</t>
    </rPh>
    <rPh sb="12" eb="14">
      <t>ナイセン</t>
    </rPh>
    <phoneticPr fontId="20"/>
  </si>
  <si>
    <t>住宅性能表示制度の利用促進に関する調査分析業務</t>
    <rPh sb="0" eb="2">
      <t>ジュウタク</t>
    </rPh>
    <rPh sb="2" eb="4">
      <t>セイノウ</t>
    </rPh>
    <rPh sb="4" eb="6">
      <t>ヒョウジ</t>
    </rPh>
    <rPh sb="6" eb="8">
      <t>セイド</t>
    </rPh>
    <rPh sb="9" eb="11">
      <t>リヨウ</t>
    </rPh>
    <rPh sb="11" eb="13">
      <t>ソクシン</t>
    </rPh>
    <rPh sb="14" eb="15">
      <t>カン</t>
    </rPh>
    <rPh sb="17" eb="19">
      <t>チョウサ</t>
    </rPh>
    <rPh sb="19" eb="21">
      <t>ブンセキ</t>
    </rPh>
    <rPh sb="21" eb="23">
      <t>ギョウム</t>
    </rPh>
    <phoneticPr fontId="25"/>
  </si>
  <si>
    <t>一般社団法人住宅性能評価・表示協会</t>
    <rPh sb="0" eb="2">
      <t>イッパン</t>
    </rPh>
    <rPh sb="2" eb="6">
      <t>シャダンホウジン</t>
    </rPh>
    <rPh sb="6" eb="8">
      <t>ジュウタク</t>
    </rPh>
    <rPh sb="8" eb="10">
      <t>セイノウ</t>
    </rPh>
    <rPh sb="10" eb="12">
      <t>ヒョウカ</t>
    </rPh>
    <rPh sb="13" eb="15">
      <t>ヒョウジ</t>
    </rPh>
    <rPh sb="15" eb="17">
      <t>キョウカイ</t>
    </rPh>
    <phoneticPr fontId="22"/>
  </si>
  <si>
    <t>住宅性能表示制度の利用実態に関する調査の他、制度利用の阻害要因等の分析、住宅性能表示制度の見直しにつながる消費者ニーズや新たな建設技術等の基礎的情報の収集・整理等を行い、住宅性能表示制度の更なる利用促進に向けた検討を行う。</t>
    <rPh sb="105" eb="107">
      <t>ケントウ</t>
    </rPh>
    <rPh sb="108" eb="109">
      <t>オコナ</t>
    </rPh>
    <phoneticPr fontId="20"/>
  </si>
  <si>
    <t>住宅生産課
予算・性能係
内線：３９－４３５</t>
    <rPh sb="0" eb="2">
      <t>ジュウタク</t>
    </rPh>
    <rPh sb="2" eb="5">
      <t>セイサンカ</t>
    </rPh>
    <rPh sb="6" eb="8">
      <t>ヨサン</t>
    </rPh>
    <rPh sb="9" eb="11">
      <t>セイノウ</t>
    </rPh>
    <rPh sb="11" eb="12">
      <t>カカリ</t>
    </rPh>
    <rPh sb="13" eb="15">
      <t>ナイセン</t>
    </rPh>
    <phoneticPr fontId="20"/>
  </si>
  <si>
    <t>長期優良住宅等の普及促進に関する調査検討業務</t>
    <rPh sb="0" eb="2">
      <t>チョウキ</t>
    </rPh>
    <rPh sb="2" eb="4">
      <t>ユウリョウ</t>
    </rPh>
    <rPh sb="4" eb="6">
      <t>ジュウタク</t>
    </rPh>
    <rPh sb="6" eb="7">
      <t>トウ</t>
    </rPh>
    <rPh sb="8" eb="10">
      <t>フキュウ</t>
    </rPh>
    <rPh sb="10" eb="12">
      <t>ソクシン</t>
    </rPh>
    <rPh sb="13" eb="14">
      <t>カン</t>
    </rPh>
    <rPh sb="16" eb="18">
      <t>チョウサ</t>
    </rPh>
    <rPh sb="18" eb="20">
      <t>ケントウ</t>
    </rPh>
    <rPh sb="20" eb="22">
      <t>ギョウム</t>
    </rPh>
    <phoneticPr fontId="25"/>
  </si>
  <si>
    <t>長期優良住宅等のさらなる普及の促進に向け、長期優良住宅の維持保全や改正長期優良住宅法の施行等に関する調査・分析を行う。</t>
    <rPh sb="18" eb="19">
      <t>ム</t>
    </rPh>
    <rPh sb="45" eb="46">
      <t>トウ</t>
    </rPh>
    <rPh sb="50" eb="52">
      <t>チョウサ</t>
    </rPh>
    <rPh sb="53" eb="55">
      <t>ブンセキ</t>
    </rPh>
    <rPh sb="56" eb="57">
      <t>オコナ</t>
    </rPh>
    <phoneticPr fontId="20"/>
  </si>
  <si>
    <t>住宅のエネルギー消費性能等に関する実態把握及び課題分析に関する調査</t>
  </si>
  <si>
    <t>株式会社日建設計総合研究所</t>
    <rPh sb="0" eb="2">
      <t>カブシキ</t>
    </rPh>
    <rPh sb="2" eb="4">
      <t>カイシャ</t>
    </rPh>
    <rPh sb="4" eb="6">
      <t>ニッケン</t>
    </rPh>
    <rPh sb="6" eb="8">
      <t>セッケイ</t>
    </rPh>
    <rPh sb="8" eb="10">
      <t>ソウゴウ</t>
    </rPh>
    <rPh sb="10" eb="13">
      <t>ケンキュウジョ</t>
    </rPh>
    <phoneticPr fontId="22"/>
  </si>
  <si>
    <t>建築物省エネ法に基づく届出制度等における住宅の一次エネルギー消費量基準及び外皮基準への適合状況等についての実態把握調査の他、建築物省エネ法に基づく住宅の届出義務制度について、2019年11月16日に施行した審査手続きの合理化を受けて、受付状況や不適合物件への指示に係る運用状況等を調査し、課題を整理する。</t>
    <phoneticPr fontId="20"/>
  </si>
  <si>
    <t>参事官（建築企画担当）
省エネ係
内線：３９－４６５</t>
    <rPh sb="12" eb="13">
      <t>ショウ</t>
    </rPh>
    <rPh sb="15" eb="16">
      <t>カカリ</t>
    </rPh>
    <phoneticPr fontId="20"/>
  </si>
  <si>
    <t>建築物（非住宅）のエネルギー消費性能等に関する実態把握及び課題分析に関する調査</t>
    <rPh sb="0" eb="3">
      <t>ケンチクブツ</t>
    </rPh>
    <rPh sb="4" eb="5">
      <t>ヒ</t>
    </rPh>
    <phoneticPr fontId="22"/>
  </si>
  <si>
    <t>エム・アール・アイ　リサーチアソシエイツ株式会社</t>
    <rPh sb="20" eb="22">
      <t>カブシキ</t>
    </rPh>
    <rPh sb="22" eb="24">
      <t>カイシャ</t>
    </rPh>
    <phoneticPr fontId="22"/>
  </si>
  <si>
    <t>建築物省エネ法に基づく届出制度や適判制度等における建築物の一次エネルギー消費量基準及び外皮基準への適合状況等についての実態把握調査の他、建築物省エネ法に基づく建築物の適合義務制度について、2021年4月1日に全面施行した後の審査日数、検査の手続きやそれに係る体制の整備状況等を調査し、課題を整理する。</t>
    <phoneticPr fontId="20"/>
  </si>
  <si>
    <t>民間建築物におけるアスベスト実態調査の環境整備に関する調査</t>
  </si>
  <si>
    <t>株式会社 環境管理センター</t>
  </si>
  <si>
    <t>小規模建築物を含めた民間建築物のアスベスト対策を推進するため、小規模建築物を含めた台帳整備を促進するための支援・民間建築物所有者に対する周知方策の検討、建築物石綿含有建材調査者の資質向上に向けた検討を行う。</t>
    <phoneticPr fontId="20"/>
  </si>
  <si>
    <t>参事官（建築企画担当）
防火係
内線：３９－５２９</t>
    <rPh sb="12" eb="14">
      <t>ボウカ</t>
    </rPh>
    <rPh sb="14" eb="15">
      <t>カカリ</t>
    </rPh>
    <phoneticPr fontId="20"/>
  </si>
  <si>
    <t>建築基準・住宅制度に関する国際分析調査</t>
  </si>
  <si>
    <t>一般社団法人建築・住宅国際機構</t>
    <rPh sb="0" eb="2">
      <t>イッパン</t>
    </rPh>
    <rPh sb="2" eb="6">
      <t>シャダンホウジン</t>
    </rPh>
    <rPh sb="6" eb="8">
      <t>ケンチク</t>
    </rPh>
    <rPh sb="9" eb="11">
      <t>ジュウタク</t>
    </rPh>
    <rPh sb="11" eb="13">
      <t>コクサイ</t>
    </rPh>
    <rPh sb="13" eb="15">
      <t>キコウ</t>
    </rPh>
    <phoneticPr fontId="22"/>
  </si>
  <si>
    <t>欧米諸国、新興国等の建築基準・住宅制度の情報収集・分析を行い、我が国企業が海外展開する上で参考になる知見を整理し、当該情報・知見の普及を行う。</t>
  </si>
  <si>
    <t>建築基準に関する国際規格の整合調査</t>
  </si>
  <si>
    <t>建築・住宅分野における策定段階の国際規格の情報収集・調査を行い、日本としての対応方針案及び提案すべき規格案の検討等を行う。</t>
  </si>
  <si>
    <t>居住支援活動等の普及・促進に関する調査・検討業務</t>
    <rPh sb="17" eb="19">
      <t>チョウサ</t>
    </rPh>
    <phoneticPr fontId="22"/>
  </si>
  <si>
    <t>居住支援法人等の支援体制や活動内容及び実績等の調査･分析や、家賃債務保証業者の登録制度に関する実態等の調査・分析を行う。</t>
    <rPh sb="6" eb="7">
      <t>トウ</t>
    </rPh>
    <rPh sb="54" eb="56">
      <t>ブンセキ</t>
    </rPh>
    <rPh sb="57" eb="58">
      <t>オコナ</t>
    </rPh>
    <phoneticPr fontId="20"/>
  </si>
  <si>
    <t>安心居住推進課企画係
内線：３９－８６５</t>
    <rPh sb="0" eb="2">
      <t>アンシン</t>
    </rPh>
    <rPh sb="2" eb="4">
      <t>キョジュウ</t>
    </rPh>
    <rPh sb="4" eb="6">
      <t>スイシン</t>
    </rPh>
    <rPh sb="6" eb="7">
      <t>カ</t>
    </rPh>
    <rPh sb="7" eb="9">
      <t>キカク</t>
    </rPh>
    <rPh sb="9" eb="10">
      <t>ガカリ</t>
    </rPh>
    <rPh sb="10" eb="11">
      <t>カンケイ</t>
    </rPh>
    <phoneticPr fontId="20"/>
  </si>
  <si>
    <t>令和５年度改正半島振興法の施行状況の評価のための調査</t>
  </si>
  <si>
    <t>（公財）未来工学研究所</t>
  </si>
  <si>
    <t>平成27年に改正された半島振興法が令和６年度末に期限を迎えるため、同法の施行状況を評価するとともに、今後の半島振興施策のあり方を検討していく。</t>
  </si>
  <si>
    <t>国土政策局
地方振興課 半島振興室
tel：03-5253-8425</t>
    <rPh sb="0" eb="2">
      <t>コクド</t>
    </rPh>
    <rPh sb="2" eb="4">
      <t>セイサク</t>
    </rPh>
    <rPh sb="4" eb="5">
      <t>キョク</t>
    </rPh>
    <rPh sb="6" eb="8">
      <t>チホウ</t>
    </rPh>
    <rPh sb="8" eb="10">
      <t>シンコウ</t>
    </rPh>
    <rPh sb="10" eb="11">
      <t>カ</t>
    </rPh>
    <rPh sb="12" eb="14">
      <t>ハントウ</t>
    </rPh>
    <rPh sb="14" eb="16">
      <t>シンコウ</t>
    </rPh>
    <rPh sb="16" eb="17">
      <t>シツ</t>
    </rPh>
    <phoneticPr fontId="20"/>
  </si>
  <si>
    <t>令和５年度国土の再構築に向けた地域生活圏の形成等に関する調査</t>
    <rPh sb="0" eb="2">
      <t>レイワ</t>
    </rPh>
    <rPh sb="3" eb="5">
      <t>ネンド</t>
    </rPh>
    <rPh sb="5" eb="7">
      <t>コクド</t>
    </rPh>
    <rPh sb="8" eb="11">
      <t>サイコウチク</t>
    </rPh>
    <rPh sb="12" eb="13">
      <t>ム</t>
    </rPh>
    <rPh sb="15" eb="17">
      <t>チイキ</t>
    </rPh>
    <rPh sb="17" eb="20">
      <t>セイカツケン</t>
    </rPh>
    <rPh sb="21" eb="23">
      <t>ケイセイ</t>
    </rPh>
    <rPh sb="23" eb="24">
      <t>トウ</t>
    </rPh>
    <rPh sb="25" eb="26">
      <t>カン</t>
    </rPh>
    <rPh sb="28" eb="30">
      <t>チョウサ</t>
    </rPh>
    <phoneticPr fontId="39"/>
  </si>
  <si>
    <t>令和５年度国土の再構築に向けた地域生活圏の形成等に関する調査　野村総合研究所・福山コンサルタント・ライテック・リベルタス・コンサルティング共同提案体</t>
  </si>
  <si>
    <t>随意契約（企画競争）</t>
    <rPh sb="0" eb="2">
      <t>ズイイ</t>
    </rPh>
    <rPh sb="2" eb="4">
      <t>ケイヤク</t>
    </rPh>
    <rPh sb="5" eb="9">
      <t>キカクキョウソウ</t>
    </rPh>
    <phoneticPr fontId="20"/>
  </si>
  <si>
    <t>我が国の総合的かつ長期的な国土づくりの方向性を示す新たな国土形成計画の策定に向けて議論が進められている。この検討の中で人口減少・少子高齢化等の影響が特に大きい地方において、デジタルを徹底活用し、地方において暮らしに必要なサービスを持続的に提供する地域生活圏 の形成を検討している。地方で人々が安心して暮らし続けていけるよう、医療・介護、買い物などの諸機能を維持・向上する圏域を形成していくとともに、地域活動の担い手となる関係人口や女性などの多様な人材を確保していくことが不可欠である。
これらの対応の検討に資するため、本調査では次の検討調査を行う。
①地域が地域生活圏の具体的な姿を容易にイメージし実効的に取組を進めていけるよう、人流データを取得し、生活機能ごとの活動範囲を可視化するとともに、人口・地理的条件等を踏まえ、その傾向を分析し、地域特性ごとにパターン化すること等により、地域生活圏のモデルケースを策定する。
②全国を対象に関係人口のサンプル調査を実施し、類型別（直接寄与型・就労型等）の特徴を整理した上で、「令和２年度関係人口の実態把握及びシェアリングの活用方策検討調査」からの変化を分析・評価する。あわせて、先進地区の関係人口数や効果に関するデータ等を利用し、ロジックモデルを用いたインパクト測定事例を整理する。
③内閣府「県民経済計算」、国立社会保障・人口問題研究所「地域別将来推計人口」を始めとする更新されたデータ、及び計量経済モデルの改良と精緻化を行い都道府県別に基本的な将来の経済と人口の推計値を定量的に示す。さらに交通インフラや人口変化に係る政策効果、大規模災害の被害による経済・人口の状況などを定量的に分析する。</t>
  </si>
  <si>
    <t>国土政策局
総合計画課 地域・移転班
tel:03-5253-8111
（内線29-315）</t>
    <phoneticPr fontId="20"/>
  </si>
  <si>
    <t>令和５年度市町村管理構想・地域管理構想策定モデル形成・人材育成等調査業務</t>
    <rPh sb="0" eb="2">
      <t>レイワ</t>
    </rPh>
    <rPh sb="3" eb="5">
      <t>ネンド</t>
    </rPh>
    <rPh sb="5" eb="8">
      <t>シチョウソン</t>
    </rPh>
    <rPh sb="8" eb="12">
      <t>カンリコウソウ</t>
    </rPh>
    <rPh sb="13" eb="15">
      <t>チイキ</t>
    </rPh>
    <rPh sb="15" eb="17">
      <t>カンリ</t>
    </rPh>
    <rPh sb="17" eb="19">
      <t>コウソウ</t>
    </rPh>
    <rPh sb="19" eb="21">
      <t>サクテイ</t>
    </rPh>
    <rPh sb="24" eb="26">
      <t>ケイセイ</t>
    </rPh>
    <rPh sb="27" eb="29">
      <t>ジンザイ</t>
    </rPh>
    <rPh sb="29" eb="31">
      <t>イクセイ</t>
    </rPh>
    <rPh sb="31" eb="32">
      <t>トウ</t>
    </rPh>
    <rPh sb="32" eb="34">
      <t>チョウサ</t>
    </rPh>
    <rPh sb="34" eb="36">
      <t>ギョウム</t>
    </rPh>
    <phoneticPr fontId="38"/>
  </si>
  <si>
    <t>（株）地域総合計画研究所・（株）計画技術研究所共同提案体
代表者（株）地域総合計画研究所</t>
    <rPh sb="1" eb="2">
      <t>カブ</t>
    </rPh>
    <rPh sb="3" eb="5">
      <t>チイキ</t>
    </rPh>
    <rPh sb="5" eb="7">
      <t>ソウゴウ</t>
    </rPh>
    <rPh sb="7" eb="9">
      <t>ケイカク</t>
    </rPh>
    <rPh sb="9" eb="12">
      <t>ケンキュウショ</t>
    </rPh>
    <rPh sb="14" eb="15">
      <t>カブ</t>
    </rPh>
    <rPh sb="16" eb="18">
      <t>ケイカク</t>
    </rPh>
    <rPh sb="18" eb="20">
      <t>ギジュツ</t>
    </rPh>
    <rPh sb="20" eb="23">
      <t>ケンキュウショ</t>
    </rPh>
    <rPh sb="23" eb="25">
      <t>キョウドウ</t>
    </rPh>
    <rPh sb="25" eb="27">
      <t>テイアン</t>
    </rPh>
    <rPh sb="27" eb="28">
      <t>タイ</t>
    </rPh>
    <rPh sb="29" eb="32">
      <t>ダイヒョウシャ</t>
    </rPh>
    <rPh sb="32" eb="35">
      <t>カブ</t>
    </rPh>
    <rPh sb="35" eb="37">
      <t>チイキ</t>
    </rPh>
    <rPh sb="37" eb="39">
      <t>ソウゴウ</t>
    </rPh>
    <rPh sb="39" eb="41">
      <t>ケイカク</t>
    </rPh>
    <rPh sb="41" eb="44">
      <t>ケンキュウショ</t>
    </rPh>
    <phoneticPr fontId="38"/>
  </si>
  <si>
    <t>本調査では、適切な国土管理の展開に向け、市町村や地域における管理構想の事例を創出し併せてその検討・策定に係る知見を蓄積するとともに、市町村や地域における管理構想の主体的な検討やコーディネートができる人材育成のための研修を行い、市町村管理構想・地域管理構想の全国展開と推進体制の構築を図ることを目的とする。</t>
  </si>
  <si>
    <t>国土政策局
総合計画課 国土管理企画室
tel：03-5253-8111
（内線29-364）</t>
    <phoneticPr fontId="20"/>
  </si>
  <si>
    <t>令和５年度地域管理構想におけるデジタル情報活用モデル形成業務</t>
    <rPh sb="0" eb="2">
      <t>レイワ</t>
    </rPh>
    <rPh sb="3" eb="5">
      <t>ネンド</t>
    </rPh>
    <rPh sb="5" eb="7">
      <t>チイキ</t>
    </rPh>
    <rPh sb="7" eb="9">
      <t>カンリ</t>
    </rPh>
    <rPh sb="9" eb="11">
      <t>コウソウ</t>
    </rPh>
    <rPh sb="19" eb="21">
      <t>ジョウホウ</t>
    </rPh>
    <rPh sb="21" eb="23">
      <t>カツヨウ</t>
    </rPh>
    <rPh sb="26" eb="28">
      <t>ケイセイ</t>
    </rPh>
    <rPh sb="28" eb="30">
      <t>ギョウム</t>
    </rPh>
    <phoneticPr fontId="38"/>
  </si>
  <si>
    <t>（一社）持続可能な地域社会総合研究所</t>
    <rPh sb="1" eb="2">
      <t>イッ</t>
    </rPh>
    <rPh sb="2" eb="3">
      <t>シャ</t>
    </rPh>
    <rPh sb="4" eb="8">
      <t>ジゾクカノウ</t>
    </rPh>
    <rPh sb="9" eb="13">
      <t>チイキシャカイ</t>
    </rPh>
    <rPh sb="13" eb="15">
      <t>ソウゴウ</t>
    </rPh>
    <rPh sb="15" eb="18">
      <t>ケンキュウジョ</t>
    </rPh>
    <phoneticPr fontId="38"/>
  </si>
  <si>
    <t>本調査では、地域管理構想の検討にあたって様々なデジタル情報を活用し、地域資源を活かしながら土地利用の最適化を目指した事例を形成することにより、その検討・策定に係る知見を蓄積し、広く普及を図っていくことを目的とする。</t>
  </si>
  <si>
    <t>令和５年度　新しい生活様式に沿った二地域居住の推進検討業務</t>
  </si>
  <si>
    <t>令和５年度 新しい生活様式に沿った二地域居住の推進検討業務　福山コンサルタント・計量計画研究所共同提案体</t>
  </si>
  <si>
    <t>-</t>
  </si>
  <si>
    <t xml:space="preserve">二地域居住等の推進のため、既往調査結果等や有識者の意見を活用し、二地域居住等の推進に係る今後の方向性等について検討を行うとともに、検討結果等について横展開を図る。
</t>
    <rPh sb="0" eb="1">
      <t>ニ</t>
    </rPh>
    <rPh sb="1" eb="3">
      <t>チイキ</t>
    </rPh>
    <rPh sb="3" eb="5">
      <t>キョジュウ</t>
    </rPh>
    <rPh sb="5" eb="6">
      <t>ナド</t>
    </rPh>
    <rPh sb="7" eb="9">
      <t>スイシン</t>
    </rPh>
    <rPh sb="13" eb="15">
      <t>キオウ</t>
    </rPh>
    <rPh sb="44" eb="46">
      <t>コンゴ</t>
    </rPh>
    <rPh sb="47" eb="50">
      <t>ホウコウセイ</t>
    </rPh>
    <rPh sb="50" eb="51">
      <t>ナド</t>
    </rPh>
    <rPh sb="74" eb="75">
      <t>ヨコ</t>
    </rPh>
    <rPh sb="75" eb="77">
      <t>テンカイ</t>
    </rPh>
    <rPh sb="78" eb="79">
      <t>ハカ</t>
    </rPh>
    <phoneticPr fontId="20"/>
  </si>
  <si>
    <t>令和５年度メッシュ別将来人口推計に関する調査</t>
    <rPh sb="0" eb="2">
      <t>レイワ</t>
    </rPh>
    <rPh sb="3" eb="5">
      <t>ネンド</t>
    </rPh>
    <rPh sb="9" eb="10">
      <t>ベツ</t>
    </rPh>
    <rPh sb="10" eb="12">
      <t>ショウライ</t>
    </rPh>
    <rPh sb="12" eb="14">
      <t>ジンコウ</t>
    </rPh>
    <rPh sb="14" eb="16">
      <t>スイケイ</t>
    </rPh>
    <rPh sb="17" eb="18">
      <t>カン</t>
    </rPh>
    <rPh sb="20" eb="22">
      <t>チョウサ</t>
    </rPh>
    <phoneticPr fontId="38"/>
  </si>
  <si>
    <t>（一財）計量計画研究所</t>
    <rPh sb="1" eb="2">
      <t>イチ</t>
    </rPh>
    <rPh sb="2" eb="3">
      <t>ザイ</t>
    </rPh>
    <rPh sb="4" eb="6">
      <t>ケイリョウ</t>
    </rPh>
    <rPh sb="6" eb="11">
      <t>ケイカクケンキュウジョ</t>
    </rPh>
    <phoneticPr fontId="38"/>
  </si>
  <si>
    <t>（１）令和２年国勢調査に基づく総務省の「地域メッシュ統計」や国立社会保障・人口問題研究所の「地域別将来推計人口」に基づいた新たなメッシュ別将来人口推計を作成する。
（２）（１）で整備した推計にハザードマップを重ね合わせ、国土の利用・整備・保全や災害リスク人口の趨勢等についての分析を行う。また、当調査をより使いやすくするため、市町村等へのヒアリングを行う。</t>
    <rPh sb="3" eb="5">
      <t>レイワ</t>
    </rPh>
    <rPh sb="6" eb="7">
      <t>ネン</t>
    </rPh>
    <rPh sb="7" eb="9">
      <t>コクセイ</t>
    </rPh>
    <rPh sb="9" eb="11">
      <t>チョウサ</t>
    </rPh>
    <rPh sb="12" eb="13">
      <t>モト</t>
    </rPh>
    <rPh sb="15" eb="18">
      <t>ソウムショウ</t>
    </rPh>
    <rPh sb="20" eb="22">
      <t>チイキ</t>
    </rPh>
    <rPh sb="26" eb="28">
      <t>トウケイ</t>
    </rPh>
    <rPh sb="30" eb="32">
      <t>コクリツ</t>
    </rPh>
    <rPh sb="32" eb="34">
      <t>シャカイ</t>
    </rPh>
    <rPh sb="34" eb="36">
      <t>ホショウ</t>
    </rPh>
    <rPh sb="37" eb="39">
      <t>ジンコウ</t>
    </rPh>
    <rPh sb="39" eb="41">
      <t>モンダイ</t>
    </rPh>
    <rPh sb="41" eb="44">
      <t>ケンキュウジョ</t>
    </rPh>
    <rPh sb="46" eb="49">
      <t>チイキベツ</t>
    </rPh>
    <rPh sb="49" eb="51">
      <t>ショウライ</t>
    </rPh>
    <rPh sb="51" eb="53">
      <t>スイケイ</t>
    </rPh>
    <rPh sb="53" eb="55">
      <t>ジンコウ</t>
    </rPh>
    <rPh sb="57" eb="58">
      <t>モト</t>
    </rPh>
    <rPh sb="61" eb="62">
      <t>アラ</t>
    </rPh>
    <rPh sb="68" eb="69">
      <t>ベツ</t>
    </rPh>
    <rPh sb="69" eb="71">
      <t>ショウライ</t>
    </rPh>
    <rPh sb="71" eb="73">
      <t>ジンコウ</t>
    </rPh>
    <rPh sb="73" eb="75">
      <t>スイケイ</t>
    </rPh>
    <rPh sb="76" eb="78">
      <t>サクセイ</t>
    </rPh>
    <rPh sb="89" eb="91">
      <t>セイビ</t>
    </rPh>
    <rPh sb="93" eb="95">
      <t>スイケイ</t>
    </rPh>
    <rPh sb="104" eb="105">
      <t>カサ</t>
    </rPh>
    <rPh sb="106" eb="107">
      <t>ア</t>
    </rPh>
    <rPh sb="110" eb="112">
      <t>コクド</t>
    </rPh>
    <rPh sb="113" eb="115">
      <t>リヨウ</t>
    </rPh>
    <rPh sb="116" eb="118">
      <t>セイビ</t>
    </rPh>
    <rPh sb="119" eb="121">
      <t>ホゼン</t>
    </rPh>
    <rPh sb="122" eb="124">
      <t>サイガイ</t>
    </rPh>
    <rPh sb="127" eb="129">
      <t>ジンコウ</t>
    </rPh>
    <rPh sb="130" eb="132">
      <t>スウセイ</t>
    </rPh>
    <rPh sb="132" eb="133">
      <t>トウ</t>
    </rPh>
    <rPh sb="138" eb="140">
      <t>ブンセキ</t>
    </rPh>
    <rPh sb="141" eb="142">
      <t>オコナ</t>
    </rPh>
    <rPh sb="147" eb="148">
      <t>トウ</t>
    </rPh>
    <rPh sb="148" eb="150">
      <t>チョウサ</t>
    </rPh>
    <rPh sb="153" eb="154">
      <t>ツカ</t>
    </rPh>
    <rPh sb="163" eb="166">
      <t>シチョウソン</t>
    </rPh>
    <rPh sb="166" eb="167">
      <t>トウ</t>
    </rPh>
    <rPh sb="175" eb="176">
      <t>オコナ</t>
    </rPh>
    <phoneticPr fontId="20"/>
  </si>
  <si>
    <t>国土政策局
総合計画課 人口・社会経済班
tel : 03-5253-8358</t>
    <rPh sb="0" eb="2">
      <t>コクド</t>
    </rPh>
    <rPh sb="2" eb="5">
      <t>セイサクキョク</t>
    </rPh>
    <rPh sb="6" eb="8">
      <t>ソウゴウ</t>
    </rPh>
    <rPh sb="8" eb="11">
      <t>ケイカクカ</t>
    </rPh>
    <rPh sb="12" eb="14">
      <t>ジンコウ</t>
    </rPh>
    <rPh sb="15" eb="17">
      <t>シャカイ</t>
    </rPh>
    <rPh sb="17" eb="20">
      <t>ケイザイハン</t>
    </rPh>
    <phoneticPr fontId="20"/>
  </si>
  <si>
    <t>令和４年度首都圏整備に関する年次報告（令和５年版首都圏白書）作成業務</t>
  </si>
  <si>
    <t>首都圏整備法第30条の２に基づき、令和４年度首都圏整備に関する年次報告（令和５年版首都圏白書）を国会等へ提出するために実施する印刷製本業務</t>
  </si>
  <si>
    <t>https://www.mlit.go.jp/kokudoseisaku/kokudoseisaku_tk9_000050.html</t>
    <phoneticPr fontId="20"/>
  </si>
  <si>
    <t>令和５年度 離島の交流推進支援調査業務</t>
    <rPh sb="0" eb="2">
      <t>レイワ</t>
    </rPh>
    <rPh sb="3" eb="5">
      <t>ネンド</t>
    </rPh>
    <rPh sb="6" eb="8">
      <t>リトウ</t>
    </rPh>
    <rPh sb="9" eb="11">
      <t>コウリュウ</t>
    </rPh>
    <rPh sb="11" eb="13">
      <t>スイシン</t>
    </rPh>
    <rPh sb="13" eb="15">
      <t>シエン</t>
    </rPh>
    <rPh sb="15" eb="17">
      <t>チョウサ</t>
    </rPh>
    <rPh sb="17" eb="19">
      <t>ギョウム</t>
    </rPh>
    <phoneticPr fontId="34"/>
  </si>
  <si>
    <t>一般競争入札</t>
  </si>
  <si>
    <t>全国の離島地域が集まり、「島と都市及びその他地域との交流」、「島と島との交流」といった様々な交流を通じて関係人口拡大やUJI ターンといった定住の促進につなげることを目的に、離島の魅力の情報発信を行う場を提供するとともに、都市及びその他地域に住む人たちの離島に対するニーズの把握を行う。</t>
  </si>
  <si>
    <t>国土政策局
離島振興課 振興係
tel:03-5253-8421</t>
    <phoneticPr fontId="20"/>
  </si>
  <si>
    <t>令和5年度　土地分類基本調査（土地履歴調査）業務（津地区・熊本地区）</t>
    <rPh sb="0" eb="2">
      <t>レイワ</t>
    </rPh>
    <rPh sb="3" eb="5">
      <t>ネンド</t>
    </rPh>
    <rPh sb="6" eb="8">
      <t>トチ</t>
    </rPh>
    <rPh sb="8" eb="10">
      <t>ブンルイ</t>
    </rPh>
    <rPh sb="10" eb="14">
      <t>キホンチョウサ</t>
    </rPh>
    <rPh sb="19" eb="21">
      <t>チョウサ</t>
    </rPh>
    <rPh sb="22" eb="24">
      <t>ギョウム</t>
    </rPh>
    <rPh sb="25" eb="28">
      <t>ツチク</t>
    </rPh>
    <rPh sb="29" eb="31">
      <t>クマモト</t>
    </rPh>
    <rPh sb="31" eb="33">
      <t>チク</t>
    </rPh>
    <phoneticPr fontId="38"/>
  </si>
  <si>
    <t>一般競争入札</t>
    <rPh sb="0" eb="6">
      <t>イッパンキョウソウニュウサツ</t>
    </rPh>
    <phoneticPr fontId="20"/>
  </si>
  <si>
    <t>国土調査法に基づき津地区・熊本地区において土地分類基本調査（土地履歴調査）を行うとともに、図面、説明書等のとりまとめを行うものである。</t>
  </si>
  <si>
    <t>国土政策局
総合計画課 国土管理企画室
専門調査官
tel:03-5253-8111
（内線29-853）</t>
    <phoneticPr fontId="20"/>
  </si>
  <si>
    <t>令和5年度　土地分類基本調査（土地履歴調査）業務（札幌地区）</t>
    <rPh sb="0" eb="2">
      <t>レイワ</t>
    </rPh>
    <rPh sb="3" eb="5">
      <t>ネンド</t>
    </rPh>
    <rPh sb="6" eb="8">
      <t>トチ</t>
    </rPh>
    <rPh sb="8" eb="10">
      <t>ブンルイ</t>
    </rPh>
    <rPh sb="10" eb="14">
      <t>キホンチョウサ</t>
    </rPh>
    <rPh sb="19" eb="21">
      <t>チョウサ</t>
    </rPh>
    <rPh sb="22" eb="24">
      <t>ギョウム</t>
    </rPh>
    <rPh sb="25" eb="27">
      <t>サッポロ</t>
    </rPh>
    <rPh sb="27" eb="29">
      <t>チク</t>
    </rPh>
    <phoneticPr fontId="38"/>
  </si>
  <si>
    <t>国土調査法に基づき札幌地区において土地分類基本調査（土地履歴調査）を行うとともに、図面、説明書等のとりまとめを行うものである。</t>
  </si>
  <si>
    <t>国土政策局
総合計画課 国土管理企画室
専門調査官
tel:03-5253-8111
（内線29-853）</t>
    <rPh sb="0" eb="2">
      <t>コクド</t>
    </rPh>
    <rPh sb="2" eb="4">
      <t>セイサク</t>
    </rPh>
    <rPh sb="4" eb="5">
      <t>キョク</t>
    </rPh>
    <rPh sb="6" eb="8">
      <t>ソウゴウ</t>
    </rPh>
    <rPh sb="8" eb="10">
      <t>ケイカク</t>
    </rPh>
    <rPh sb="10" eb="11">
      <t>カ</t>
    </rPh>
    <rPh sb="12" eb="14">
      <t>コクド</t>
    </rPh>
    <rPh sb="14" eb="16">
      <t>カンリ</t>
    </rPh>
    <rPh sb="16" eb="18">
      <t>キカク</t>
    </rPh>
    <rPh sb="18" eb="19">
      <t>シツ</t>
    </rPh>
    <rPh sb="20" eb="22">
      <t>センモン</t>
    </rPh>
    <rPh sb="22" eb="25">
      <t>チョウサカン</t>
    </rPh>
    <phoneticPr fontId="20"/>
  </si>
  <si>
    <t>令和5年度　土地分類基本調査（土地履歴調査）管理業務</t>
    <rPh sb="0" eb="2">
      <t>レイワ</t>
    </rPh>
    <rPh sb="3" eb="5">
      <t>ネンド</t>
    </rPh>
    <rPh sb="6" eb="8">
      <t>トチ</t>
    </rPh>
    <rPh sb="8" eb="10">
      <t>ブンルイ</t>
    </rPh>
    <rPh sb="10" eb="14">
      <t>キホンチョウサ</t>
    </rPh>
    <rPh sb="19" eb="21">
      <t>チョウサ</t>
    </rPh>
    <rPh sb="22" eb="26">
      <t>カンリギョウム</t>
    </rPh>
    <phoneticPr fontId="38"/>
  </si>
  <si>
    <t>国土調査法に基づく「土地分類基本調査（土地履歴調査）」を実施するにあたり、土地履歴調査の地区ごとに作成するデータの品質確保等に関わる技術的支援、過年度に実施した調査の成果説明会開催支援及び国土調査事業十箇年計画の中間見直しにかかる資料作成を行うものである。</t>
  </si>
  <si>
    <t>地域別産業連関表の分析</t>
  </si>
  <si>
    <t>復建調査設計（株）</t>
  </si>
  <si>
    <t>地域別の産業構造、地域間の産業の結びつき等に係るデータ収集と分析を行い、今後の次期広域地方計画の策定に向けた検討を行う。</t>
    <rPh sb="57" eb="58">
      <t>オコナ</t>
    </rPh>
    <phoneticPr fontId="20"/>
  </si>
  <si>
    <t xml:space="preserve"> 令和5年度　豪雪地帯対策及び除排雪技術の自動化・省力化に関する現況分析調査業務</t>
    <rPh sb="18" eb="20">
      <t>ギジュツ</t>
    </rPh>
    <rPh sb="21" eb="24">
      <t>ジドウカ</t>
    </rPh>
    <rPh sb="25" eb="28">
      <t>ショウリョクカ</t>
    </rPh>
    <rPh sb="29" eb="30">
      <t>カン</t>
    </rPh>
    <rPh sb="32" eb="34">
      <t>ゲンキョウ</t>
    </rPh>
    <rPh sb="34" eb="36">
      <t>ブンセキ</t>
    </rPh>
    <rPh sb="36" eb="38">
      <t>チョウサ</t>
    </rPh>
    <rPh sb="38" eb="40">
      <t>ギョウム</t>
    </rPh>
    <phoneticPr fontId="20"/>
  </si>
  <si>
    <t>令和５年度　豪雪地帯対策及び除排雪技術の自動化・省力化に関する現況分析調査業務　日本能率協会総合研究所・北海道開発技術センター共同提案体</t>
    <rPh sb="14" eb="17">
      <t>ジョハイセツ</t>
    </rPh>
    <rPh sb="17" eb="19">
      <t>ギジュツ</t>
    </rPh>
    <rPh sb="20" eb="23">
      <t>ジドウカ</t>
    </rPh>
    <rPh sb="24" eb="27">
      <t>ショウリョクカ</t>
    </rPh>
    <rPh sb="31" eb="33">
      <t>ゲンキョウ</t>
    </rPh>
    <rPh sb="33" eb="35">
      <t>ブンセキ</t>
    </rPh>
    <rPh sb="35" eb="37">
      <t>チョウサ</t>
    </rPh>
    <rPh sb="37" eb="39">
      <t>ギョウム</t>
    </rPh>
    <phoneticPr fontId="20"/>
  </si>
  <si>
    <t>国土政策局
地方振興課 克雪体制推進係
tel：03-5253-8404</t>
    <phoneticPr fontId="20"/>
  </si>
  <si>
    <t>令和５年度　新しい生活様式に沿った二地域居住の推進実証調査（山梨県早川町）</t>
  </si>
  <si>
    <t>はやかわ関係人口創出・拡大ネットワーク　</t>
  </si>
  <si>
    <t>早川町ならではのオーダーメイド型体験コンテンツ「まんのうがんクエスト」の提供により、地域に深く関わる体験を通し、早川町のファン形成とともに、継続的に早川町へ関わる人材増加を図る取組の実証調査を行う。</t>
  </si>
  <si>
    <t>令和５年度　小笠原諸島振興開発基本方針策定に係る調査検討業務</t>
    <rPh sb="0" eb="2">
      <t>レイワ</t>
    </rPh>
    <rPh sb="3" eb="5">
      <t>ネンド</t>
    </rPh>
    <rPh sb="6" eb="9">
      <t>オガサワラ</t>
    </rPh>
    <rPh sb="9" eb="11">
      <t>ショトウ</t>
    </rPh>
    <rPh sb="11" eb="13">
      <t>シンコウ</t>
    </rPh>
    <rPh sb="13" eb="15">
      <t>カイハツ</t>
    </rPh>
    <rPh sb="15" eb="17">
      <t>キホン</t>
    </rPh>
    <rPh sb="17" eb="19">
      <t>ホウシン</t>
    </rPh>
    <rPh sb="19" eb="21">
      <t>サクテイ</t>
    </rPh>
    <rPh sb="22" eb="23">
      <t>カカ</t>
    </rPh>
    <rPh sb="24" eb="26">
      <t>チョウサ</t>
    </rPh>
    <rPh sb="26" eb="28">
      <t>ケントウ</t>
    </rPh>
    <rPh sb="28" eb="30">
      <t>ギョウム</t>
    </rPh>
    <phoneticPr fontId="21"/>
  </si>
  <si>
    <t>随意契約（企画競争）</t>
    <rPh sb="0" eb="2">
      <t>ズイイ</t>
    </rPh>
    <rPh sb="2" eb="4">
      <t>ケイヤク</t>
    </rPh>
    <rPh sb="5" eb="7">
      <t>キカク</t>
    </rPh>
    <rPh sb="7" eb="9">
      <t>キョウソウ</t>
    </rPh>
    <phoneticPr fontId="21"/>
  </si>
  <si>
    <t>　本業務では、令和６年度に新基本方針を定める際に必要となる資料の作成及び令和６年度から５年間における目標値の提案を行うものである。</t>
    <rPh sb="7" eb="9">
      <t>レイワ</t>
    </rPh>
    <rPh sb="10" eb="12">
      <t>ネンド</t>
    </rPh>
    <rPh sb="13" eb="18">
      <t>シンキホンホウシン</t>
    </rPh>
    <rPh sb="19" eb="20">
      <t>サダ</t>
    </rPh>
    <rPh sb="22" eb="23">
      <t>サイ</t>
    </rPh>
    <rPh sb="24" eb="26">
      <t>ヒツヨウ</t>
    </rPh>
    <rPh sb="29" eb="31">
      <t>シリョウ</t>
    </rPh>
    <rPh sb="32" eb="34">
      <t>サクセイ</t>
    </rPh>
    <rPh sb="34" eb="35">
      <t>オヨ</t>
    </rPh>
    <rPh sb="36" eb="38">
      <t>レイワ</t>
    </rPh>
    <rPh sb="39" eb="41">
      <t>ネンド</t>
    </rPh>
    <rPh sb="44" eb="46">
      <t>ネンカン</t>
    </rPh>
    <rPh sb="50" eb="53">
      <t>モクヒョウチ</t>
    </rPh>
    <rPh sb="54" eb="56">
      <t>テイアン</t>
    </rPh>
    <rPh sb="57" eb="58">
      <t>オコナ</t>
    </rPh>
    <phoneticPr fontId="20"/>
  </si>
  <si>
    <t>国土政策局
特別地域振興官付 小笠原振興係
tel：03-5253-8424</t>
    <rPh sb="15" eb="18">
      <t>オガサワラ</t>
    </rPh>
    <phoneticPr fontId="21"/>
  </si>
  <si>
    <t>令和5年度　奄美群島振興開発基本方針策定に係る調査検討業務</t>
    <rPh sb="0" eb="2">
      <t>レイワ</t>
    </rPh>
    <rPh sb="3" eb="5">
      <t>ネンド</t>
    </rPh>
    <rPh sb="6" eb="8">
      <t>アマミ</t>
    </rPh>
    <rPh sb="8" eb="10">
      <t>グントウ</t>
    </rPh>
    <rPh sb="10" eb="12">
      <t>シンコウ</t>
    </rPh>
    <rPh sb="12" eb="14">
      <t>カイハツ</t>
    </rPh>
    <rPh sb="14" eb="16">
      <t>キホン</t>
    </rPh>
    <rPh sb="16" eb="18">
      <t>ホウシン</t>
    </rPh>
    <rPh sb="18" eb="20">
      <t>サクテイ</t>
    </rPh>
    <rPh sb="21" eb="22">
      <t>カカ</t>
    </rPh>
    <rPh sb="23" eb="25">
      <t>チョウサ</t>
    </rPh>
    <rPh sb="25" eb="27">
      <t>ケントウ</t>
    </rPh>
    <rPh sb="27" eb="29">
      <t>ギョウム</t>
    </rPh>
    <phoneticPr fontId="21"/>
  </si>
  <si>
    <t>国土政策局
特別地域振興官付 奄美振興係
tel：03-5253-8423</t>
    <phoneticPr fontId="20"/>
  </si>
  <si>
    <t>令和５年度　新しい生活様式に沿った二地域居住の推進実証調査（栃木県那須町）</t>
  </si>
  <si>
    <t>那須町二地域居住促進コンソーシアム</t>
  </si>
  <si>
    <t>スマートフォンで利用できるアプリを活用し「二地域居住ふるさと会員」として、二地域居住者の見える化を図るとともに、アプリの機能を活用して、訪問頻度・滞在期間増加、地域の担い手不足解消、二地域居住者増加を図る取組の実証調査を行う。</t>
  </si>
  <si>
    <t xml:space="preserve">令和５年度サンゴ礁海岸の保全・形成促進に関する調査検討業務 </t>
    <phoneticPr fontId="20"/>
  </si>
  <si>
    <t>令和５年度サンゴ礁海岸の保全・形成促進に関する調査検討業務日本工営・土木研究センター設計共同体</t>
    <phoneticPr fontId="20"/>
  </si>
  <si>
    <t>ー</t>
  </si>
  <si>
    <t>随意契約（公募）</t>
    <rPh sb="0" eb="2">
      <t>ズイイ</t>
    </rPh>
    <rPh sb="2" eb="4">
      <t>ケイヤク</t>
    </rPh>
    <rPh sb="5" eb="7">
      <t>コウボ</t>
    </rPh>
    <phoneticPr fontId="21"/>
  </si>
  <si>
    <t>サンゴ礁海岸の保全・形成促進を目的として開発された試験装置の効果検証のため、現地海岸でモニタリング調査を行い、その効果を把握する。</t>
    <rPh sb="3" eb="4">
      <t>ショウ</t>
    </rPh>
    <rPh sb="4" eb="6">
      <t>カイガン</t>
    </rPh>
    <rPh sb="7" eb="9">
      <t>ホゼン</t>
    </rPh>
    <rPh sb="10" eb="12">
      <t>ケイセイ</t>
    </rPh>
    <rPh sb="12" eb="14">
      <t>ソクシン</t>
    </rPh>
    <rPh sb="15" eb="17">
      <t>モクテキ</t>
    </rPh>
    <rPh sb="20" eb="22">
      <t>カイハツ</t>
    </rPh>
    <rPh sb="25" eb="29">
      <t>シケンソウチ</t>
    </rPh>
    <rPh sb="30" eb="32">
      <t>コウカ</t>
    </rPh>
    <rPh sb="32" eb="34">
      <t>ケンショウ</t>
    </rPh>
    <rPh sb="38" eb="42">
      <t>ゲンチカイガン</t>
    </rPh>
    <rPh sb="49" eb="51">
      <t>チョウサ</t>
    </rPh>
    <rPh sb="52" eb="53">
      <t>オコナ</t>
    </rPh>
    <rPh sb="57" eb="59">
      <t>コウカ</t>
    </rPh>
    <rPh sb="60" eb="62">
      <t>ハアク</t>
    </rPh>
    <phoneticPr fontId="21"/>
  </si>
  <si>
    <t>沖縄総合事務局
河川課流域調整係
098-866-1911</t>
    <rPh sb="0" eb="7">
      <t>オキナワソウゴウジムキョク</t>
    </rPh>
    <rPh sb="8" eb="11">
      <t>カセンカ</t>
    </rPh>
    <rPh sb="11" eb="13">
      <t>リュウイキ</t>
    </rPh>
    <rPh sb="13" eb="15">
      <t>チョウセイ</t>
    </rPh>
    <rPh sb="15" eb="16">
      <t>カカリ</t>
    </rPh>
    <phoneticPr fontId="21"/>
  </si>
  <si>
    <t>（株）オリエンタルコンサルタンツ</t>
    <phoneticPr fontId="20"/>
  </si>
  <si>
    <t>近畿地方整備局
建政部都市整備課
企画調査第一係
tel:06-6942-1141</t>
    <rPh sb="11" eb="13">
      <t>トシ</t>
    </rPh>
    <rPh sb="17" eb="21">
      <t>キカクチョウサ</t>
    </rPh>
    <rPh sb="21" eb="23">
      <t>ダイイチ</t>
    </rPh>
    <rPh sb="23" eb="24">
      <t>カカリ</t>
    </rPh>
    <phoneticPr fontId="20"/>
  </si>
  <si>
    <t>まちづくり分野における成果連動型民間委託契約方式（PFS・SIB）の活用促進に向けた地方公共団体への導入支援等調査検討業務</t>
    <phoneticPr fontId="20"/>
  </si>
  <si>
    <t>（株）日本経済研究所</t>
    <rPh sb="0" eb="3">
      <t>カブ</t>
    </rPh>
    <phoneticPr fontId="20"/>
  </si>
  <si>
    <t>少子高齢化や人口減少に伴い、地方公共団体の財政状況が厳しくなる中、まちづくりの分野においても、財政負担の削減と施策効果の最大化を図る仕組みの導入が急務である。
令和４年６月７日付で閣議決定された「新しい資本主義のグランドデザイン及び実行計画・フォローアップ」でも、「成果連動型民間委託契約方式（ＰＦＳ）について、「成果連動型民間委託契約方式の推進に関するアクションプラン」（令和２年３月２７日成果 連動型民間委託契約方式の推進に関する関係府省庁連絡会議決定）等に基づき、医療・健康、介護分野での事例の横展開を進めることに加え、再犯防止、環境、まちづくり等の分野での事例構築を進め、成果指標や評価の方法等の設定や見直しを行う。」としている。まちづくり分野においても、一部の地方公共団体では、成果連動型の補助金と、当該補助金を償還財源とする民間投資を連動させるような先進的な取り組みやソーシャル・インパクト・ボンド（ＳＩＢ）を活用した取り組みが開始されており、こういった取り組みを様々な主体によるまちづくり活動の促進のために活用していくことが重要である。
本業務では、まちづくり分野への成果連動型民間委託契約方式（以下、ＰＦＳ・ＳＩＢ）の導入を具体的に検討する地方公共団体に対して、専門家を派遣し、ＰＦＳ・ＳＩＢの案件形成を支援するとともに、令和元年度に策定した地方公共団体向けの手引きの改訂を行うことにより、まちづくり分野におけるＰＦＳ・ＳＩＢの普及を図ることを目的とする。</t>
    <phoneticPr fontId="20"/>
  </si>
  <si>
    <t>都市局総務課調査係
tel:03-5253-8394</t>
    <phoneticPr fontId="20"/>
  </si>
  <si>
    <t>まちなか再生に向けた官民連携によるエリアマネジメント及びウォーカブル施策の展開に係る調査・検討業務</t>
    <phoneticPr fontId="20"/>
  </si>
  <si>
    <t>共同提案体（代）（一財）都市みらい推進機構　他１者</t>
    <rPh sb="9" eb="10">
      <t>イチ</t>
    </rPh>
    <rPh sb="10" eb="11">
      <t>ザイ</t>
    </rPh>
    <phoneticPr fontId="20"/>
  </si>
  <si>
    <t>持続的なまちづくりの実現のため、官民が連携して既存の都市アセットを活用し、人間中心の魅力的な都市空間を形成していくことが求められている。また、新型コロナ等による社会情勢の変化に対して、デジタル技術を生かしたイノベーション力の強化や新たな中心市街地の活性化策を効果的に講じていく必要がある。
そのため、本業務において魅力的な都市空間の形成、エリアマネジメント及びウォーカブル施策を担うまちづくり団体の人材や財源確保策、活動領域の拡大方策について最新の動向やデータに基づき検討を行い、先進的な取組について全国規模での効果的な普及啓発を行うものとする。</t>
    <phoneticPr fontId="20"/>
  </si>
  <si>
    <t>令和５年度　盛土の安全性評価手法等に係る総合的な検討業務</t>
    <phoneticPr fontId="20"/>
  </si>
  <si>
    <t>パシフィックコンサルタンツ（株）</t>
    <rPh sb="14" eb="15">
      <t>カブ</t>
    </rPh>
    <phoneticPr fontId="20"/>
  </si>
  <si>
    <t>盛土規制法に基づく盛土等の安全対策を進めるため、液状化等を起因とする盛土の崩落事例等の資料収集・整理、液状化の検討が必要な盛土の抽出方法の検討、液状化を考慮した盛土の安全性の評価手法の検討等を行う。</t>
    <phoneticPr fontId="20"/>
  </si>
  <si>
    <t>令和５年度　液状化対策の推進に向けた簡易的なハザードマップ作成手法開発に係る調査検討業務</t>
  </si>
  <si>
    <t>復建調査設計（株）　東京支社</t>
    <rPh sb="7" eb="8">
      <t>カブ</t>
    </rPh>
    <rPh sb="10" eb="12">
      <t>トウキョウ</t>
    </rPh>
    <rPh sb="12" eb="14">
      <t>シシャ</t>
    </rPh>
    <phoneticPr fontId="21"/>
  </si>
  <si>
    <t>地方公共団体に対し「手引き」および「マニュアル」に対するニーズの確認を行うとともに、液状化対策についてのリスクコミュニケーション事例を収集し、必要に応じてこれらを反映した「手引き」および「マニュアル」の改定案を作成する。
また、限られたデータから効率的に液状化ハザードマップの作成を行うことができるよう、簡易な地盤調査等の結果等から液状化危険度を評価し液状化危険度マップを作成する手法について、既存の研究結果等から最新の知見を「手引き」に追記する検討を行い、「手引き」の改定案を作成する。モデル都市として新たな評価手法を用いた液状化危険度マップを作成し、「手引き」の資料に加える。
さらに、国民への適切な情報提供を行うため、重ねるハザードマップホームページの都道府県液状化危険度分布を更新する。</t>
    <rPh sb="204" eb="205">
      <t>トウ</t>
    </rPh>
    <phoneticPr fontId="20"/>
  </si>
  <si>
    <t>都市局総務課調査係
tel:03-5253-8394</t>
  </si>
  <si>
    <t>防災まちづくりに資するデジタル技術の活用推進に向けた調査検討業務</t>
  </si>
  <si>
    <t>共同提案体（代）（株）日建設計総合研究所　他１者</t>
    <rPh sb="0" eb="2">
      <t>キョウドウ</t>
    </rPh>
    <rPh sb="1" eb="4">
      <t>ドウテイアン</t>
    </rPh>
    <rPh sb="2" eb="4">
      <t>テイアン</t>
    </rPh>
    <rPh sb="4" eb="5">
      <t>タイ</t>
    </rPh>
    <rPh sb="6" eb="7">
      <t>ダイ</t>
    </rPh>
    <rPh sb="9" eb="10">
      <t>カブ</t>
    </rPh>
    <rPh sb="11" eb="13">
      <t>ニッケン</t>
    </rPh>
    <rPh sb="13" eb="15">
      <t>セッケイ</t>
    </rPh>
    <rPh sb="15" eb="17">
      <t>ソウゴウ</t>
    </rPh>
    <rPh sb="17" eb="20">
      <t>ケンキュウジョ</t>
    </rPh>
    <rPh sb="21" eb="22">
      <t>ホカ</t>
    </rPh>
    <rPh sb="23" eb="24">
      <t>モノ</t>
    </rPh>
    <phoneticPr fontId="21"/>
  </si>
  <si>
    <t>激甚化する災害に備えるための取組として「防災4.0」が提唱されていることなどを踏まえ、より一層、都市の安全性を高めていくため、避難施設整備をはじめとした防災まちづくりに資するデジタル技術の活用について、現状を把握するとともに、モデル都市における伴走支援を通じた実証及び結果のとりまとめを行うことを目的とする。</t>
    <phoneticPr fontId="20"/>
  </si>
  <si>
    <t>令和５年度　復興事前準備の取組促進に向けた調査検討業務</t>
  </si>
  <si>
    <t>（株）オオバ　東京支店</t>
  </si>
  <si>
    <t>復興まちづくりにおけるデジタル技術の活用等の先進事例の調査及び復興事前準備に取り組むモデル自治体への支援を通じた課題把握等により、復興事前準備の取組を推進するための事例をとりまとめ、横展開することを目的とする。</t>
    <phoneticPr fontId="20"/>
  </si>
  <si>
    <t>都市における自転車等の多様なモビリティの利用環境整備のあり方に関する調査検討業務</t>
  </si>
  <si>
    <t>共同提案体
（代）（公社）日本交通計画協会　他１者</t>
    <rPh sb="24" eb="25">
      <t>モノ</t>
    </rPh>
    <phoneticPr fontId="20"/>
  </si>
  <si>
    <t>自転車等の多様なモビリティの利用動向を把握するとともに、法制度や今後の動向を踏まえた上で、都市における駐車環境をはじめとした利用環境整備のあり方について検討することを目的とする。</t>
    <phoneticPr fontId="20"/>
  </si>
  <si>
    <t>令和5年度G7香川・高松都市大臣会合の開催支援業務</t>
    <phoneticPr fontId="20"/>
  </si>
  <si>
    <t>（株）コンベンションリンケージ</t>
    <rPh sb="0" eb="3">
      <t>カブ</t>
    </rPh>
    <phoneticPr fontId="20"/>
  </si>
  <si>
    <t>本業務では、都市大臣会合の円滑な運営及び万全の警備体制の構築を総合的にプロデュースするとともに、都市大臣会合自体や我が国の都市政策、香川県及び高松市の魅力等に関する情報発信を効率的・効果的に行うことを目的とする。また、都市大臣会合に向けた準備、当日の会合運営その他の記録を整理し、今後の議長国としての会合開催に活用できる文書を作成する。併せて、会合後におけるＧ７各国間での継続的な議論や次期Ｇ７議長国であるイタリアとの連携等のための会議の開催を支援する。</t>
    <phoneticPr fontId="20"/>
  </si>
  <si>
    <t>市街地再開発事業における公共性の拡張等と地域との持続的な連携の実現に向けた制度改善等検討業務</t>
    <phoneticPr fontId="20"/>
  </si>
  <si>
    <t>共同提案体 （代）　（株）アール・アイ・エー　他２者</t>
    <rPh sb="25" eb="26">
      <t>モノ</t>
    </rPh>
    <phoneticPr fontId="20"/>
  </si>
  <si>
    <t>都市再開発法の法目的に照らした今後の公共性のあり方の検討や再開発会社施行における施行後まで含めた一体的な運営を担保するための方策など具体的な検討を行う。</t>
    <phoneticPr fontId="20"/>
  </si>
  <si>
    <t>市街地開発事業における無電柱化のコスト縮減方策の導入検証に関する業務</t>
  </si>
  <si>
    <t>共同提案体(代) 　（株）オオバ　東京支店　他１者</t>
    <rPh sb="24" eb="25">
      <t>モノ</t>
    </rPh>
    <phoneticPr fontId="20"/>
  </si>
  <si>
    <t>市街地開発事業における更なる無電柱化の推進を図るため、新たな施工方法等を市街地開発事業において導入した事例を収集し課題整理等を行う。</t>
    <phoneticPr fontId="20"/>
  </si>
  <si>
    <t>デジタル社会に対応した新たな都市交通調査手法等検討業務</t>
    <phoneticPr fontId="20"/>
  </si>
  <si>
    <t>（一財）計量計画研究所</t>
    <rPh sb="1" eb="3">
      <t>イチザイ</t>
    </rPh>
    <phoneticPr fontId="20"/>
  </si>
  <si>
    <t>地方自治体が都市政策検討等で活用できるような、社会変化に対応した都市交通調査の実施を促進するため、人々の活動を捉える調査手法やWEBモニター調査・ビッグデータの活用手法の検討、また調査手法・データレイアウトの標準化等についての調査・検討を行う。</t>
    <phoneticPr fontId="20"/>
  </si>
  <si>
    <t>都市交通調査の効率化検討業務</t>
    <phoneticPr fontId="20"/>
  </si>
  <si>
    <t>地方自治体が都市政策検討等で活用できるような都市交通調査を効率化するため、WEB調査システムや、調査後のデータのエラーチェック等、データ処理のプロセスにおいて活用するためのシステムを開発し、それらのシステムを継続的に運用・管理する手法についての調査・検討を行う。</t>
    <phoneticPr fontId="20"/>
  </si>
  <si>
    <t>共同提案体（代）　(株)角川アスキー総合研究所　他２者</t>
    <phoneticPr fontId="36"/>
  </si>
  <si>
    <t>随意契約（企画競争）</t>
    <phoneticPr fontId="20"/>
  </si>
  <si>
    <t>地域の技術者コミュニティ等の主体が主導するPLATEAUコミュニティがさらに成熟・発展・拡大していくためのイベント開催の創出等を行っていく。</t>
    <phoneticPr fontId="20"/>
  </si>
  <si>
    <t>まちづくりのDXの推進に向けたユースケース開発実証業務（人工衛星観測データを用いた浸水被害把握等）</t>
  </si>
  <si>
    <t>共同提案体（代）　(株)福山コンサルタント東京支社　他１者</t>
    <phoneticPr fontId="36"/>
  </si>
  <si>
    <t>人工衛星測位データを活用し、3D 都市モデルと組み合わせることで、災害発生時における公共機関による被害状況の早期把握を支援するシステムを開発する</t>
    <phoneticPr fontId="20"/>
  </si>
  <si>
    <t>まちづくりのDXの推進に向けたユースケース開発実証業務（精緻な土砂災害シミュレーション等）</t>
  </si>
  <si>
    <t>共同提案体（代）　(株)ウエスコ　他１者</t>
    <phoneticPr fontId="36"/>
  </si>
  <si>
    <t>3D 都市モデルの持つ家屋の詳細情報を活用し、個々の建築物の耐力計算等を加味した精緻なリスク分析を可能とするシステムを開発する。</t>
    <phoneticPr fontId="20"/>
  </si>
  <si>
    <t>まちづくりのDXの推進に向けたユースケース開発実証業務（損害保険金支払い業務の迅速化等）</t>
  </si>
  <si>
    <t>東京海上日動火災保険株式会社</t>
    <phoneticPr fontId="36"/>
  </si>
  <si>
    <t>3D 都市モデルの持つ家屋の詳細情報を活用した災害状況や家屋被害状況等の事前シミュレーション及びこれに基づく想定被害額計算を支援するシステムを開発する</t>
    <phoneticPr fontId="20"/>
  </si>
  <si>
    <t>まちづくりのDXの推進に向けたユースケース開発実証業務（開発許可のDX等）</t>
  </si>
  <si>
    <t>アジア航測株式会社</t>
    <phoneticPr fontId="36"/>
  </si>
  <si>
    <t>3D 都市モデルの建築物モデル等を活用し、開発許可申請及び申請処理をウェブ上でワンストップで行うシステムを開発する。</t>
    <phoneticPr fontId="20"/>
  </si>
  <si>
    <t>まちづくりのDXの推進に向けたユースケース開発実証業務（都市構造シミュレーション等）</t>
  </si>
  <si>
    <t>共同提案体（代）　（一財）計量計画研究所　他１者</t>
    <phoneticPr fontId="36"/>
  </si>
  <si>
    <t>短期的に成果が見えにくい取り組みの効果の検証及び共有を可能とするための3D 都市モデルを活用した都市構造の変化をシミュレートするシステムを開発する。</t>
    <phoneticPr fontId="20"/>
  </si>
  <si>
    <t>まちづくりのDXの推進に向けたユースケース開発実証業務（XR技術を活用した住民参加型まちづくり等）</t>
  </si>
  <si>
    <t>共同提案体（代）　(株)ホロラボ　他２者</t>
    <phoneticPr fontId="20"/>
  </si>
  <si>
    <t>３D 都市モデルの持つ三次元的なビジュアライズをXR デバイスを通じて表現し、多様な観点からまちの将来像を議論するための情報共有基盤システムを開発する。</t>
    <phoneticPr fontId="20"/>
  </si>
  <si>
    <t>まちづくりのDXの推進に向けたユースケース開発実証業務（タンジブルインターフェースを活用した住民参加型まちづくり等）</t>
    <phoneticPr fontId="20"/>
  </si>
  <si>
    <t>共同提案体（代）　インフォ・ラウンジ(株)　他２者</t>
    <phoneticPr fontId="36"/>
  </si>
  <si>
    <t>3D 都市モデルを活用した都市開発や都市景観のシミュレーションを、住民等が直感的に行えるよう、タンジブルインターフェースによって実現するシステムを開発する。</t>
    <phoneticPr fontId="20"/>
  </si>
  <si>
    <t>まちづくりのDXの推進に向けたユースケース開発実証業務（エリマネ支援ツール等）</t>
  </si>
  <si>
    <t>共同提案体（代）　アジア航測(株)　他１者</t>
    <phoneticPr fontId="36"/>
  </si>
  <si>
    <t>3D 都市モデルを活用したエリアマネジメント活動に関する情報集約等を行うエリマネ支援システムを開発する。</t>
    <phoneticPr fontId="20"/>
  </si>
  <si>
    <t>まちづくりのDXの推進に向けたユースケース開発実証業務（ストーリーテリング型GISを用いたエリアマネジメントの高度化等）</t>
  </si>
  <si>
    <t>共同提案体（代）　東日本旅客鉄道(株)　他６者</t>
    <phoneticPr fontId="36"/>
  </si>
  <si>
    <t>エリアマネジメント活動におけるまちの魅力のコンテンツ化、発信、共有等をストーリーテリング型GIS 技術を活用して行うシステムを開発する。</t>
    <phoneticPr fontId="20"/>
  </si>
  <si>
    <t>まちづくりのDXの推進に向けたユースケース開発実証業務（ゲーミフィケーションの手法を用いたまちづくり検討手法の開発等）</t>
  </si>
  <si>
    <t>共同提案体（代）　パナソニックコネクト(株)現場ソリューションカンパニー首都圏部門　他１者</t>
    <phoneticPr fontId="36"/>
  </si>
  <si>
    <t>既存のゲーミングプラットフォームに3D 都市モデルをインポートすることで現実の都市を簡易に再現し、ゲーム機能を活用した都市開発や都市計画を検討する手法を地方公共団体へ提供する。</t>
    <phoneticPr fontId="20"/>
  </si>
  <si>
    <t>まちづくりのDXの推進に向けたユースケース開発実証業務（市民協働による樹木データベース作成等）</t>
  </si>
  <si>
    <t>共同提案体（代）　東邦レオ(株)　他２者</t>
    <phoneticPr fontId="20"/>
  </si>
  <si>
    <t>3D 都市モデルの標準仕様に準拠した公園樹木データを市民参加型で収集し、これを活用した公園樹木管理用データベース構築及び環境価値の定量評価を行うシステムを開発する。</t>
    <phoneticPr fontId="20"/>
  </si>
  <si>
    <t>まちづくりのDXの推進に向けたユースケース開発実証業務（デジタルツインを活用したXRコンテンツ開発プラットフォーム等）</t>
  </si>
  <si>
    <t>共同提案体（代）　森ビル(株)　他１者</t>
    <phoneticPr fontId="36"/>
  </si>
  <si>
    <t>LOD2-3 の3D 都市モデルとBIM モデルをベースに作成したLOD4 の3D 都市モデルの活用による屋内外をシームレスに統合したデジタルツイン空間を作成し、これをXRコンテンツの制作に活用するための配信システム等を開発する。</t>
    <phoneticPr fontId="20"/>
  </si>
  <si>
    <t>まちづくりのDXの推進に向けたユースケース開発実証業務（屋内外の水平及び垂直移動を可能とする自律運航モビリティシステムの開発等）</t>
  </si>
  <si>
    <t>共同提案体（代）　(株)竹中工務店　他２者</t>
    <phoneticPr fontId="20"/>
  </si>
  <si>
    <t>3D 都市モデルとBIM モデルを統合したモビリティの自律運航用マップを活用し、自動搬送車両とドローンの双方が共通のマップを利用して自律運航を行うことが出来るシステムを開発する。</t>
    <phoneticPr fontId="20"/>
  </si>
  <si>
    <t>まちづくりのDXの推進に向けたユースケース開発実証業務（3D都市モデルに最適化したVPSの開発等）</t>
  </si>
  <si>
    <t>共同提案体（代）　凸版印刷(株)　他２者</t>
    <phoneticPr fontId="36"/>
  </si>
  <si>
    <t>3D 都市モデルと光学カメラ画像を組み合わせた位置測位技術の実装を行い、自律運航車両やスマートフォンでの利用を想定した位置測位システムを開発する。</t>
    <phoneticPr fontId="20"/>
  </si>
  <si>
    <t>まちづくりのDXの推進に向けたユースケース開発実証業務（ドローンの最適ルートシミュレータ開発等）</t>
  </si>
  <si>
    <t>3D 都市モデルを用いた自律運航型ドローンの最適なルート算出を行うシステムを開発する。</t>
    <phoneticPr fontId="20"/>
  </si>
  <si>
    <t>まちづくりのDXの推進に向けたユースケース開発実証業務（ドローンを用いたインフラ管理システムの開発等）</t>
  </si>
  <si>
    <t>株式会社トラジェクトリー</t>
    <phoneticPr fontId="36"/>
  </si>
  <si>
    <t>インフラ点検作業のための3D 都市モデルを用いた自律飛行型ドローン運航システムを開発する。</t>
    <phoneticPr fontId="20"/>
  </si>
  <si>
    <t>まちづくりのDXの推進に向けたユースケース開発実証業務（公園管理DX等）</t>
  </si>
  <si>
    <t>共同提案体（代）　国際航業(株)　東京支店　他１者</t>
    <phoneticPr fontId="20"/>
  </si>
  <si>
    <t>公園インフラの効率的な管理のための3D 都市モデルを活用したデータベース及び管理システムを開発する。</t>
    <phoneticPr fontId="20"/>
  </si>
  <si>
    <t>まちづくりのDXの推進に向けたユースケース開発実証業務（都市高速道路管理の効率化等）</t>
  </si>
  <si>
    <t>共同提案体（代）　朝日航洋(株)　他１者</t>
    <phoneticPr fontId="36"/>
  </si>
  <si>
    <t>3D 都市モデルを活用した都市高速道路のデータ作成の効率化及びこれを活用した効率的な施設管理を支援するシステムを開発する。</t>
    <phoneticPr fontId="20"/>
  </si>
  <si>
    <t>都市公園等整備現況調査等の実施及び効率化検討業務</t>
  </si>
  <si>
    <t>（株）ライテック</t>
    <rPh sb="1" eb="2">
      <t>カブ</t>
    </rPh>
    <phoneticPr fontId="21"/>
  </si>
  <si>
    <t>本業務では、令和４年度末時点における都市公園の整備現況を把握するため、上記システムを活用し、「都市公園等整備現況調査」及び「都市公園等維持管理現況調査」を実施する。また、都市公園を取り巻く昨今の課題や新たなニーズ等を把握した上で、来年度以降の「都市公園等整備現況調査」の調査項目効率化等について検討を行うとともに、それに伴う「都市公園等整備現況調査システム」等の改修を行うことを目的とする。</t>
    <phoneticPr fontId="20"/>
  </si>
  <si>
    <t>都市公園ストックに関する調査検討業務</t>
  </si>
  <si>
    <t>（一社）日本公園緑地協会</t>
    <rPh sb="1" eb="3">
      <t>イッシャ</t>
    </rPh>
    <rPh sb="4" eb="6">
      <t>ニホン</t>
    </rPh>
    <rPh sb="6" eb="8">
      <t>コウエン</t>
    </rPh>
    <rPh sb="8" eb="10">
      <t>リョクチ</t>
    </rPh>
    <rPh sb="10" eb="12">
      <t>キョウカイ</t>
    </rPh>
    <phoneticPr fontId="21"/>
  </si>
  <si>
    <t xml:space="preserve">都市公園のストックの機能を一層発揮させるため、都市公園の適正な管理・活用・更新のさらなる促進が求められることを踏まえ、公園施設の長寿命化や維持管理・更新等に関する情報を分析した上で、課題の整理や対応策の検討等を行う。
また、都市公園制度制定１５０周年等に関する調査・資料作成等を実施する。
</t>
    <phoneticPr fontId="20"/>
  </si>
  <si>
    <t>都市公園新時代における公園の利活用検討業務</t>
  </si>
  <si>
    <t>（一財）公園財団</t>
  </si>
  <si>
    <t>本業務では、本提言の内容を踏まえた各施策の実施に向けた検討を行うとともに、都市公園制度誕生150年を迎える令和５年を契機に、これまでの都市公園に関する各制度の発信を行い、より柔軟に都市公園を使いこなせるよう条例のひな形の見直しやガイドラインの作成の検討等を行うことを目的とする。</t>
    <phoneticPr fontId="20"/>
  </si>
  <si>
    <t>ＰＰＰ/ＰＦＩ推進に向けた方策及びモデル公園形成推進検討業務</t>
  </si>
  <si>
    <t>デロイトトーマツ ファイナンシャルアドバイザリー（同）</t>
    <phoneticPr fontId="20"/>
  </si>
  <si>
    <t>本業務は、都市公園における官民連携に係る制度の活用実態を踏まえたさらなる活用拡大のための方策検討と、社会課題に対応するための都市公園における先進的な取組のケーススタディの全国展開を行うことを目的とする。</t>
    <phoneticPr fontId="20"/>
  </si>
  <si>
    <t>都市公園におけるユニバーサルデザインや安全点検に関する調査検討業務</t>
    <rPh sb="0" eb="2">
      <t>トシ</t>
    </rPh>
    <phoneticPr fontId="21"/>
  </si>
  <si>
    <t xml:space="preserve">子どもの遊びの価値が重要となる中で、だれもが遊べるインクルーシブな考え方を取り入れた公園整備・運営について事例を収集し、都市公園におけるインクルーシブな遊び場の基本的な考え方を整理し、有識者及び公園管理者等の意見を踏まえ、事例集の案を作成する。
また、都市公園における安全性の向上、点検作業の省力化を図るため、安全点検に関するデジタル技術の活用について検討する。
</t>
    <phoneticPr fontId="20"/>
  </si>
  <si>
    <t>令和５年度公園緑地工事積算体系の更新等に係る調査検討業務</t>
  </si>
  <si>
    <t>本業務は、公園緑地工事積算体系（公園緑地工事工種体系ツリー図、公園緑地工事用語定義集及び公園緑地工事共通仕様書の３図書）において、事業区分「公園緑地整備・改修」の工事区分に「緑地育成」を追加したことを踏まえた調査検討を行うとともに、土木工事分野における積算体系及び各種技術資料の改定等を踏まえた更新に必要な作業等を行うことにより、公園緑地工事の円滑な施行等に資することを目的とする。</t>
    <phoneticPr fontId="20"/>
  </si>
  <si>
    <t>グリーンインフラの取組の推進に資する緑地施策等の調査検討業務</t>
  </si>
  <si>
    <t>（株）プレック研究所</t>
    <rPh sb="1" eb="2">
      <t>カブ</t>
    </rPh>
    <phoneticPr fontId="21"/>
  </si>
  <si>
    <t>本業務は、グリーンインフラの戦略的計画としての緑の基本計画の策定手法を検討するとともに、都市部における民間企業等を主体とした緑地の確保に繋がる取組を評価する仕組みなど、地方公共団体や民間事業者への支援方策について検討を行うことにより、都市の緑地の質・量の確保を推進することを目的とする。</t>
    <phoneticPr fontId="20"/>
  </si>
  <si>
    <t>ドーハ国際園芸博覧会出展調査業務</t>
  </si>
  <si>
    <t>（公財）都市緑化機構</t>
    <rPh sb="1" eb="3">
      <t>コウザイ</t>
    </rPh>
    <rPh sb="4" eb="10">
      <t>トシリョクカキコウ</t>
    </rPh>
    <phoneticPr fontId="21"/>
  </si>
  <si>
    <t>本業務は、２０２７年国際園芸博覧会のPRや、造園・緑化等事業の海外展開を目指す関係機関、民間企業等による積極的な出展協力を促すこと等を含め、政府出展企画に係る全体的なコーディネートや現地調整、設計、整備等の調整を行うとともに、今後の緑化技術の海外展開を検討することとする。</t>
    <phoneticPr fontId="20"/>
  </si>
  <si>
    <t>全国都市交通特性調査の分析及び企画検討業務</t>
    <phoneticPr fontId="20"/>
  </si>
  <si>
    <t>共同提案体（代）　（一財）計量計画研究所　他１者</t>
    <phoneticPr fontId="20"/>
  </si>
  <si>
    <t>本業務では、第７回調査の結果データを用いて、全国の都市交通特性等に係る多様な分析を行うと共に、多方面へのデータ利活用の促進を図るために、都市政策ニーズ等に合わせたデータ整備・提供のあり方について検討を行う。また、第８回調査の実施に向けた調査計画の検討を行う。</t>
  </si>
  <si>
    <t>スマートシティ実装に向けた調査・検討業務</t>
    <phoneticPr fontId="20"/>
  </si>
  <si>
    <t>有限責任監査法人トーマツ</t>
    <phoneticPr fontId="20"/>
  </si>
  <si>
    <t>新技術やデータを活用し都市・地域の課題解決および新たな価値の創出を目指すスマートシティの取組の実装および全国展開を目的として、スマートシティの実装事例の調査を行うとともに都市開発・運営と連携したスマートシテイのユースケースの検討をするほか、ホームページの作成を含むスマートシティ官民連携プラットフォームの運営、セミナー開催等の普及啓発活動を実施するもの。</t>
    <rPh sb="0" eb="3">
      <t>シンギジュツ</t>
    </rPh>
    <rPh sb="8" eb="10">
      <t>カツヨウ</t>
    </rPh>
    <rPh sb="11" eb="13">
      <t>トシ</t>
    </rPh>
    <rPh sb="14" eb="16">
      <t>チイキ</t>
    </rPh>
    <rPh sb="17" eb="19">
      <t>カダイ</t>
    </rPh>
    <rPh sb="19" eb="21">
      <t>カイケツ</t>
    </rPh>
    <rPh sb="24" eb="25">
      <t>アラ</t>
    </rPh>
    <rPh sb="27" eb="29">
      <t>カチ</t>
    </rPh>
    <rPh sb="30" eb="32">
      <t>ソウシュツ</t>
    </rPh>
    <rPh sb="33" eb="35">
      <t>メザ</t>
    </rPh>
    <rPh sb="44" eb="46">
      <t>トリクミ</t>
    </rPh>
    <rPh sb="47" eb="49">
      <t>ジッソウ</t>
    </rPh>
    <rPh sb="52" eb="54">
      <t>ゼンコク</t>
    </rPh>
    <rPh sb="54" eb="56">
      <t>テンカイ</t>
    </rPh>
    <rPh sb="57" eb="59">
      <t>モクテキ</t>
    </rPh>
    <rPh sb="71" eb="73">
      <t>ジッソウ</t>
    </rPh>
    <rPh sb="73" eb="75">
      <t>ジレイ</t>
    </rPh>
    <rPh sb="76" eb="78">
      <t>チョウサ</t>
    </rPh>
    <rPh sb="79" eb="80">
      <t>オコナ</t>
    </rPh>
    <rPh sb="85" eb="87">
      <t>トシ</t>
    </rPh>
    <rPh sb="87" eb="89">
      <t>カイハツ</t>
    </rPh>
    <rPh sb="90" eb="92">
      <t>ウンエイ</t>
    </rPh>
    <rPh sb="93" eb="95">
      <t>レンケイ</t>
    </rPh>
    <rPh sb="112" eb="114">
      <t>ケントウ</t>
    </rPh>
    <rPh sb="127" eb="129">
      <t>サクセイ</t>
    </rPh>
    <rPh sb="130" eb="131">
      <t>フク</t>
    </rPh>
    <rPh sb="139" eb="141">
      <t>カンミン</t>
    </rPh>
    <rPh sb="141" eb="143">
      <t>レンケイ</t>
    </rPh>
    <rPh sb="152" eb="154">
      <t>ウンエイ</t>
    </rPh>
    <rPh sb="159" eb="161">
      <t>カイサイ</t>
    </rPh>
    <rPh sb="161" eb="162">
      <t>トウ</t>
    </rPh>
    <rPh sb="163" eb="165">
      <t>フキュウ</t>
    </rPh>
    <rPh sb="165" eb="167">
      <t>ケイハツ</t>
    </rPh>
    <rPh sb="167" eb="169">
      <t>カツドウ</t>
    </rPh>
    <rPh sb="170" eb="172">
      <t>ジッシ</t>
    </rPh>
    <phoneticPr fontId="20"/>
  </si>
  <si>
    <t>先駆的な緑化関連技術開発及び緑化技術の普及方策検討のための実証調査業務</t>
  </si>
  <si>
    <t>本業務では、全国的な普及展開や海外に向けた日本の緑化技術のPR等の効果が期待できる先駆的な緑化等技術の開発等を実施する事業者を募集・選定し、技術開発結果の検証や公表に向けたとりまとめを行うとともに、先駆的な緑化等技術の普及や国内外の情報発信策を検討することを目的とする。</t>
    <phoneticPr fontId="20"/>
  </si>
  <si>
    <t>民間主体による緑化や緑地保全の促進方策等検討業務</t>
  </si>
  <si>
    <t>本業務では、特に民間主体による取組みを推進するため、屋上等の人工地盤の緑化についての基礎的情報の収集、及び民間企業の環境等に関する非財務情報の開示の流れを踏まえた緑化や緑地保全の促進方策の検討を行うとともに、庭園や公園緑地等を活用した観光振興を通じた地域の活性化を促進するための普及啓発方策等の検討を行う。</t>
    <phoneticPr fontId="20"/>
  </si>
  <si>
    <t xml:space="preserve">まちづくりDXの推進に向けたユースケース開発に係る調査業務（メタバース体験の構築等）
</t>
  </si>
  <si>
    <t>3D 都市モデルを活用した高品質かつ効率的なメタバース空間及び体験の構築を可能とする技術的手法及びビジネスモデルに関する調査を行う。</t>
    <phoneticPr fontId="20"/>
  </si>
  <si>
    <t>まちづくりDXの推進に向けたユースケース開発に係る調査業務（WebGISエンジンの最適化）</t>
  </si>
  <si>
    <t>株式会社ユーカリヤ</t>
    <rPh sb="0" eb="2">
      <t>カブシキ</t>
    </rPh>
    <rPh sb="2" eb="4">
      <t>カイシャ</t>
    </rPh>
    <phoneticPr fontId="36"/>
  </si>
  <si>
    <t>別業務「まちづくりのDX の推進に向けた実証環境構築業務」とも連携し、3D 都市モデルに最適化されたWebGIS エンジンの開発に向けた調査をする。</t>
    <phoneticPr fontId="20"/>
  </si>
  <si>
    <t>まちづくりの評価指標等に係る調査・検討業務</t>
    <phoneticPr fontId="20"/>
  </si>
  <si>
    <t>有限責任監査法人トーマツ</t>
    <rPh sb="0" eb="2">
      <t>ユウゲン</t>
    </rPh>
    <rPh sb="2" eb="4">
      <t>セキニン</t>
    </rPh>
    <rPh sb="4" eb="8">
      <t>カンサホウジン</t>
    </rPh>
    <phoneticPr fontId="20"/>
  </si>
  <si>
    <t>都市の国際競争力の強化や魅力ある地域再生を推進していくため、定量的・定性的な施策効果を適切に把握・評価し、成長が見込まれる分野や効果的な取組へ重点投資していくことが求められている。
本調査では、都市の国際競争力に求められる要素や都市開発分野の低炭素化に向けた取組に関する評価モデル案を検討する。また、地域価値の維持・向上を図るエリアマネジメント活動やまちなかの居心地の良さを測る指標に関して妥当性等を検証する。</t>
    <phoneticPr fontId="20"/>
  </si>
  <si>
    <t>デジタル技術等を活用したエリアマネジメント及びウォーカブルな空間づくりの事業性向上に関する調査・検討業務</t>
    <phoneticPr fontId="20"/>
  </si>
  <si>
    <t>共同提案体（代）（公社）日本交通計画協会　他１者</t>
    <rPh sb="0" eb="5">
      <t>キョウドウテイアンタイ</t>
    </rPh>
    <rPh sb="6" eb="7">
      <t>ダイ</t>
    </rPh>
    <phoneticPr fontId="20"/>
  </si>
  <si>
    <t>地方都市の再生に向けては、リノベーション等による既存ストック・低未利用土地の再生や公共的空間の利活用を図り、若者・女性を始めとする多様な人を惹きつける個性的で魅力的なまちづくりを推進することが必要であり、このような取組を主導するまちづくり団体等の事業性を向上させていくことが求められる。
本業務では、エリアマネジメント団体やウォーカブルな空間づくりの事業者などの事業スキームや収益モデルを調査し、デジタル技術等の活用による更なる事業性向上の可能性を検討する。あわせて、エリアマネジメントやウォーカブルな空間づくりに関して現行の規制や現場の運用状況で障壁となっている課題点を整理し、改善に向けた具体策を検討する。</t>
    <phoneticPr fontId="20"/>
  </si>
  <si>
    <t>まちづくりにおける実効性のある駐車場施策の展開に向けた調査検討業務</t>
  </si>
  <si>
    <t>共同提案体
（代）（一財）計量計画研究所　他１者</t>
    <rPh sb="23" eb="24">
      <t>モノ</t>
    </rPh>
    <phoneticPr fontId="20"/>
  </si>
  <si>
    <t>駐車場施策に係る論点や課題等を整理するとともに、データや先進的な取組事例、最新の技術動向等の収集・調査・分析等を行い、まちづくりにおける実効性のある駐車場施策の展開に向けた検討を行う。</t>
    <phoneticPr fontId="20"/>
  </si>
  <si>
    <t>ウォーカブル空間の創出における多様な効果及び新たな施策展開に向けた調査検討業務</t>
  </si>
  <si>
    <t>共同提案体
（代）（株）オオバ東京支店　他１者</t>
    <rPh sb="22" eb="23">
      <t>モノ</t>
    </rPh>
    <phoneticPr fontId="20"/>
  </si>
  <si>
    <t>歩行者中心の街路空間づくりに関する多角的な視点からの効果について事例収集等を通じて整理を行うとともに、地区内における回遊性や滞在快適性を向上させる取組や、まちづくり政策や道路政策、交通政策など各種制度が連携した取組など、多様な効果を発揮するための方策を整理・検討する。さらに、ウォーカブルな取組の先進的知見やノウハウの共有等を図るためのプラットフォームの運営（会議開催、情報発信等）により、ウォーカブル空間創出の更なる推進を図ることを目的とする。</t>
  </si>
  <si>
    <t>まちづくりと連携した持続可能な都市交通システムのあり方に関する調査検討業務</t>
    <phoneticPr fontId="20"/>
  </si>
  <si>
    <t>共同提案体
（代）日本工営（株）　他２者</t>
    <rPh sb="19" eb="20">
      <t>モノ</t>
    </rPh>
    <phoneticPr fontId="20"/>
  </si>
  <si>
    <t>持続可能な多極連携型のまちづくりの実現に向け、まちづくりや交通に関して分野横断的に整合性が図られている既存の諸計画の整理・分析や課題の抽出、地域における実態把握等を通じ、まちづくりと地域交通との連携を促進するための、より効果的かつ効率的な方策を検討する。</t>
    <rPh sb="20" eb="21">
      <t>ム</t>
    </rPh>
    <rPh sb="54" eb="55">
      <t>ショ</t>
    </rPh>
    <phoneticPr fontId="20"/>
  </si>
  <si>
    <t>都市空間における自動運転技術の導入に向けた都市環境整備等に関する調査検討業務</t>
  </si>
  <si>
    <t>共同提案体
（代）（株）日建設計総合研究所　他３者</t>
    <rPh sb="24" eb="25">
      <t>モノ</t>
    </rPh>
    <phoneticPr fontId="20"/>
  </si>
  <si>
    <t>今後の都市空間における自動運転技術の導入にあたり、正負両方の観点からの留意事項をふまえ、効果的な活用方策や、必要な環境整備等について検討する。</t>
  </si>
  <si>
    <t>デジタル技術を活用した駐車場の高質化に向けた調査検討業務</t>
  </si>
  <si>
    <t>共同提案体
（代）パシフィックコンサルタンツ（株）　首都圏本社　他１者</t>
    <rPh sb="34" eb="35">
      <t>モノ</t>
    </rPh>
    <phoneticPr fontId="20"/>
  </si>
  <si>
    <t>自動バレーパーキング導入に向けた機運醸成及び環境整備並びにエリア単位での連携促進のための既存駐車場データの活用方策について検討を行うことを目的とする。</t>
  </si>
  <si>
    <t>国営公園におけるコンセッション導入可能性等調査検討業務</t>
  </si>
  <si>
    <t>PwCアドバイザリー合同会社</t>
    <rPh sb="10" eb="14">
      <t>ゴウドウカイシャ</t>
    </rPh>
    <phoneticPr fontId="21"/>
  </si>
  <si>
    <t>本業務は、国営公園において「民間資金等の活用による公共施設等の整備等の促進に関する法律（平成１１年法律第１１７号）（PFI法）に基づくコンセッションの導入可能性を検討するため、運営権の設定対象となり得る国営公園の施設等の現況把握をするとともに、国、利用者、民間事業者がそれぞれ効果を享受できる事業基本スキームの構築と導入効果について検討を行うものである。</t>
    <phoneticPr fontId="20"/>
  </si>
  <si>
    <t>日本庭園に関する技術の普及・啓発のあり方検討調査業務</t>
  </si>
  <si>
    <t>本業務では、これらの取組を踏まえ、日本からの造園技術者の派遣による海外の日本庭園の修復や国際園芸博覧会等の場を活用した日本庭園の技術の普及を通じ、日本庭園の保全再生・整備に向けた技術的な知見を蓄積するとともに、日本庭園に関する造園技術の国内外に向けた普及・啓発のあり方等について調査を行う。</t>
    <phoneticPr fontId="20"/>
  </si>
  <si>
    <t>都市緑化等による温室効果ガス吸収源対策の推進等に関する調査</t>
  </si>
  <si>
    <t>本業務では、パリ協定に基づく枠組のもとで条約事務局に提出する、都市緑化等による温室効果ガスの吸収量の算出に係るデータを整理するともに、吸収量算定の精度向上に係る検討を行うことで、都市緑化等による地球温暖化対策への貢献を促進することを目的とする。</t>
    <phoneticPr fontId="20"/>
  </si>
  <si>
    <t>都市緑化・緑地保全施策の実績の分析及び都市緑地の機能増進に関する検討調査</t>
  </si>
  <si>
    <t>（一財）日本緑化センター</t>
    <rPh sb="1" eb="3">
      <t>イチザイ</t>
    </rPh>
    <rPh sb="4" eb="8">
      <t>ニホンリョクカ</t>
    </rPh>
    <phoneticPr fontId="21"/>
  </si>
  <si>
    <t>本業務は、快適で魅力的な都市の実現に資する都市緑地の量・質の向上を図る取組みを支援するため、地方公共団体における都市緑地法等に基づく制度の運用状況について、前年度における取組の実績に関するデータを収集・整理するとともに、地方公共団体等における緑地の機能増進に資する取組の促進にむけた検討を行う。</t>
    <phoneticPr fontId="20"/>
  </si>
  <si>
    <t>古都保存及び景観まちづくり等の実態及び推進方策検討調査業務</t>
  </si>
  <si>
    <t>（株）アルテップ</t>
    <rPh sb="1" eb="2">
      <t>カブ</t>
    </rPh>
    <phoneticPr fontId="21"/>
  </si>
  <si>
    <t>本業務は、このような背景を踏まえ、各種制度の現状分析を行うほか、制度活用の裾野拡大に関する情報の収集・整理・分析、今後の施策の普及啓発や活用促進方策について検討を行うものである。</t>
    <phoneticPr fontId="20"/>
  </si>
  <si>
    <t>社会構造等の変化に対応した物流拠点等の整備・再整備の促進に向けた調査検討業務</t>
    <phoneticPr fontId="20"/>
  </si>
  <si>
    <t>（一財）計量計画研究所</t>
    <phoneticPr fontId="20"/>
  </si>
  <si>
    <t>社会構造等の変化に対応した物流拠点等（流通業務団地等を含む）について、整備・再整備の促進に向けた検討を行うため、整備の現状や課題について調査分析を行う。</t>
    <rPh sb="73" eb="74">
      <t>オコナ</t>
    </rPh>
    <phoneticPr fontId="20"/>
  </si>
  <si>
    <t>サスティナブルなまちづくりを実現する柔軟な区画整理事業等の方策検討業務</t>
    <phoneticPr fontId="20"/>
  </si>
  <si>
    <t xml:space="preserve">（株）オオバ東京支店 </t>
    <phoneticPr fontId="20"/>
  </si>
  <si>
    <t>社会の変化に対応した柔軟なまちづくりを実現するため、小規模区画整理等の柔軟な土地区画整理事業について検討を行う。また、地域の持続可能性を向上させるため、土地区画整理事業後における地権者主体のエリアマネジメントを推進する。</t>
    <phoneticPr fontId="20"/>
  </si>
  <si>
    <t>令和５年度　今後の都市施策のあり方に関する調査検討業務</t>
    <phoneticPr fontId="20"/>
  </si>
  <si>
    <t>（株）エレクトロニック・ライブラリー</t>
    <phoneticPr fontId="20"/>
  </si>
  <si>
    <t>本業務は、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うための基礎資料を作成するものである。</t>
    <phoneticPr fontId="20"/>
  </si>
  <si>
    <t>広域的観点からの取組等を通じた地域まちづくりの推進に向けた土地利用制度のあり方検討調査</t>
    <phoneticPr fontId="20"/>
  </si>
  <si>
    <t>（株）アルテップ</t>
    <rPh sb="1" eb="2">
      <t>カブ</t>
    </rPh>
    <phoneticPr fontId="20"/>
  </si>
  <si>
    <t>広域的観点からの取組等を通じた地域まちづくりを推進することを目的として、地域の実情把握等を通じ、都市空間全体に目配りしたメリハリのある土地利用コントロールのあり方や市町村が土地利用方針を策定しやすくするための環境整備等について検討を行う。</t>
    <phoneticPr fontId="20"/>
  </si>
  <si>
    <t>２０２７年国際園芸博覧会における参加促進方策検討業務</t>
  </si>
  <si>
    <t>PwC税理士法人</t>
  </si>
  <si>
    <t>本業務は、過去に我が国で開催された国際博覧会や近年海外で開催された国際園芸博覧会における税制上の措置の調査・分析等を通じ、外国政府や国際機関による本博覧会への参加を容易にするための方策等の検討を行い、本博覧会の開催準備を進めることを目的とする。</t>
    <phoneticPr fontId="20"/>
  </si>
  <si>
    <t>令和５年度公園管理運営におけるデジタル技術活用の実現方策に関する検討業務</t>
    <phoneticPr fontId="20"/>
  </si>
  <si>
    <t>共同提案体（代）日本工営（株）　他１者</t>
    <phoneticPr fontId="21"/>
  </si>
  <si>
    <t>本業務においては、各国営公園における取組状況、デジタル技術の開発動向等を踏まえ、点検等の作業効率化、データに基づく管理運営の高度化、利用者サービスの向上等の観点から、国営公園等をモデルとした公園管理運営のデジタル技術活用を推進するための方策を検討する。</t>
    <phoneticPr fontId="20"/>
  </si>
  <si>
    <t>国営公園における整備・管理方針検討業務</t>
    <rPh sb="0" eb="2">
      <t>コクエイ</t>
    </rPh>
    <rPh sb="2" eb="4">
      <t>コウエン</t>
    </rPh>
    <rPh sb="8" eb="10">
      <t>セイビ</t>
    </rPh>
    <rPh sb="11" eb="13">
      <t>カンリ</t>
    </rPh>
    <rPh sb="13" eb="15">
      <t>ホウシン</t>
    </rPh>
    <rPh sb="15" eb="17">
      <t>ケントウ</t>
    </rPh>
    <rPh sb="17" eb="19">
      <t>ギョウム</t>
    </rPh>
    <phoneticPr fontId="21"/>
  </si>
  <si>
    <t>日本工営（株）</t>
    <rPh sb="0" eb="4">
      <t>ニホンコウエイ</t>
    </rPh>
    <rPh sb="5" eb="6">
      <t>カブ</t>
    </rPh>
    <phoneticPr fontId="21"/>
  </si>
  <si>
    <t>本業務においては、国営公園等の特性や基礎的情報をもとに今後の整備・管理方針を検討するとともに、防災マニュアルの整理や国営公園のPR資料作成等、業務上有用な資料作成・情報整理を行う。</t>
    <phoneticPr fontId="20"/>
  </si>
  <si>
    <t>農を基軸としたまちづくりの実現に向けた施策に関する効果分析及び展開方策の検討調査業務</t>
  </si>
  <si>
    <t>デロイトトーマツ ファイナンシャルアドバイザリー（同）</t>
    <rPh sb="25" eb="26">
      <t>ドウ</t>
    </rPh>
    <phoneticPr fontId="20"/>
  </si>
  <si>
    <t>本業務では、特定生産緑地の指定状況等や先進的な取組に関する調査・分析を通じて、今後の都市農地の保全・活用に関する方策等について検討を行い、その成果をとりまとめることを目的とする。</t>
    <phoneticPr fontId="20"/>
  </si>
  <si>
    <t>まちづくりＧＸの実現に向けた市街地整備と一体となったエネルギー施策推進方策検討業務</t>
    <phoneticPr fontId="20"/>
  </si>
  <si>
    <t xml:space="preserve">共同提案体(代) (一社)都市環境エネルギー協会　他２者
</t>
    <rPh sb="6" eb="7">
      <t>ダイ</t>
    </rPh>
    <rPh sb="25" eb="26">
      <t>ホカ</t>
    </rPh>
    <rPh sb="27" eb="28">
      <t>シャ</t>
    </rPh>
    <phoneticPr fontId="20"/>
  </si>
  <si>
    <t>まちづくりと一体となったエネルギーの面的利用等の取組の深化を図るため、エネルギー面的利用の導入検討を促進するための効果算出ツールやPR資料の作成を行うとともに、エネルギーマネジメントシステム等の新技術の動向やまちづくりにおける支援の必要性の整理等を行う。</t>
    <phoneticPr fontId="20"/>
  </si>
  <si>
    <t>まちづくりと連携した連続立体交差事業及び駅周辺整備等に関する調査検討業務</t>
    <phoneticPr fontId="20"/>
  </si>
  <si>
    <t>共同提案体
（代）日本工営（株）　他２者</t>
    <rPh sb="7" eb="8">
      <t>ダイ</t>
    </rPh>
    <rPh sb="9" eb="13">
      <t>ニホンコウエイ</t>
    </rPh>
    <rPh sb="14" eb="15">
      <t>カブ</t>
    </rPh>
    <rPh sb="17" eb="18">
      <t>ホカ</t>
    </rPh>
    <rPh sb="19" eb="20">
      <t>モノ</t>
    </rPh>
    <phoneticPr fontId="20"/>
  </si>
  <si>
    <t>まちづくりの観点から連続立体交差事業の目的や必要性、多面的効果を改めて整理するとともに、既存踏切の実態等の整理から、効果的な事業展開や整備方策等について検討する。また、交通結節点整備に関する既存制度及び整備事例を整理するとともに、既存のデータについて、データベース化・オープン化に向けた検討を行う。</t>
  </si>
  <si>
    <t>地下街等における実効性のある防災対策の推進に向けた調査検討業務</t>
    <rPh sb="8" eb="11">
      <t>ジッコウセイ</t>
    </rPh>
    <rPh sb="14" eb="18">
      <t>ボウサイタイサク</t>
    </rPh>
    <rPh sb="19" eb="21">
      <t>スイシン</t>
    </rPh>
    <rPh sb="22" eb="23">
      <t>ム</t>
    </rPh>
    <rPh sb="25" eb="27">
      <t>チョウサ</t>
    </rPh>
    <rPh sb="27" eb="29">
      <t>ケントウ</t>
    </rPh>
    <rPh sb="29" eb="31">
      <t>ギョウム</t>
    </rPh>
    <phoneticPr fontId="21"/>
  </si>
  <si>
    <t>（株）エヌ・ティ・ティ・データ経営研究所</t>
    <rPh sb="1" eb="2">
      <t>カブ</t>
    </rPh>
    <phoneticPr fontId="20"/>
  </si>
  <si>
    <t>本業務では、地下街等について防災性に関する実態調査を行い、防災推進における課題の把握及び取組の共有を行うとともに、今後実施すべき防災対策等について検討することにより、もって地下街等における実効性のある防災対策の推進を図ることを目的とする。</t>
    <phoneticPr fontId="20"/>
  </si>
  <si>
    <t>海外諸都市における持続可能なまちづくりを形成する都市交通施策に関する事例調査検討業務</t>
  </si>
  <si>
    <t>（一財）計量計画研究所</t>
    <rPh sb="1" eb="2">
      <t>イチ</t>
    </rPh>
    <rPh sb="2" eb="3">
      <t>ザイ</t>
    </rPh>
    <phoneticPr fontId="20"/>
  </si>
  <si>
    <t>持続可能なまちづくりを形成するマルチモーダルな都市交通施策について、海外での事例や文献を調査・分析し、我が国の今後の都市交通施策への活用の可能性検討及び我が国の都市交通システムの海外展開の可能性検討を行う基礎資料とすることを目的とする。</t>
    <rPh sb="72" eb="74">
      <t>ケントウ</t>
    </rPh>
    <rPh sb="74" eb="75">
      <t>オヨ</t>
    </rPh>
    <phoneticPr fontId="20"/>
  </si>
  <si>
    <t>令和５年度　カンボジアにおける都市開発の案件形成推進調査業務</t>
    <phoneticPr fontId="20"/>
  </si>
  <si>
    <t>（株）URリンケージ</t>
    <phoneticPr fontId="20"/>
  </si>
  <si>
    <t>本調査では、過年度調査にて開催した日・カンボジアビジネスマッチングセミナーの開催結果等を踏まえ、令和３年度調査において検討を開始したカンボジア・プノンペンにおける都市開発プロジェクト候補地について、本プロジェクトへの本邦企業の参画に向け、詳細計画の作成及び事業化の検討に向けて必要な調査等を実施すること等を目的とする。</t>
    <phoneticPr fontId="20"/>
  </si>
  <si>
    <t>都市行政におけるカーボンニュートラルに向けた取組推進検討業務</t>
    <phoneticPr fontId="20"/>
  </si>
  <si>
    <t>（株）エックス都市研究所</t>
    <rPh sb="1" eb="2">
      <t>カブ</t>
    </rPh>
    <rPh sb="7" eb="12">
      <t>トシケンキュウジョ</t>
    </rPh>
    <phoneticPr fontId="20"/>
  </si>
  <si>
    <t>本業務は、2050 年カーボンニュートラルの実現に向けて、脱炭素に資するまちづくりを推進していくため、まちづくりの機会を捉えた脱炭素に向けた取組について、事例の調査、都市行政の視点での評価手法の検討、及び広く周知するためのシンポジウム開催等を行うものである。</t>
    <phoneticPr fontId="20"/>
  </si>
  <si>
    <t>令和５年度テレワーク人口実態調査等業務</t>
    <rPh sb="0" eb="2">
      <t>レイワ</t>
    </rPh>
    <rPh sb="3" eb="5">
      <t>ネンド</t>
    </rPh>
    <rPh sb="10" eb="12">
      <t>ジンコウ</t>
    </rPh>
    <rPh sb="12" eb="14">
      <t>ジッタイ</t>
    </rPh>
    <rPh sb="14" eb="16">
      <t>チョウサ</t>
    </rPh>
    <rPh sb="16" eb="17">
      <t>トウ</t>
    </rPh>
    <rPh sb="17" eb="19">
      <t>ギョウム</t>
    </rPh>
    <phoneticPr fontId="20"/>
  </si>
  <si>
    <t>本業務は、就業者におけるテレワークの実施実態を調査し、テレワークの普及状況や普及拡大にあたっての課題等を把握することを目的とする。</t>
    <phoneticPr fontId="20"/>
  </si>
  <si>
    <t>都市交通調査結果の利活用促進に向けた検討業務</t>
    <phoneticPr fontId="20"/>
  </si>
  <si>
    <t>地方公共団体や民間などの多様な主体の利活用を意図した簡易分析・データダウンロードツールの改善や、調査アプリの開発・改善、および３D都市モデルと都市交通調査結果の連携ユースケースを整理する。また、「都市活動に関するデータや分析結果の利活用促進に向けた調査検討業務」で構築した都市交通調査プラットフォームについて、コンテンツの充実や継続的な管理・運営手法の検討を行う。</t>
    <phoneticPr fontId="20"/>
  </si>
  <si>
    <t>コンパクトシティの取組課題の分析に関する検討調査業務</t>
    <phoneticPr fontId="20"/>
  </si>
  <si>
    <t>（株）オオバ東京支店</t>
    <phoneticPr fontId="20"/>
  </si>
  <si>
    <t>立地適正化計画の作成から一定期間経過し、計画を分析・評価し見直しを行う都市が増加する事も見込まれるため、本業務では、GIS等を活用した立地適正化計画に関する基礎データの整理や、政策効果の定量的な把握・評価手法を検討することで、評価方法の改善に向けた調査検討を行う。</t>
    <phoneticPr fontId="20"/>
  </si>
  <si>
    <t>都市圏全体でのコンパクト・プラス・ネットワークの取組の高質化・多様化に関する検討業務</t>
    <phoneticPr fontId="20"/>
  </si>
  <si>
    <t>共同提案体（代）　（公財）都市計画協会　他１者</t>
    <phoneticPr fontId="20"/>
  </si>
  <si>
    <t>本業務は、各地域の多様な暮らし方・働き方に応じたコンパクト・プラス・ネットワークの取組がより実効性をもって進められることに資するよう、各地域において取り組まれているまちづくりの取組事例について幅広い観点から調査・分析等を行うとともに、コンパクト・プラス・ネットワークの取組の高質化・多様化に向けた各拠点における空間像のあり方や取り組みの深化を図る様々な情報提供のあり方についてを検討するものである。</t>
    <phoneticPr fontId="20"/>
  </si>
  <si>
    <t>安全な地域への住居の事前移転の促進に係る調査検討業務</t>
  </si>
  <si>
    <t>（株）社会空間研究所</t>
  </si>
  <si>
    <t>事前防災における防災集団移転促進事業実施時の必要性・妥当性などを検証するための事業評価手法の検討を行い、費用便益分析等を含めた既往ガイダンスの改訂などを行うことを目的とする。</t>
    <phoneticPr fontId="20"/>
  </si>
  <si>
    <t>ウォーカブル空間の創出に向けた自動運転技術の活用に向けた実証実験調査業務</t>
  </si>
  <si>
    <t>共同提案体
（代）（株）日建設計　他１者</t>
    <rPh sb="7" eb="8">
      <t>ダイ</t>
    </rPh>
    <rPh sb="10" eb="11">
      <t>カブ</t>
    </rPh>
    <rPh sb="12" eb="16">
      <t>ニッケンセッケイ</t>
    </rPh>
    <rPh sb="17" eb="18">
      <t>ホカ</t>
    </rPh>
    <rPh sb="19" eb="20">
      <t>モノ</t>
    </rPh>
    <phoneticPr fontId="20"/>
  </si>
  <si>
    <t>ウォーカブル空間の創出に向け都市施設への導入が想定される自律移動ロボットの実道走行実験等により、実験を実施する箇所における個別の課題を把握し、早期実装に向けて今後さらに検証が必要となる事項を検討する。</t>
  </si>
  <si>
    <t>コンパクト・プラス・ネットワークの都市構造の実現に資する自動運転技術の活用に向けた実証実験調査業務</t>
  </si>
  <si>
    <t>共同提案体
（代）（公社）日本交通計画協会　他１者</t>
    <rPh sb="7" eb="8">
      <t>ダイ</t>
    </rPh>
    <rPh sb="10" eb="12">
      <t>コウシャ</t>
    </rPh>
    <rPh sb="13" eb="21">
      <t>ニホンコウツウケイカクキョウカイ</t>
    </rPh>
    <rPh sb="22" eb="23">
      <t>ホカ</t>
    </rPh>
    <rPh sb="24" eb="25">
      <t>モノ</t>
    </rPh>
    <phoneticPr fontId="20"/>
  </si>
  <si>
    <t>コンパクト・プラス・ネットワークの都市構造の実現に資する自動運転バスの実道走行実験等により、実験を実施する箇所における個別の課題を把握し、早期実装に向けて今後さらに検証が必要となる事項を検討する。</t>
  </si>
  <si>
    <t>２０２７年国際園芸博覧会政府出展事業（屋外展示等に係る業務）</t>
  </si>
  <si>
    <t>共同提案体（代）（株）プレック研究所　他１者</t>
    <phoneticPr fontId="20"/>
  </si>
  <si>
    <t>本業務では、２０２７年国際園芸博覧会において、国土交通省及び農林水産省で連携し、開催国政府としての出展（以下「政府出展」）を実施するため、屋外展示に係る検討を行うことを目的とする。</t>
    <phoneticPr fontId="20"/>
  </si>
  <si>
    <t>令和５年度　ベトナム及びインドにおける都市開発の案件形成検討業務</t>
    <phoneticPr fontId="20"/>
  </si>
  <si>
    <t>共同提案体（代）（株）URリンケージ　他１者</t>
    <phoneticPr fontId="20"/>
  </si>
  <si>
    <t>本業務では、我が国企業、特に都市開発の技術・ノウハウを有しながらも、海外展開の経験が少ない企業や、海外展開に習熟していない企業を対象に、海外における都市開発プロジェクトへの進出につなげることを目的とする。</t>
    <phoneticPr fontId="20"/>
  </si>
  <si>
    <t>令和５年度　自転車通行空間整備に関する調査検討業務</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phoneticPr fontId="22"/>
  </si>
  <si>
    <t>令和５年度　自転車通行空間整備に関する調査検討業務建設技術研究所・オリエンタルコンサルタンツ・交通工学研究会共同提案体</t>
    <rPh sb="0" eb="2">
      <t>レイワ</t>
    </rPh>
    <rPh sb="3" eb="5">
      <t>ネンド</t>
    </rPh>
    <rPh sb="6" eb="9">
      <t>ジテンシャ</t>
    </rPh>
    <rPh sb="9" eb="11">
      <t>ツウコウ</t>
    </rPh>
    <rPh sb="11" eb="13">
      <t>クウカン</t>
    </rPh>
    <rPh sb="13" eb="15">
      <t>セイビ</t>
    </rPh>
    <rPh sb="16" eb="17">
      <t>カン</t>
    </rPh>
    <rPh sb="19" eb="21">
      <t>チョウサ</t>
    </rPh>
    <rPh sb="21" eb="23">
      <t>ケントウ</t>
    </rPh>
    <rPh sb="23" eb="25">
      <t>ギョウム</t>
    </rPh>
    <rPh sb="25" eb="27">
      <t>ケンセツ</t>
    </rPh>
    <rPh sb="27" eb="29">
      <t>ギジュツ</t>
    </rPh>
    <rPh sb="29" eb="32">
      <t>ケンキュウジョ</t>
    </rPh>
    <rPh sb="47" eb="49">
      <t>コウツウ</t>
    </rPh>
    <rPh sb="49" eb="51">
      <t>コウガク</t>
    </rPh>
    <rPh sb="51" eb="54">
      <t>ケンキュウカイ</t>
    </rPh>
    <rPh sb="54" eb="59">
      <t>キョウドウテイアンタイ</t>
    </rPh>
    <phoneticPr fontId="22"/>
  </si>
  <si>
    <t>-</t>
    <phoneticPr fontId="20"/>
  </si>
  <si>
    <t>第２次自転車活用推進計画（令和３年５月閣議決定）に基づき、自転車通行空間の更なる整備を図るため、自転車通行空間の整備状況等を把握するとともに、社会情勢等の変化や関係法令等の改正を踏まえた自転車通行空間に関する基準・ガイドライン等の見直しにおける検討、提案を行う。また、自転車に関する各種データを整備する。</t>
    <phoneticPr fontId="20"/>
  </si>
  <si>
    <t>道路局参事官（自転車活用推進）技術係
tel:03-5253-8497</t>
    <rPh sb="0" eb="3">
      <t>ドウロキョク</t>
    </rPh>
    <rPh sb="3" eb="6">
      <t>サンジカン</t>
    </rPh>
    <rPh sb="7" eb="10">
      <t>ジテンシャ</t>
    </rPh>
    <rPh sb="10" eb="14">
      <t>カツヨウスイシン</t>
    </rPh>
    <rPh sb="15" eb="18">
      <t>ギジュツカカリ</t>
    </rPh>
    <phoneticPr fontId="20"/>
  </si>
  <si>
    <t>令和５年度　道路における2050年カーボンニュートラルに関する調査検討業務</t>
    <rPh sb="0" eb="2">
      <t>レイワ</t>
    </rPh>
    <rPh sb="3" eb="5">
      <t>ネンド</t>
    </rPh>
    <rPh sb="6" eb="8">
      <t>ドウロ</t>
    </rPh>
    <rPh sb="16" eb="17">
      <t>ネン</t>
    </rPh>
    <rPh sb="28" eb="29">
      <t>カン</t>
    </rPh>
    <rPh sb="31" eb="33">
      <t>チョウサ</t>
    </rPh>
    <rPh sb="33" eb="35">
      <t>ケントウ</t>
    </rPh>
    <rPh sb="35" eb="37">
      <t>ギョウム</t>
    </rPh>
    <phoneticPr fontId="22"/>
  </si>
  <si>
    <t>令和５年度　道路における2050年カーボンニュートラルに関する調査検討業務　パシフィックコンサルタンツ・公共計画研究所・日本みち研究所共同提案体</t>
    <rPh sb="0" eb="2">
      <t>レイワ</t>
    </rPh>
    <rPh sb="3" eb="5">
      <t>ネンド</t>
    </rPh>
    <rPh sb="6" eb="8">
      <t>ドウロ</t>
    </rPh>
    <rPh sb="16" eb="17">
      <t>ネン</t>
    </rPh>
    <rPh sb="28" eb="29">
      <t>カン</t>
    </rPh>
    <rPh sb="31" eb="33">
      <t>チョウサ</t>
    </rPh>
    <rPh sb="33" eb="35">
      <t>ケントウ</t>
    </rPh>
    <rPh sb="35" eb="37">
      <t>ギョウム</t>
    </rPh>
    <rPh sb="52" eb="56">
      <t>コウキョウケイカク</t>
    </rPh>
    <rPh sb="56" eb="59">
      <t>ケンキュウジョ</t>
    </rPh>
    <rPh sb="60" eb="62">
      <t>ニホン</t>
    </rPh>
    <rPh sb="64" eb="67">
      <t>ケンキュウジョ</t>
    </rPh>
    <rPh sb="67" eb="72">
      <t>キョウドウテイアンタイ</t>
    </rPh>
    <phoneticPr fontId="22"/>
  </si>
  <si>
    <t>道路における2050年カーボンニュートラルの実現に貢献するため、道路で実施する具体的な施策の検討や中長期的な目標などをとりまとめる。</t>
    <phoneticPr fontId="20"/>
  </si>
  <si>
    <t>道路局環境安全・防災課環境対策係
tel:03-5253-8495</t>
    <rPh sb="0" eb="3">
      <t>ドウロキョク</t>
    </rPh>
    <rPh sb="3" eb="7">
      <t>カンキョウアンゼン</t>
    </rPh>
    <rPh sb="8" eb="11">
      <t>ボウサイカ</t>
    </rPh>
    <rPh sb="11" eb="16">
      <t>カンキョウタイサクカカリ</t>
    </rPh>
    <phoneticPr fontId="20"/>
  </si>
  <si>
    <t>令和５年度　ETC2.0システム等の道路交通情報の高度化方策に関する調査検討業務</t>
    <rPh sb="0" eb="2">
      <t>レイワ</t>
    </rPh>
    <rPh sb="3" eb="5">
      <t>ネンド</t>
    </rPh>
    <rPh sb="16" eb="17">
      <t>トウ</t>
    </rPh>
    <rPh sb="18" eb="20">
      <t>ドウロ</t>
    </rPh>
    <rPh sb="20" eb="22">
      <t>コウツウ</t>
    </rPh>
    <rPh sb="22" eb="24">
      <t>ジョウホウ</t>
    </rPh>
    <rPh sb="25" eb="28">
      <t>コウドカ</t>
    </rPh>
    <rPh sb="28" eb="30">
      <t>ホウサク</t>
    </rPh>
    <rPh sb="31" eb="32">
      <t>カン</t>
    </rPh>
    <rPh sb="34" eb="36">
      <t>チョウサ</t>
    </rPh>
    <rPh sb="36" eb="38">
      <t>ケントウ</t>
    </rPh>
    <rPh sb="38" eb="40">
      <t>ギョウム</t>
    </rPh>
    <phoneticPr fontId="22"/>
  </si>
  <si>
    <t>（株）長大　東京支社</t>
    <rPh sb="0" eb="3">
      <t>カブ</t>
    </rPh>
    <rPh sb="3" eb="5">
      <t>チョウダイ</t>
    </rPh>
    <rPh sb="6" eb="10">
      <t>トウキョウシシャ</t>
    </rPh>
    <phoneticPr fontId="22"/>
  </si>
  <si>
    <t>ETC2.0をはじめとする道路交通情報に関係するシステム等の実態や現状を整理するとともに、道路交通情報に関するシステム環境の合理化に向けた課題整理や改善方策検討を行う。</t>
    <phoneticPr fontId="20"/>
  </si>
  <si>
    <t>道路局道路交通管理課高度道路交通システム推進室道路交通情報係
tel:03-5253-8484</t>
    <rPh sb="0" eb="3">
      <t>ドウロキョク</t>
    </rPh>
    <rPh sb="3" eb="10">
      <t>ドウロコウツウカンリカ</t>
    </rPh>
    <rPh sb="10" eb="16">
      <t>コウドドウロコウツウ</t>
    </rPh>
    <rPh sb="20" eb="23">
      <t>スイシンシツ</t>
    </rPh>
    <rPh sb="23" eb="29">
      <t>ドウロコウツウジョウホウ</t>
    </rPh>
    <rPh sb="29" eb="30">
      <t>カカリ</t>
    </rPh>
    <phoneticPr fontId="20"/>
  </si>
  <si>
    <t>令和５年度　次世代の高度道路交通システムに関する調査検討業務</t>
    <rPh sb="0" eb="2">
      <t>レイワ</t>
    </rPh>
    <rPh sb="3" eb="5">
      <t>ネンド</t>
    </rPh>
    <rPh sb="6" eb="9">
      <t>ジセダイ</t>
    </rPh>
    <rPh sb="10" eb="12">
      <t>コウド</t>
    </rPh>
    <rPh sb="12" eb="14">
      <t>ドウロ</t>
    </rPh>
    <rPh sb="14" eb="16">
      <t>コウツウ</t>
    </rPh>
    <rPh sb="21" eb="22">
      <t>カン</t>
    </rPh>
    <rPh sb="24" eb="26">
      <t>チョウサ</t>
    </rPh>
    <rPh sb="26" eb="28">
      <t>ケントウ</t>
    </rPh>
    <rPh sb="28" eb="30">
      <t>ギョウム</t>
    </rPh>
    <phoneticPr fontId="22"/>
  </si>
  <si>
    <t>（株）三菱総合研究所</t>
    <rPh sb="0" eb="3">
      <t>カブ</t>
    </rPh>
    <rPh sb="3" eb="7">
      <t>ミツビシソウゴウ</t>
    </rPh>
    <rPh sb="7" eb="10">
      <t>ケンキュウジョ</t>
    </rPh>
    <phoneticPr fontId="22"/>
  </si>
  <si>
    <t>自動車開発の分野におけるCASE（Connected, Autonomous, Shared, Electric）の進展を踏まえ、自動運転時代の新たな高度道路交通システムのコンセプトのとりまとめを目的とし、国内外の関連技術調査を行うとともに、将来のデータドリブンな道路施策の推進方策等の検討を行う。</t>
    <phoneticPr fontId="20"/>
  </si>
  <si>
    <t>道路局道路交通管理課高度道路交通システム推進室自動走行システム係
tel:03-5253-8484</t>
    <rPh sb="0" eb="3">
      <t>ドウロキョク</t>
    </rPh>
    <rPh sb="3" eb="10">
      <t>ドウロコウツウカンリカ</t>
    </rPh>
    <rPh sb="10" eb="16">
      <t>コウドドウロコウツウ</t>
    </rPh>
    <rPh sb="20" eb="23">
      <t>スイシンシツ</t>
    </rPh>
    <rPh sb="23" eb="27">
      <t>ジドウソウコウ</t>
    </rPh>
    <rPh sb="31" eb="32">
      <t>カカリ</t>
    </rPh>
    <phoneticPr fontId="20"/>
  </si>
  <si>
    <t>令和５年度　道路システムのDX関係施策の全体方針に関する検討業務</t>
    <rPh sb="0" eb="2">
      <t>レイワ</t>
    </rPh>
    <rPh sb="3" eb="5">
      <t>ネンド</t>
    </rPh>
    <rPh sb="6" eb="8">
      <t>ドウロ</t>
    </rPh>
    <rPh sb="15" eb="17">
      <t>カンケイ</t>
    </rPh>
    <rPh sb="17" eb="19">
      <t>セサク</t>
    </rPh>
    <rPh sb="20" eb="22">
      <t>ゼンタイ</t>
    </rPh>
    <rPh sb="22" eb="24">
      <t>ホウシン</t>
    </rPh>
    <rPh sb="25" eb="26">
      <t>カン</t>
    </rPh>
    <rPh sb="28" eb="30">
      <t>ケントウ</t>
    </rPh>
    <rPh sb="30" eb="32">
      <t>ギョウム</t>
    </rPh>
    <phoneticPr fontId="22"/>
  </si>
  <si>
    <t>令和５年度　道路システムのDX関係施策の全体方針に関する検討業務　計量計画研究所・地域未来研究所・NTTデータ共同提案体</t>
    <rPh sb="0" eb="2">
      <t>レイワ</t>
    </rPh>
    <rPh sb="3" eb="5">
      <t>ネンド</t>
    </rPh>
    <rPh sb="6" eb="8">
      <t>ドウロ</t>
    </rPh>
    <rPh sb="15" eb="17">
      <t>カンケイ</t>
    </rPh>
    <rPh sb="17" eb="19">
      <t>セサク</t>
    </rPh>
    <rPh sb="20" eb="22">
      <t>ゼンタイ</t>
    </rPh>
    <rPh sb="22" eb="24">
      <t>ホウシン</t>
    </rPh>
    <rPh sb="25" eb="26">
      <t>カン</t>
    </rPh>
    <rPh sb="28" eb="30">
      <t>ケントウ</t>
    </rPh>
    <rPh sb="30" eb="32">
      <t>ギョウム</t>
    </rPh>
    <rPh sb="33" eb="35">
      <t>ケイリョウ</t>
    </rPh>
    <rPh sb="35" eb="37">
      <t>ケイカク</t>
    </rPh>
    <rPh sb="37" eb="40">
      <t>ケンキュウジョ</t>
    </rPh>
    <rPh sb="41" eb="45">
      <t>チイキミライ</t>
    </rPh>
    <rPh sb="45" eb="48">
      <t>ケンキュウジョ</t>
    </rPh>
    <rPh sb="55" eb="60">
      <t>キョウドウテイアンタイ</t>
    </rPh>
    <phoneticPr fontId="22"/>
  </si>
  <si>
    <t>国土交通省道路局が掲げる道路システムのDX（デジタルトランスフォーメーション）の取組を確実に推進するため、その全体方針の整理を行うとともに、その一環で構築することとしている道路データプラットフォームの将来的な本格運用の開始に向けて、その多方面の活用のために必要な検討と、過年度業務で作成した試行版ポータルサイトについての改修を実施する。</t>
    <phoneticPr fontId="20"/>
  </si>
  <si>
    <t>道路局企画課道路経済調査室道路調査高度化係
tel:03-5253-8487</t>
    <rPh sb="0" eb="3">
      <t>ドウロキョク</t>
    </rPh>
    <rPh sb="3" eb="6">
      <t>キカクカ</t>
    </rPh>
    <rPh sb="6" eb="13">
      <t>ドウロケイザイチョウサシツ</t>
    </rPh>
    <rPh sb="13" eb="20">
      <t>ドウロチョウサコウドカ</t>
    </rPh>
    <rPh sb="20" eb="21">
      <t>カカリ</t>
    </rPh>
    <phoneticPr fontId="20"/>
  </si>
  <si>
    <t>令和５年度　道路景観のデザイン及び多様な主体による地域活性化に関する取組に関する調査検討業務</t>
  </si>
  <si>
    <t>（一財）日本みち研究所</t>
    <rPh sb="1" eb="3">
      <t>イチザイ</t>
    </rPh>
    <rPh sb="4" eb="6">
      <t>ニホン</t>
    </rPh>
    <rPh sb="8" eb="11">
      <t>ケンキュウジョ</t>
    </rPh>
    <phoneticPr fontId="22"/>
  </si>
  <si>
    <t>日本風景街道、道路協力団体制度等の多様な主体との連携による道路空
間の利活用及び地域にふさわしい道路景観の構築に関する調査検討を行う。</t>
    <rPh sb="64" eb="65">
      <t>オコナ</t>
    </rPh>
    <phoneticPr fontId="20"/>
  </si>
  <si>
    <t>道路局環境安全・防災課環境調査係
tel:03-5253-8495</t>
    <rPh sb="0" eb="3">
      <t>ドウロキョク</t>
    </rPh>
    <rPh sb="3" eb="7">
      <t>カンキョウアンゼン</t>
    </rPh>
    <rPh sb="8" eb="11">
      <t>ボウサイカ</t>
    </rPh>
    <rPh sb="11" eb="16">
      <t>カンキョウチョウサカカリ</t>
    </rPh>
    <phoneticPr fontId="20"/>
  </si>
  <si>
    <t>令和５年度　多様なニーズに対応する道路空間の構築、運用に関する調査検討業務</t>
    <rPh sb="0" eb="2">
      <t>レイワ</t>
    </rPh>
    <rPh sb="3" eb="5">
      <t>ネンド</t>
    </rPh>
    <rPh sb="6" eb="8">
      <t>タヨウ</t>
    </rPh>
    <rPh sb="13" eb="15">
      <t>タイオウ</t>
    </rPh>
    <rPh sb="17" eb="19">
      <t>ドウロ</t>
    </rPh>
    <rPh sb="19" eb="21">
      <t>クウカン</t>
    </rPh>
    <rPh sb="22" eb="24">
      <t>コウチク</t>
    </rPh>
    <rPh sb="25" eb="27">
      <t>ウンヨウ</t>
    </rPh>
    <rPh sb="28" eb="29">
      <t>カン</t>
    </rPh>
    <rPh sb="31" eb="33">
      <t>チョウサ</t>
    </rPh>
    <rPh sb="33" eb="35">
      <t>ケントウ</t>
    </rPh>
    <rPh sb="35" eb="37">
      <t>ギョウム</t>
    </rPh>
    <phoneticPr fontId="22"/>
  </si>
  <si>
    <t>令和５年度　多様なニーズに対応する道路空間の構築、運用に関する調査検討業務日本みち研究所・セントラルコンサルタント共同提案体</t>
    <rPh sb="0" eb="2">
      <t>レイワ</t>
    </rPh>
    <rPh sb="3" eb="5">
      <t>ネンド</t>
    </rPh>
    <rPh sb="6" eb="8">
      <t>タヨウ</t>
    </rPh>
    <rPh sb="13" eb="15">
      <t>タイオウ</t>
    </rPh>
    <rPh sb="17" eb="19">
      <t>ドウロ</t>
    </rPh>
    <rPh sb="19" eb="21">
      <t>クウカン</t>
    </rPh>
    <rPh sb="22" eb="24">
      <t>コウチク</t>
    </rPh>
    <rPh sb="25" eb="27">
      <t>ウンヨウ</t>
    </rPh>
    <rPh sb="28" eb="29">
      <t>カン</t>
    </rPh>
    <rPh sb="31" eb="33">
      <t>チョウサ</t>
    </rPh>
    <rPh sb="33" eb="35">
      <t>ケントウ</t>
    </rPh>
    <rPh sb="35" eb="37">
      <t>ギョウム</t>
    </rPh>
    <rPh sb="37" eb="39">
      <t>ニホン</t>
    </rPh>
    <rPh sb="41" eb="44">
      <t>ケンキュウジョ</t>
    </rPh>
    <rPh sb="57" eb="62">
      <t>キョウドウテイアンタイ</t>
    </rPh>
    <phoneticPr fontId="22"/>
  </si>
  <si>
    <t>道路への多様なニーズへの対応方策を検討するため、「人中心の道路空間」の実現に向けた調査・検討を行うとともに、路肩等の柔軟な利活用に関する事例調査等を行う。</t>
    <phoneticPr fontId="20"/>
  </si>
  <si>
    <t>道路局環境安全・防災課計画係
tel:03-5253-8495</t>
    <rPh sb="0" eb="3">
      <t>ドウロキョク</t>
    </rPh>
    <rPh sb="3" eb="7">
      <t>カンキョウアンゼン</t>
    </rPh>
    <rPh sb="8" eb="11">
      <t>ボウサイカ</t>
    </rPh>
    <rPh sb="11" eb="14">
      <t>ケイカクカカリ</t>
    </rPh>
    <phoneticPr fontId="20"/>
  </si>
  <si>
    <t>令和５年度「令和３年度自動車起終点調査（OD調査）」の実査に関する集計・分析業務</t>
    <rPh sb="0" eb="2">
      <t>レイワ</t>
    </rPh>
    <rPh sb="3" eb="5">
      <t>ネンド</t>
    </rPh>
    <rPh sb="6" eb="8">
      <t>レイワ</t>
    </rPh>
    <rPh sb="9" eb="11">
      <t>ネンド</t>
    </rPh>
    <rPh sb="11" eb="14">
      <t>ジドウシャ</t>
    </rPh>
    <rPh sb="14" eb="17">
      <t>キシュウテン</t>
    </rPh>
    <rPh sb="17" eb="19">
      <t>チョウサ</t>
    </rPh>
    <rPh sb="22" eb="24">
      <t>チョウサ</t>
    </rPh>
    <rPh sb="27" eb="29">
      <t>ジッサ</t>
    </rPh>
    <rPh sb="30" eb="31">
      <t>カン</t>
    </rPh>
    <rPh sb="33" eb="35">
      <t>シュウケイ</t>
    </rPh>
    <rPh sb="36" eb="38">
      <t>ブンセキ</t>
    </rPh>
    <rPh sb="38" eb="40">
      <t>ギョウム</t>
    </rPh>
    <phoneticPr fontId="22"/>
  </si>
  <si>
    <t>（一財）計量計画研究所</t>
    <rPh sb="1" eb="3">
      <t>イチザイ</t>
    </rPh>
    <rPh sb="4" eb="6">
      <t>ケイリョウ</t>
    </rPh>
    <rPh sb="6" eb="8">
      <t>ケイカク</t>
    </rPh>
    <rPh sb="8" eb="11">
      <t>ケンキュウジョ</t>
    </rPh>
    <phoneticPr fontId="22"/>
  </si>
  <si>
    <t>「令和３年度全国道路・街路交通情勢調査 自動車起終点調査（OD調査）」について、全国の集計データを作成するとともに、集計結果に関する分析を行う。</t>
    <phoneticPr fontId="20"/>
  </si>
  <si>
    <t>道路局企画課道路経済調査室調査第二係
tel:03-5253-8487</t>
    <rPh sb="0" eb="3">
      <t>ドウロキョク</t>
    </rPh>
    <rPh sb="3" eb="6">
      <t>キカクカ</t>
    </rPh>
    <rPh sb="6" eb="13">
      <t>ドウロケイザイチョウサシツ</t>
    </rPh>
    <rPh sb="13" eb="15">
      <t>チョウサ</t>
    </rPh>
    <rPh sb="15" eb="17">
      <t>ダイニ</t>
    </rPh>
    <rPh sb="17" eb="18">
      <t>カカリ</t>
    </rPh>
    <phoneticPr fontId="20"/>
  </si>
  <si>
    <t>令和５年度　社会課題のニーズに対応した新たな道路交通調査体系の構築に向けた検討業務</t>
    <rPh sb="0" eb="2">
      <t>レイワ</t>
    </rPh>
    <rPh sb="3" eb="5">
      <t>ネンド</t>
    </rPh>
    <rPh sb="6" eb="8">
      <t>シャカイ</t>
    </rPh>
    <rPh sb="8" eb="10">
      <t>カダイ</t>
    </rPh>
    <rPh sb="15" eb="17">
      <t>タイオウ</t>
    </rPh>
    <rPh sb="19" eb="20">
      <t>アラ</t>
    </rPh>
    <rPh sb="22" eb="24">
      <t>ドウロ</t>
    </rPh>
    <rPh sb="24" eb="26">
      <t>コウツウ</t>
    </rPh>
    <rPh sb="26" eb="28">
      <t>チョウサ</t>
    </rPh>
    <rPh sb="28" eb="30">
      <t>タイケイ</t>
    </rPh>
    <rPh sb="31" eb="33">
      <t>コウチク</t>
    </rPh>
    <rPh sb="34" eb="35">
      <t>ム</t>
    </rPh>
    <rPh sb="37" eb="39">
      <t>ケントウ</t>
    </rPh>
    <rPh sb="39" eb="41">
      <t>ギョウム</t>
    </rPh>
    <phoneticPr fontId="22"/>
  </si>
  <si>
    <t>ETC2.0プローブデータ等のビッグデータについてデータ特性の分析やOD表作成等の課題の把握を行い、近年の自動車保有や利用形態の変化も踏まえながら、新たな道路交通調査の実施に向けた検討を実施する。</t>
    <phoneticPr fontId="20"/>
  </si>
  <si>
    <t>令和５年度　通学路等における道路交通安全対策の推進に関する検討業務</t>
    <rPh sb="0" eb="2">
      <t>レイワ</t>
    </rPh>
    <rPh sb="3" eb="5">
      <t>ネンド</t>
    </rPh>
    <rPh sb="6" eb="9">
      <t>ツウガクロ</t>
    </rPh>
    <rPh sb="9" eb="10">
      <t>トウ</t>
    </rPh>
    <rPh sb="14" eb="16">
      <t>ドウロ</t>
    </rPh>
    <rPh sb="16" eb="18">
      <t>コウツウ</t>
    </rPh>
    <rPh sb="18" eb="20">
      <t>アンゼン</t>
    </rPh>
    <rPh sb="20" eb="22">
      <t>タイサク</t>
    </rPh>
    <rPh sb="23" eb="25">
      <t>スイシン</t>
    </rPh>
    <rPh sb="26" eb="27">
      <t>カン</t>
    </rPh>
    <rPh sb="29" eb="31">
      <t>ケントウ</t>
    </rPh>
    <rPh sb="31" eb="33">
      <t>ギョウム</t>
    </rPh>
    <phoneticPr fontId="22"/>
  </si>
  <si>
    <t>（一財）国土技術研究センター</t>
    <rPh sb="1" eb="3">
      <t>イチザイ</t>
    </rPh>
    <rPh sb="4" eb="6">
      <t>コクド</t>
    </rPh>
    <rPh sb="6" eb="8">
      <t>ギジュツ</t>
    </rPh>
    <rPh sb="8" eb="10">
      <t>ケンキュウ</t>
    </rPh>
    <phoneticPr fontId="22"/>
  </si>
  <si>
    <t>通学路等における交通安全対策の進捗状況等の整理・分析を行うとともに、ラウンドアバウトの整備効果等を検証する手法を検討する。</t>
    <phoneticPr fontId="20"/>
  </si>
  <si>
    <t>道路局環境安全・防災課道路交通安全対策室交通安全係
tel:03-5253-8907</t>
    <rPh sb="0" eb="3">
      <t>ドウロキョク</t>
    </rPh>
    <rPh sb="3" eb="7">
      <t>カンキョウアンゼン</t>
    </rPh>
    <rPh sb="8" eb="11">
      <t>ボウサイカ</t>
    </rPh>
    <rPh sb="11" eb="20">
      <t>ドウロコウツウアンゼンタイサクシツ</t>
    </rPh>
    <rPh sb="20" eb="25">
      <t>コウツウアンゼンカカリ</t>
    </rPh>
    <phoneticPr fontId="20"/>
  </si>
  <si>
    <t>令和５年度　冬期道路交通確保に関する検討業務</t>
    <rPh sb="0" eb="2">
      <t>レイワ</t>
    </rPh>
    <rPh sb="3" eb="5">
      <t>ネンド</t>
    </rPh>
    <rPh sb="6" eb="10">
      <t>トウキドウロ</t>
    </rPh>
    <rPh sb="10" eb="14">
      <t>コウツウカクホ</t>
    </rPh>
    <rPh sb="15" eb="16">
      <t>カン</t>
    </rPh>
    <rPh sb="18" eb="20">
      <t>ケントウ</t>
    </rPh>
    <rPh sb="20" eb="22">
      <t>ギョウム</t>
    </rPh>
    <phoneticPr fontId="22"/>
  </si>
  <si>
    <t>（株）建設技術研究所</t>
    <rPh sb="0" eb="3">
      <t>カブ</t>
    </rPh>
    <rPh sb="3" eb="7">
      <t>ケンセツギジュツ</t>
    </rPh>
    <rPh sb="7" eb="10">
      <t>ケンキュウジョ</t>
    </rPh>
    <phoneticPr fontId="22"/>
  </si>
  <si>
    <t>令和５年度の降雪状況や立ち往生発生状況を整理するとともに、近年の頻発する短期間の集中的な大雪に対応するための、今後の冬期道路交通確保対策について検討を行う。</t>
    <phoneticPr fontId="20"/>
  </si>
  <si>
    <t>道路局環境安全・防災課道路防災対策室安全企画係
tel:03-5253-8489</t>
    <rPh sb="0" eb="3">
      <t>ドウロキョク</t>
    </rPh>
    <rPh sb="3" eb="7">
      <t>カンキョウアンゼン</t>
    </rPh>
    <rPh sb="8" eb="11">
      <t>ボウサイカ</t>
    </rPh>
    <rPh sb="11" eb="18">
      <t>ドウロボウサイタイサクシツ</t>
    </rPh>
    <rPh sb="18" eb="22">
      <t>アンゼンキカク</t>
    </rPh>
    <rPh sb="22" eb="23">
      <t>ガカリ</t>
    </rPh>
    <phoneticPr fontId="20"/>
  </si>
  <si>
    <t>令和５年度　道路維持管理の効率化に関する検討業務</t>
    <rPh sb="0" eb="2">
      <t>レイワ</t>
    </rPh>
    <rPh sb="3" eb="5">
      <t>ネンド</t>
    </rPh>
    <rPh sb="6" eb="8">
      <t>ドウロ</t>
    </rPh>
    <rPh sb="8" eb="10">
      <t>イジ</t>
    </rPh>
    <rPh sb="10" eb="12">
      <t>カンリ</t>
    </rPh>
    <rPh sb="13" eb="16">
      <t>コウリツカ</t>
    </rPh>
    <rPh sb="17" eb="18">
      <t>カン</t>
    </rPh>
    <rPh sb="20" eb="22">
      <t>ケントウ</t>
    </rPh>
    <rPh sb="22" eb="24">
      <t>ギョウム</t>
    </rPh>
    <phoneticPr fontId="22"/>
  </si>
  <si>
    <t>道路維持管理の効率化・高度化に関する調査検討や、維持管理に関わる各種データを分析し、維持管理基準（案）の見直しに向けた検討及び資料作成を行うものである。また、自治体における維持管理に関する実態を把握し、効率的な維持管理の推進に向けた検討を行う。また、舗装点検実施要領に基づく点検結果について整理・分析し、舗装メンテナンスサイクルの確立に必要な方策について検討する。</t>
    <phoneticPr fontId="20"/>
  </si>
  <si>
    <t>道路局国道・技術課道路メンテナンス企画室道路工事調整係
tel:03-5253-8494</t>
    <rPh sb="0" eb="3">
      <t>ドウロキョク</t>
    </rPh>
    <rPh sb="3" eb="5">
      <t>コクドウ</t>
    </rPh>
    <rPh sb="6" eb="9">
      <t>ギジュツカ</t>
    </rPh>
    <rPh sb="9" eb="11">
      <t>ドウロ</t>
    </rPh>
    <rPh sb="17" eb="20">
      <t>キカクシツ</t>
    </rPh>
    <rPh sb="20" eb="27">
      <t>ドウロコウジチョウセイカカリ</t>
    </rPh>
    <phoneticPr fontId="20"/>
  </si>
  <si>
    <t>令和５年度　官民連携による道路インフラ関連技術の海外展開支援業務</t>
    <rPh sb="0" eb="2">
      <t>レイワ</t>
    </rPh>
    <rPh sb="3" eb="5">
      <t>ネンド</t>
    </rPh>
    <rPh sb="6" eb="10">
      <t>カンミンレンケイ</t>
    </rPh>
    <rPh sb="13" eb="15">
      <t>ドウロ</t>
    </rPh>
    <rPh sb="19" eb="21">
      <t>カンレン</t>
    </rPh>
    <rPh sb="21" eb="23">
      <t>ギジュツ</t>
    </rPh>
    <rPh sb="24" eb="26">
      <t>カイガイ</t>
    </rPh>
    <rPh sb="26" eb="28">
      <t>テンカイ</t>
    </rPh>
    <rPh sb="28" eb="30">
      <t>シエン</t>
    </rPh>
    <rPh sb="30" eb="32">
      <t>ギョウム</t>
    </rPh>
    <phoneticPr fontId="22"/>
  </si>
  <si>
    <t>令和５年度　官民連携による道路インフラ関連技術の海外展開支援業務　国際建設技術協会・八千代エンジニヤリング共同提案体</t>
    <rPh sb="0" eb="2">
      <t>レイワ</t>
    </rPh>
    <rPh sb="3" eb="5">
      <t>ネンド</t>
    </rPh>
    <rPh sb="6" eb="10">
      <t>カンミンレンケイ</t>
    </rPh>
    <rPh sb="13" eb="15">
      <t>ドウロ</t>
    </rPh>
    <rPh sb="19" eb="21">
      <t>カンレン</t>
    </rPh>
    <rPh sb="21" eb="23">
      <t>ギジュツ</t>
    </rPh>
    <rPh sb="24" eb="26">
      <t>カイガイ</t>
    </rPh>
    <rPh sb="26" eb="28">
      <t>テンカイ</t>
    </rPh>
    <rPh sb="28" eb="30">
      <t>シエン</t>
    </rPh>
    <rPh sb="30" eb="32">
      <t>ギョウム</t>
    </rPh>
    <rPh sb="33" eb="37">
      <t>コクサイケンセツ</t>
    </rPh>
    <rPh sb="37" eb="39">
      <t>ギジュツ</t>
    </rPh>
    <rPh sb="39" eb="41">
      <t>キョウカイ</t>
    </rPh>
    <rPh sb="42" eb="45">
      <t>ヤチヨ</t>
    </rPh>
    <rPh sb="53" eb="58">
      <t>キョウドウテイアンタイ</t>
    </rPh>
    <phoneticPr fontId="22"/>
  </si>
  <si>
    <t>本邦企業の受注実績を分析するとともに、二国間会議・セミナーの内容検討及び開催支援を行う。</t>
    <phoneticPr fontId="20"/>
  </si>
  <si>
    <t>道路局企画課国際室国際調査１係
tel:03-5253-8906</t>
    <rPh sb="0" eb="6">
      <t>ドウロキョクキカクカ</t>
    </rPh>
    <rPh sb="6" eb="9">
      <t>コクサイシツ</t>
    </rPh>
    <rPh sb="9" eb="13">
      <t>コクサイチョウサ</t>
    </rPh>
    <rPh sb="14" eb="15">
      <t>カカリ</t>
    </rPh>
    <phoneticPr fontId="20"/>
  </si>
  <si>
    <t>令和５年度　道路の移動等円滑化に向けた基準類の改定に関する調査検討業務</t>
    <rPh sb="0" eb="2">
      <t>レイワ</t>
    </rPh>
    <rPh sb="3" eb="5">
      <t>ネンド</t>
    </rPh>
    <rPh sb="6" eb="8">
      <t>ドウロ</t>
    </rPh>
    <rPh sb="9" eb="11">
      <t>イドウ</t>
    </rPh>
    <rPh sb="11" eb="12">
      <t>トウ</t>
    </rPh>
    <rPh sb="12" eb="15">
      <t>エンカツカ</t>
    </rPh>
    <rPh sb="16" eb="17">
      <t>ム</t>
    </rPh>
    <rPh sb="19" eb="22">
      <t>キジュンルイ</t>
    </rPh>
    <rPh sb="23" eb="25">
      <t>カイテイ</t>
    </rPh>
    <rPh sb="26" eb="27">
      <t>カン</t>
    </rPh>
    <rPh sb="29" eb="31">
      <t>チョウサ</t>
    </rPh>
    <rPh sb="31" eb="33">
      <t>ケントウ</t>
    </rPh>
    <rPh sb="33" eb="35">
      <t>ギョウム</t>
    </rPh>
    <phoneticPr fontId="22"/>
  </si>
  <si>
    <t>すべての人が安全で安心して利用できる道路空間の実現にむけ、道路のバリアフリー関係基準類の課題の整理、改定に関する調査検討を行う。</t>
    <phoneticPr fontId="20"/>
  </si>
  <si>
    <t>道路局企画課構造基準第一係
tel:03-5253-8485</t>
    <rPh sb="0" eb="3">
      <t>ドウロキョク</t>
    </rPh>
    <rPh sb="3" eb="6">
      <t>キカクカ</t>
    </rPh>
    <rPh sb="6" eb="10">
      <t>コウゾウキジュン</t>
    </rPh>
    <rPh sb="10" eb="13">
      <t>ダイイチカカリ</t>
    </rPh>
    <phoneticPr fontId="20"/>
  </si>
  <si>
    <t>令和５年度　直轄駐車場維持管理・運営に係る民間事業者選定支援等業務</t>
    <rPh sb="0" eb="2">
      <t>レイワ</t>
    </rPh>
    <rPh sb="3" eb="5">
      <t>ネンド</t>
    </rPh>
    <rPh sb="6" eb="8">
      <t>チョッカツ</t>
    </rPh>
    <rPh sb="8" eb="11">
      <t>チュウシャジョウ</t>
    </rPh>
    <rPh sb="11" eb="15">
      <t>イジカンリ</t>
    </rPh>
    <rPh sb="16" eb="18">
      <t>ウンエイ</t>
    </rPh>
    <rPh sb="19" eb="20">
      <t>カカ</t>
    </rPh>
    <rPh sb="21" eb="23">
      <t>ミンカン</t>
    </rPh>
    <rPh sb="23" eb="26">
      <t>ジギョウシャ</t>
    </rPh>
    <rPh sb="26" eb="28">
      <t>センテイ</t>
    </rPh>
    <rPh sb="28" eb="30">
      <t>シエン</t>
    </rPh>
    <rPh sb="30" eb="31">
      <t>トウ</t>
    </rPh>
    <rPh sb="31" eb="33">
      <t>ギョウム</t>
    </rPh>
    <phoneticPr fontId="22"/>
  </si>
  <si>
    <t>パシフィックコンサルタンツ（株）首都圏本社</t>
    <rPh sb="13" eb="16">
      <t>カブ</t>
    </rPh>
    <rPh sb="16" eb="21">
      <t>シュトケンホンシャ</t>
    </rPh>
    <phoneticPr fontId="22"/>
  </si>
  <si>
    <t>全国１４箇所の直轄駐車場（以下「直轄駐車場」という）の維持管理・運営に関し、民間資金等の活用による公共施設等の整備等の促進に関する法律（以下「ＰＦＩ法」という）に基づく手法を用いた事業（以下「ＰＦＩ事業等」という）について、直轄駐車場のあり方及びＰＦＩ事業等の方向性を検討のうえ、ＰＦＩ法に基づく手続きを支援する。</t>
    <phoneticPr fontId="20"/>
  </si>
  <si>
    <t>道路局環境安全・防災課道路交通安全対策室連携調整係
tel:03-5253-8907</t>
    <rPh sb="0" eb="3">
      <t>ドウロキョク</t>
    </rPh>
    <rPh sb="3" eb="7">
      <t>カンキョウアンゼン</t>
    </rPh>
    <rPh sb="8" eb="11">
      <t>ボウサイカ</t>
    </rPh>
    <rPh sb="11" eb="20">
      <t>ドウロコウツウアンゼンタイサクシツ</t>
    </rPh>
    <rPh sb="20" eb="22">
      <t>レンケイ</t>
    </rPh>
    <rPh sb="22" eb="24">
      <t>チョウセイ</t>
    </rPh>
    <rPh sb="24" eb="25">
      <t>ガカリ</t>
    </rPh>
    <phoneticPr fontId="20"/>
  </si>
  <si>
    <t>令和５年度　高速道路に関する交通関連データ整理・交通状況解析業務</t>
    <rPh sb="0" eb="2">
      <t>レイワ</t>
    </rPh>
    <rPh sb="3" eb="5">
      <t>ネンド</t>
    </rPh>
    <rPh sb="6" eb="8">
      <t>コウソク</t>
    </rPh>
    <rPh sb="8" eb="10">
      <t>ドウロ</t>
    </rPh>
    <rPh sb="11" eb="12">
      <t>カン</t>
    </rPh>
    <rPh sb="14" eb="16">
      <t>コウツウ</t>
    </rPh>
    <rPh sb="16" eb="18">
      <t>カンレン</t>
    </rPh>
    <rPh sb="21" eb="23">
      <t>セイリ</t>
    </rPh>
    <rPh sb="24" eb="26">
      <t>コウツウ</t>
    </rPh>
    <rPh sb="26" eb="28">
      <t>ジョウキョウ</t>
    </rPh>
    <rPh sb="28" eb="30">
      <t>カイセキ</t>
    </rPh>
    <rPh sb="30" eb="32">
      <t>ギョウム</t>
    </rPh>
    <phoneticPr fontId="22"/>
  </si>
  <si>
    <t>（株）オリエンタルコンサルタンツ</t>
    <rPh sb="0" eb="3">
      <t>カブ</t>
    </rPh>
    <phoneticPr fontId="22"/>
  </si>
  <si>
    <t>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の経路情報やトラフィックカウンター等の各種調査データから、交通量や旅行速度等の交通関連データを整理し、交通状況を集計した上で、ビッグデータを効率的・効果的に分析する手法の検討を行う。</t>
    <phoneticPr fontId="20"/>
  </si>
  <si>
    <t>道路局高速道路課事業企画係
tel:03-5253-8500</t>
    <rPh sb="0" eb="3">
      <t>ドウロキョク</t>
    </rPh>
    <rPh sb="3" eb="8">
      <t>コウソクドウロカ</t>
    </rPh>
    <rPh sb="8" eb="13">
      <t>ジギョウキカクカカリ</t>
    </rPh>
    <phoneticPr fontId="20"/>
  </si>
  <si>
    <t>令和５年度　大都市圏の新たな高速道路料金に関する調査等業務</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phoneticPr fontId="22"/>
  </si>
  <si>
    <t>令和５年度　大都市圏の新たな高速道路料金に関する調査等業務　計量計画研究所・地域未来研究所共同提案体</t>
    <rPh sb="0" eb="2">
      <t>レイワ</t>
    </rPh>
    <rPh sb="3" eb="5">
      <t>ネンド</t>
    </rPh>
    <rPh sb="6" eb="10">
      <t>ダイトシケン</t>
    </rPh>
    <rPh sb="11" eb="12">
      <t>アラ</t>
    </rPh>
    <rPh sb="14" eb="18">
      <t>コウソクドウロ</t>
    </rPh>
    <rPh sb="18" eb="20">
      <t>リョウキン</t>
    </rPh>
    <rPh sb="21" eb="22">
      <t>カン</t>
    </rPh>
    <rPh sb="24" eb="26">
      <t>チョウサ</t>
    </rPh>
    <rPh sb="26" eb="27">
      <t>トウ</t>
    </rPh>
    <rPh sb="27" eb="29">
      <t>ギョウム</t>
    </rPh>
    <rPh sb="30" eb="32">
      <t>ケイリョウ</t>
    </rPh>
    <rPh sb="32" eb="34">
      <t>ケイカク</t>
    </rPh>
    <rPh sb="34" eb="37">
      <t>ケンキュウジョ</t>
    </rPh>
    <rPh sb="38" eb="40">
      <t>チイキ</t>
    </rPh>
    <rPh sb="40" eb="42">
      <t>ミライ</t>
    </rPh>
    <rPh sb="42" eb="45">
      <t>ケンキュウジョ</t>
    </rPh>
    <rPh sb="45" eb="50">
      <t>キョウドウテイアンタイ</t>
    </rPh>
    <phoneticPr fontId="22"/>
  </si>
  <si>
    <t>大都市圏の高速道路を賢く使うための料金体系について検討する。</t>
    <phoneticPr fontId="20"/>
  </si>
  <si>
    <t>道路局高速道路課都市高速道路係
tel:03-5253-8500</t>
    <rPh sb="0" eb="3">
      <t>ドウロキョク</t>
    </rPh>
    <rPh sb="3" eb="8">
      <t>コウソクドウロカ</t>
    </rPh>
    <rPh sb="8" eb="10">
      <t>トシ</t>
    </rPh>
    <rPh sb="10" eb="12">
      <t>コウソク</t>
    </rPh>
    <rPh sb="12" eb="14">
      <t>ドウロ</t>
    </rPh>
    <rPh sb="14" eb="15">
      <t>ガカリ</t>
    </rPh>
    <phoneticPr fontId="20"/>
  </si>
  <si>
    <t>令和５年度　持続可能な高速道路システムの構築に向けた取組に関する検討業務</t>
    <rPh sb="0" eb="2">
      <t>レイワ</t>
    </rPh>
    <rPh sb="3" eb="5">
      <t>ネンド</t>
    </rPh>
    <rPh sb="6" eb="8">
      <t>ジゾク</t>
    </rPh>
    <rPh sb="8" eb="10">
      <t>カノウ</t>
    </rPh>
    <rPh sb="11" eb="15">
      <t>コウソクドウロ</t>
    </rPh>
    <rPh sb="20" eb="22">
      <t>コウチク</t>
    </rPh>
    <rPh sb="23" eb="24">
      <t>ム</t>
    </rPh>
    <rPh sb="26" eb="28">
      <t>トリクミ</t>
    </rPh>
    <rPh sb="29" eb="30">
      <t>カン</t>
    </rPh>
    <rPh sb="32" eb="34">
      <t>ケントウ</t>
    </rPh>
    <rPh sb="34" eb="36">
      <t>ギョウム</t>
    </rPh>
    <phoneticPr fontId="22"/>
  </si>
  <si>
    <t>令和３年８月の国土幹線道路部会 中間答申においてとりまとめられた更新事業や進化・改良等に係る方向性を踏まえ、持続的な高速道路システムの構築を目的として、料金徴収期間等を変動させた場合の影響シミュレーション、将来の高速道路の維持管理費用の負担のあり方についての検討などを行う。</t>
    <phoneticPr fontId="20"/>
  </si>
  <si>
    <t>令和５年度　持続可能な高速道路に向けた更新事業等のあり方に関する検討業務</t>
    <rPh sb="0" eb="2">
      <t>レイワ</t>
    </rPh>
    <rPh sb="3" eb="5">
      <t>ネンド</t>
    </rPh>
    <rPh sb="6" eb="8">
      <t>ジゾク</t>
    </rPh>
    <rPh sb="8" eb="10">
      <t>カノウ</t>
    </rPh>
    <rPh sb="11" eb="15">
      <t>コウソクドウロ</t>
    </rPh>
    <rPh sb="16" eb="17">
      <t>ム</t>
    </rPh>
    <rPh sb="19" eb="21">
      <t>コウシン</t>
    </rPh>
    <rPh sb="21" eb="23">
      <t>ジギョウ</t>
    </rPh>
    <rPh sb="23" eb="24">
      <t>トウ</t>
    </rPh>
    <rPh sb="27" eb="28">
      <t>カタ</t>
    </rPh>
    <rPh sb="29" eb="30">
      <t>カン</t>
    </rPh>
    <rPh sb="32" eb="34">
      <t>ケントウ</t>
    </rPh>
    <rPh sb="34" eb="36">
      <t>ギョウム</t>
    </rPh>
    <phoneticPr fontId="22"/>
  </si>
  <si>
    <t>高速道路の更新事業等を円滑に実施するための方策・効果等の整理をするとともに、更新事業等に係るデータ活用の検討等を行う。</t>
    <phoneticPr fontId="20"/>
  </si>
  <si>
    <t>令和５年度　無電柱化の推進方策検討業務</t>
    <rPh sb="0" eb="2">
      <t>レイワ</t>
    </rPh>
    <rPh sb="3" eb="5">
      <t>ネンド</t>
    </rPh>
    <rPh sb="6" eb="10">
      <t>ムデンチュウカ</t>
    </rPh>
    <rPh sb="11" eb="13">
      <t>スイシン</t>
    </rPh>
    <rPh sb="13" eb="15">
      <t>ホウサク</t>
    </rPh>
    <rPh sb="15" eb="17">
      <t>ケントウ</t>
    </rPh>
    <rPh sb="17" eb="19">
      <t>ギョウム</t>
    </rPh>
    <phoneticPr fontId="22"/>
  </si>
  <si>
    <t>令和５年度　無電柱化の推進方策検討業務　パシフィックコンサルタンツ・日本総合研究所・日本みち研究所共同提案体</t>
    <rPh sb="0" eb="2">
      <t>レイワ</t>
    </rPh>
    <rPh sb="3" eb="5">
      <t>ネンド</t>
    </rPh>
    <rPh sb="6" eb="10">
      <t>ムデンチュウカ</t>
    </rPh>
    <rPh sb="11" eb="13">
      <t>スイシン</t>
    </rPh>
    <rPh sb="13" eb="15">
      <t>ホウサク</t>
    </rPh>
    <rPh sb="15" eb="17">
      <t>ケントウ</t>
    </rPh>
    <rPh sb="17" eb="19">
      <t>ギョウム</t>
    </rPh>
    <rPh sb="34" eb="38">
      <t>ニホンソウゴウ</t>
    </rPh>
    <rPh sb="38" eb="41">
      <t>ケンキュウジョ</t>
    </rPh>
    <rPh sb="42" eb="44">
      <t>ニホン</t>
    </rPh>
    <rPh sb="46" eb="49">
      <t>ケンキュウジョ</t>
    </rPh>
    <rPh sb="49" eb="54">
      <t>キョウドウテイアンタイ</t>
    </rPh>
    <phoneticPr fontId="22"/>
  </si>
  <si>
    <t>無電柱化の取組状況・進捗状況の整理・分析を行い、無電柱化を推進ため、推進方策検討を行う。</t>
    <phoneticPr fontId="20"/>
  </si>
  <si>
    <t>道路局環境安全・防災課環境分析係
tel:03-5253-8495</t>
    <rPh sb="0" eb="3">
      <t>ドウロキョク</t>
    </rPh>
    <rPh sb="3" eb="7">
      <t>カンキョウアンゼン</t>
    </rPh>
    <rPh sb="8" eb="11">
      <t>ボウサイカ</t>
    </rPh>
    <rPh sb="11" eb="16">
      <t>カンキョウブンセキカカリ</t>
    </rPh>
    <phoneticPr fontId="20"/>
  </si>
  <si>
    <t>令和５年度　新技術の導入促進に関する検討業務</t>
    <rPh sb="0" eb="2">
      <t>レイワ</t>
    </rPh>
    <rPh sb="3" eb="5">
      <t>ネンド</t>
    </rPh>
    <rPh sb="6" eb="9">
      <t>シンギジュツ</t>
    </rPh>
    <rPh sb="10" eb="12">
      <t>ドウニュウ</t>
    </rPh>
    <rPh sb="12" eb="14">
      <t>ソクシン</t>
    </rPh>
    <rPh sb="15" eb="16">
      <t>カン</t>
    </rPh>
    <rPh sb="18" eb="20">
      <t>ケントウ</t>
    </rPh>
    <rPh sb="20" eb="22">
      <t>ギョウム</t>
    </rPh>
    <phoneticPr fontId="22"/>
  </si>
  <si>
    <t>令和５年度　新技術の導入促進に関する検討業務橋梁調査会・日本建設機械施工協会共同提案体</t>
    <rPh sb="0" eb="2">
      <t>レイワ</t>
    </rPh>
    <rPh sb="3" eb="5">
      <t>ネンド</t>
    </rPh>
    <rPh sb="6" eb="9">
      <t>シンギジュツ</t>
    </rPh>
    <rPh sb="10" eb="12">
      <t>ドウニュウ</t>
    </rPh>
    <rPh sb="12" eb="14">
      <t>ソクシン</t>
    </rPh>
    <rPh sb="15" eb="16">
      <t>カン</t>
    </rPh>
    <rPh sb="18" eb="20">
      <t>ケントウ</t>
    </rPh>
    <rPh sb="20" eb="22">
      <t>ギョウム</t>
    </rPh>
    <rPh sb="22" eb="24">
      <t>キョウリョウ</t>
    </rPh>
    <rPh sb="24" eb="27">
      <t>チョウサカイ</t>
    </rPh>
    <rPh sb="28" eb="30">
      <t>ニホン</t>
    </rPh>
    <rPh sb="30" eb="32">
      <t>ケンセツ</t>
    </rPh>
    <rPh sb="32" eb="34">
      <t>キカイ</t>
    </rPh>
    <rPh sb="34" eb="36">
      <t>セコウ</t>
    </rPh>
    <rPh sb="36" eb="38">
      <t>キョウカイ</t>
    </rPh>
    <rPh sb="38" eb="43">
      <t>キョウドウテイアンタイ</t>
    </rPh>
    <phoneticPr fontId="22"/>
  </si>
  <si>
    <t>道路施設の点検・修繕における点検支援技術等の活用状況及びその効果を整理し、新技術の導入促進に向けた課題を取りまとめると共に「道路行政の技術開発ニーズ」の更新等及び新技術活用に関する会議運営補助を実施する。</t>
    <phoneticPr fontId="20"/>
  </si>
  <si>
    <t>道路局国道・技術課計画調整係
tel:03-5253-8492</t>
    <rPh sb="0" eb="3">
      <t>ドウロキョク</t>
    </rPh>
    <rPh sb="3" eb="5">
      <t>コクドウ</t>
    </rPh>
    <rPh sb="6" eb="9">
      <t>ギジュツカ</t>
    </rPh>
    <rPh sb="9" eb="14">
      <t>ケイカクチョウセイカカリ</t>
    </rPh>
    <phoneticPr fontId="20"/>
  </si>
  <si>
    <t>令和５年度　ASEAN諸国における舗装維持管理技術の導入に向けた調査検討業務</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phoneticPr fontId="22"/>
  </si>
  <si>
    <t>令和５年度　ASEAN諸国における舗装維持管理技術の導入に向けた調査検討業務　国際建設技術協会・八千代エンジニヤリング共同提案体</t>
    <rPh sb="0" eb="2">
      <t>レイワ</t>
    </rPh>
    <rPh sb="3" eb="5">
      <t>ネンド</t>
    </rPh>
    <rPh sb="11" eb="13">
      <t>ショコク</t>
    </rPh>
    <rPh sb="17" eb="19">
      <t>ホソウ</t>
    </rPh>
    <rPh sb="19" eb="21">
      <t>イジ</t>
    </rPh>
    <rPh sb="21" eb="23">
      <t>カンリ</t>
    </rPh>
    <rPh sb="23" eb="25">
      <t>ギジュツ</t>
    </rPh>
    <rPh sb="26" eb="28">
      <t>ドウニュウ</t>
    </rPh>
    <rPh sb="29" eb="30">
      <t>ム</t>
    </rPh>
    <rPh sb="32" eb="34">
      <t>チョウサ</t>
    </rPh>
    <rPh sb="34" eb="36">
      <t>ケントウ</t>
    </rPh>
    <rPh sb="36" eb="38">
      <t>ギョウム</t>
    </rPh>
    <rPh sb="39" eb="41">
      <t>コクサイ</t>
    </rPh>
    <rPh sb="41" eb="43">
      <t>ケンセツ</t>
    </rPh>
    <rPh sb="43" eb="45">
      <t>ギジュツ</t>
    </rPh>
    <rPh sb="45" eb="47">
      <t>キョウカイ</t>
    </rPh>
    <rPh sb="48" eb="51">
      <t>ヤチヨ</t>
    </rPh>
    <rPh sb="59" eb="64">
      <t>キョウドウテイアンタイ</t>
    </rPh>
    <phoneticPr fontId="22"/>
  </si>
  <si>
    <t>ASEAN諸国と共同して道路舗装維持管理について検討を行うとともに、専門家会合の開催支援等を行う。</t>
    <phoneticPr fontId="20"/>
  </si>
  <si>
    <t>令和５年度　新たな道路政策の実現に向けた技術研究開発の調査・分析等業務</t>
    <rPh sb="0" eb="2">
      <t>レイワ</t>
    </rPh>
    <rPh sb="3" eb="5">
      <t>ネンド</t>
    </rPh>
    <rPh sb="6" eb="7">
      <t>アラ</t>
    </rPh>
    <rPh sb="9" eb="11">
      <t>ドウロ</t>
    </rPh>
    <rPh sb="11" eb="13">
      <t>セイサク</t>
    </rPh>
    <rPh sb="14" eb="16">
      <t>ジツゲン</t>
    </rPh>
    <rPh sb="17" eb="18">
      <t>ム</t>
    </rPh>
    <rPh sb="20" eb="22">
      <t>ギジュツ</t>
    </rPh>
    <rPh sb="22" eb="24">
      <t>ケンキュウ</t>
    </rPh>
    <rPh sb="24" eb="26">
      <t>カイハツ</t>
    </rPh>
    <rPh sb="27" eb="29">
      <t>チョウサ</t>
    </rPh>
    <rPh sb="30" eb="32">
      <t>ブンセキ</t>
    </rPh>
    <rPh sb="32" eb="33">
      <t>トウ</t>
    </rPh>
    <rPh sb="33" eb="35">
      <t>ギョウム</t>
    </rPh>
    <phoneticPr fontId="22"/>
  </si>
  <si>
    <t>（一財）日本総合研究所</t>
    <rPh sb="1" eb="3">
      <t>イチザイ</t>
    </rPh>
    <rPh sb="4" eb="6">
      <t>ニホン</t>
    </rPh>
    <rPh sb="6" eb="8">
      <t>ソウゴウ</t>
    </rPh>
    <rPh sb="8" eb="11">
      <t>ケンキュウジョ</t>
    </rPh>
    <phoneticPr fontId="22"/>
  </si>
  <si>
    <t>道路政策の質の向上に資する技術研究開発について、研究開発に必要な事務手続きを実施するとともに、「道路行政の技術開発ニーズ」に係る技術研究開発の最新動向等を分析し、新道路技術会議において支援する研究開発を選定するための基礎資料作成を行う。</t>
    <phoneticPr fontId="20"/>
  </si>
  <si>
    <t>令和５年度　大型車の通行円滑化・道路分野における物流の効率化等に向けた調査検討業務</t>
    <rPh sb="0" eb="2">
      <t>レイワ</t>
    </rPh>
    <rPh sb="3" eb="5">
      <t>ネンド</t>
    </rPh>
    <rPh sb="6" eb="9">
      <t>オオガタシャ</t>
    </rPh>
    <rPh sb="10" eb="12">
      <t>ツウコウ</t>
    </rPh>
    <rPh sb="12" eb="15">
      <t>エンカツカ</t>
    </rPh>
    <rPh sb="16" eb="18">
      <t>ドウロ</t>
    </rPh>
    <rPh sb="18" eb="20">
      <t>ブンヤ</t>
    </rPh>
    <rPh sb="24" eb="26">
      <t>ブツリュウ</t>
    </rPh>
    <rPh sb="27" eb="30">
      <t>コウリツカ</t>
    </rPh>
    <rPh sb="30" eb="31">
      <t>トウ</t>
    </rPh>
    <rPh sb="32" eb="33">
      <t>ム</t>
    </rPh>
    <rPh sb="35" eb="37">
      <t>チョウサ</t>
    </rPh>
    <rPh sb="37" eb="39">
      <t>ケントウ</t>
    </rPh>
    <rPh sb="39" eb="41">
      <t>ギョウム</t>
    </rPh>
    <phoneticPr fontId="22"/>
  </si>
  <si>
    <t>国際海上コンテナ車をはじめとする大型貨物車の通行の円滑化、中継輸送等に資する物流拠点の整備に向けた検討、物流施設周辺の道路情報の電子化等、物流の円滑化・効率化に資する施策の調査・検討を行う。</t>
    <phoneticPr fontId="20"/>
  </si>
  <si>
    <t>道路局企画課道路経済調査室調査第一係
tel:03-5253-8487</t>
    <rPh sb="0" eb="3">
      <t>ドウロキョク</t>
    </rPh>
    <rPh sb="3" eb="6">
      <t>キカクカ</t>
    </rPh>
    <rPh sb="6" eb="13">
      <t>ドウロケイザイチョウサシツ</t>
    </rPh>
    <rPh sb="13" eb="15">
      <t>チョウサ</t>
    </rPh>
    <rPh sb="15" eb="17">
      <t>ダイイチ</t>
    </rPh>
    <rPh sb="17" eb="18">
      <t>カカリ</t>
    </rPh>
    <phoneticPr fontId="20"/>
  </si>
  <si>
    <t>令和５年度　海外道路プロジェクトに関する調査検討業務</t>
    <rPh sb="0" eb="2">
      <t>レイワ</t>
    </rPh>
    <rPh sb="3" eb="5">
      <t>ネンド</t>
    </rPh>
    <rPh sb="6" eb="10">
      <t>カイガイドウロ</t>
    </rPh>
    <rPh sb="17" eb="18">
      <t>カン</t>
    </rPh>
    <rPh sb="20" eb="22">
      <t>チョウサ</t>
    </rPh>
    <rPh sb="22" eb="24">
      <t>ケントウ</t>
    </rPh>
    <rPh sb="24" eb="26">
      <t>ギョウム</t>
    </rPh>
    <phoneticPr fontId="22"/>
  </si>
  <si>
    <t>デロイト　トーマツ　ファイナンシャルアドバイザリー・国際建設技術協会「令和５年度　海外道路プロジェクトに関する調査検討業務」共同提案体</t>
    <rPh sb="26" eb="30">
      <t>コクサイケンセツ</t>
    </rPh>
    <rPh sb="30" eb="32">
      <t>ギジュツ</t>
    </rPh>
    <rPh sb="32" eb="34">
      <t>キョウカイ</t>
    </rPh>
    <rPh sb="35" eb="37">
      <t>レイワ</t>
    </rPh>
    <rPh sb="38" eb="40">
      <t>ネンド</t>
    </rPh>
    <rPh sb="41" eb="45">
      <t>カイガイドウロ</t>
    </rPh>
    <rPh sb="52" eb="53">
      <t>カン</t>
    </rPh>
    <rPh sb="55" eb="57">
      <t>チョウサ</t>
    </rPh>
    <rPh sb="57" eb="59">
      <t>ケントウ</t>
    </rPh>
    <rPh sb="59" eb="61">
      <t>ギョウム</t>
    </rPh>
    <rPh sb="62" eb="67">
      <t>キョウドウテイアンタイ</t>
    </rPh>
    <phoneticPr fontId="22"/>
  </si>
  <si>
    <t>海外道路分野の報道情報、主要道路プロジェクトに関する情報の調査・整理等を実施する。</t>
    <phoneticPr fontId="20"/>
  </si>
  <si>
    <t>令和５年度　道路の先進的な利活用に関する調査検討業務</t>
    <rPh sb="0" eb="2">
      <t>レイワ</t>
    </rPh>
    <rPh sb="3" eb="5">
      <t>ネンド</t>
    </rPh>
    <rPh sb="6" eb="8">
      <t>ドウロ</t>
    </rPh>
    <rPh sb="9" eb="12">
      <t>センシンテキ</t>
    </rPh>
    <rPh sb="13" eb="16">
      <t>リカツヨウ</t>
    </rPh>
    <rPh sb="17" eb="18">
      <t>カン</t>
    </rPh>
    <rPh sb="20" eb="22">
      <t>チョウサ</t>
    </rPh>
    <rPh sb="22" eb="24">
      <t>ケントウ</t>
    </rPh>
    <rPh sb="24" eb="26">
      <t>ギョウム</t>
    </rPh>
    <phoneticPr fontId="22"/>
  </si>
  <si>
    <t>令和５年度に各地域で実施する道路に関する社会実験のとりまとめ、過年度の社会実験結果のフォローアップを行うとともに、他地域への普及及び道路施策へのフィードバック、社会実験の充実のための方策を調査・検討する。</t>
    <phoneticPr fontId="20"/>
  </si>
  <si>
    <t>令和５年度　安全・安心なユニバーサルデザイン化された道路空間の普及に向けた調査検討業務</t>
    <rPh sb="0" eb="2">
      <t>レイワ</t>
    </rPh>
    <rPh sb="3" eb="5">
      <t>ネンド</t>
    </rPh>
    <rPh sb="6" eb="8">
      <t>アンゼン</t>
    </rPh>
    <rPh sb="9" eb="11">
      <t>アンシン</t>
    </rPh>
    <rPh sb="22" eb="23">
      <t>カ</t>
    </rPh>
    <rPh sb="26" eb="28">
      <t>ドウロ</t>
    </rPh>
    <rPh sb="28" eb="30">
      <t>クウカン</t>
    </rPh>
    <rPh sb="31" eb="33">
      <t>フキュウ</t>
    </rPh>
    <rPh sb="34" eb="35">
      <t>ム</t>
    </rPh>
    <rPh sb="37" eb="39">
      <t>チョウサ</t>
    </rPh>
    <rPh sb="39" eb="41">
      <t>ケントウ</t>
    </rPh>
    <rPh sb="41" eb="43">
      <t>ギョウム</t>
    </rPh>
    <phoneticPr fontId="22"/>
  </si>
  <si>
    <t>安全・安心なユニバーサルデザイン化された道路空間の普及に向けて、「道路の移動等円滑化に関するガイドライン」の周知方策や視覚障害者誘導用ブロックの敷設方法等の改善、特定道路の整備状況に関する調査検討等を行う。</t>
    <phoneticPr fontId="20"/>
  </si>
  <si>
    <t>令和５年度　北米における道路関連政策等の動向に関する調査業務</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phoneticPr fontId="22"/>
  </si>
  <si>
    <t>令和５年度　北米における道路関連政策等の動向に関する調査業務　公共計画研究所インターナショナルアクセスコーポレーション共同提案体</t>
    <rPh sb="0" eb="2">
      <t>レイワ</t>
    </rPh>
    <rPh sb="3" eb="5">
      <t>ネンド</t>
    </rPh>
    <rPh sb="6" eb="8">
      <t>ホクベイ</t>
    </rPh>
    <rPh sb="12" eb="14">
      <t>ドウロ</t>
    </rPh>
    <rPh sb="14" eb="16">
      <t>カンレン</t>
    </rPh>
    <rPh sb="16" eb="18">
      <t>セイサク</t>
    </rPh>
    <rPh sb="18" eb="19">
      <t>トウ</t>
    </rPh>
    <rPh sb="20" eb="22">
      <t>ドウコウ</t>
    </rPh>
    <rPh sb="23" eb="24">
      <t>カン</t>
    </rPh>
    <rPh sb="26" eb="28">
      <t>チョウサ</t>
    </rPh>
    <rPh sb="28" eb="30">
      <t>ギョウム</t>
    </rPh>
    <rPh sb="31" eb="35">
      <t>コウキョウケイカク</t>
    </rPh>
    <rPh sb="35" eb="38">
      <t>ケンキュウジョ</t>
    </rPh>
    <rPh sb="59" eb="64">
      <t>キョウドウテイアンタイ</t>
    </rPh>
    <phoneticPr fontId="22"/>
  </si>
  <si>
    <t>米国及びカナダを対象として、道路分野に関する政策の最新動向について調査を行い、我が国の施策に資する内容をとりまとめる。</t>
    <phoneticPr fontId="20"/>
  </si>
  <si>
    <t>道路局企画課国際室国際調査２係
tel:03-5253-8906</t>
    <rPh sb="0" eb="6">
      <t>ドウロキョクキカクカ</t>
    </rPh>
    <rPh sb="6" eb="9">
      <t>コクサイシツ</t>
    </rPh>
    <rPh sb="9" eb="13">
      <t>コクサイチョウサ</t>
    </rPh>
    <rPh sb="14" eb="15">
      <t>カカリ</t>
    </rPh>
    <phoneticPr fontId="20"/>
  </si>
  <si>
    <t>令和５年度　自転車利用機会の創出に関する調査業務</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phoneticPr fontId="22"/>
  </si>
  <si>
    <t>令和５年度　自転車利用機会の創出に関する調査業務ドーコン・中央復建コンサルタンツ・パシフィックコンサルタンツ・日本交通計画協会共同提案体</t>
    <rPh sb="0" eb="2">
      <t>レイワ</t>
    </rPh>
    <rPh sb="3" eb="5">
      <t>ネンド</t>
    </rPh>
    <rPh sb="6" eb="9">
      <t>ジテンシャ</t>
    </rPh>
    <rPh sb="9" eb="11">
      <t>リヨウ</t>
    </rPh>
    <rPh sb="11" eb="13">
      <t>キカイ</t>
    </rPh>
    <rPh sb="14" eb="16">
      <t>ソウシュツ</t>
    </rPh>
    <rPh sb="17" eb="18">
      <t>カン</t>
    </rPh>
    <rPh sb="20" eb="22">
      <t>チョウサ</t>
    </rPh>
    <rPh sb="22" eb="24">
      <t>ギョウム</t>
    </rPh>
    <rPh sb="29" eb="31">
      <t>チュウオウ</t>
    </rPh>
    <rPh sb="31" eb="33">
      <t>フッケン</t>
    </rPh>
    <rPh sb="55" eb="57">
      <t>ニホン</t>
    </rPh>
    <rPh sb="57" eb="59">
      <t>コウツウ</t>
    </rPh>
    <rPh sb="59" eb="61">
      <t>ケイカク</t>
    </rPh>
    <rPh sb="61" eb="63">
      <t>キョウカイ</t>
    </rPh>
    <rPh sb="63" eb="68">
      <t>キョウドウテイアンタイ</t>
    </rPh>
    <phoneticPr fontId="22"/>
  </si>
  <si>
    <t>自転車の利用機会を創出するため、サイクルツーリズムの推進や公共的な交通であるシェアサイクル等に関する調査・検討を行う。</t>
    <phoneticPr fontId="20"/>
  </si>
  <si>
    <t>令和５年度　自転車の活用推進に向けた施策検討業務</t>
    <rPh sb="0" eb="2">
      <t>レイワ</t>
    </rPh>
    <rPh sb="3" eb="5">
      <t>ネンド</t>
    </rPh>
    <rPh sb="6" eb="9">
      <t>ジテンシャ</t>
    </rPh>
    <rPh sb="10" eb="12">
      <t>カツヨウ</t>
    </rPh>
    <rPh sb="12" eb="14">
      <t>スイシン</t>
    </rPh>
    <rPh sb="15" eb="16">
      <t>ム</t>
    </rPh>
    <rPh sb="18" eb="20">
      <t>セサク</t>
    </rPh>
    <rPh sb="20" eb="22">
      <t>ケントウ</t>
    </rPh>
    <rPh sb="22" eb="24">
      <t>ギョウム</t>
    </rPh>
    <phoneticPr fontId="22"/>
  </si>
  <si>
    <t>第２次自転車活用推進計画に基づき自転車の活用を推進するため、自転車活用推進計画に基づく施策の促進策に関する調査・検討を行う。</t>
    <phoneticPr fontId="20"/>
  </si>
  <si>
    <t>令和５年度　事業用自動車に係る交通事故分析等業務</t>
    <rPh sb="0" eb="2">
      <t>レイワ</t>
    </rPh>
    <rPh sb="3" eb="5">
      <t>ネンド</t>
    </rPh>
    <rPh sb="6" eb="9">
      <t>ジギョウヨウ</t>
    </rPh>
    <rPh sb="9" eb="12">
      <t>ジドウシャ</t>
    </rPh>
    <rPh sb="13" eb="14">
      <t>カカ</t>
    </rPh>
    <rPh sb="15" eb="19">
      <t>コウツウジコ</t>
    </rPh>
    <rPh sb="19" eb="21">
      <t>ブンセキ</t>
    </rPh>
    <rPh sb="21" eb="22">
      <t>トウ</t>
    </rPh>
    <rPh sb="22" eb="24">
      <t>ギョウム</t>
    </rPh>
    <phoneticPr fontId="22"/>
  </si>
  <si>
    <t>（公財）交通事故総合分析センター</t>
    <rPh sb="1" eb="3">
      <t>コウザイ</t>
    </rPh>
    <rPh sb="4" eb="8">
      <t>コウツウジコ</t>
    </rPh>
    <rPh sb="8" eb="10">
      <t>ソウゴウ</t>
    </rPh>
    <rPh sb="10" eb="12">
      <t>ブンセキ</t>
    </rPh>
    <phoneticPr fontId="22"/>
  </si>
  <si>
    <t>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う。</t>
    <phoneticPr fontId="20"/>
  </si>
  <si>
    <t>令和５年度　生活道路における道路交通安全対策の推進に関する検討業務</t>
    <rPh sb="0" eb="2">
      <t>レイワ</t>
    </rPh>
    <rPh sb="3" eb="5">
      <t>ネンド</t>
    </rPh>
    <rPh sb="6" eb="10">
      <t>セイカツドウロ</t>
    </rPh>
    <rPh sb="14" eb="16">
      <t>ドウロ</t>
    </rPh>
    <rPh sb="16" eb="18">
      <t>コウツウ</t>
    </rPh>
    <rPh sb="18" eb="20">
      <t>アンゼン</t>
    </rPh>
    <rPh sb="20" eb="22">
      <t>タイサク</t>
    </rPh>
    <rPh sb="23" eb="25">
      <t>スイシン</t>
    </rPh>
    <rPh sb="26" eb="27">
      <t>カン</t>
    </rPh>
    <rPh sb="29" eb="31">
      <t>ケントウ</t>
    </rPh>
    <rPh sb="31" eb="33">
      <t>ギョウム</t>
    </rPh>
    <phoneticPr fontId="22"/>
  </si>
  <si>
    <t>「ゾーン３０プラス」を始めとする生活道路の交通安全対策について、今後の更なる普及・促進に向け、取り組みを進めようとする地域を支援するための方策の検討やETC2.0プローブデータ等のビッグデータを活用した幹線道路の整備等による生活道路への影響を分析する。</t>
    <phoneticPr fontId="20"/>
  </si>
  <si>
    <t>令和５年度　欧州諸国等の道路関連政策等の動向に関する調査業務</t>
    <rPh sb="0" eb="2">
      <t>レイワ</t>
    </rPh>
    <rPh sb="3" eb="5">
      <t>ネンド</t>
    </rPh>
    <rPh sb="6" eb="10">
      <t>オウシュウショコク</t>
    </rPh>
    <rPh sb="10" eb="11">
      <t>トウ</t>
    </rPh>
    <rPh sb="12" eb="14">
      <t>ドウロ</t>
    </rPh>
    <rPh sb="14" eb="16">
      <t>カンレン</t>
    </rPh>
    <rPh sb="16" eb="18">
      <t>セイサク</t>
    </rPh>
    <rPh sb="18" eb="19">
      <t>トウ</t>
    </rPh>
    <rPh sb="20" eb="22">
      <t>ドウコウ</t>
    </rPh>
    <rPh sb="23" eb="24">
      <t>カン</t>
    </rPh>
    <rPh sb="26" eb="28">
      <t>チョウサ</t>
    </rPh>
    <rPh sb="28" eb="30">
      <t>ギョウム</t>
    </rPh>
    <phoneticPr fontId="22"/>
  </si>
  <si>
    <t>（株）公共計画研究所</t>
    <rPh sb="0" eb="3">
      <t>カブ</t>
    </rPh>
    <rPh sb="3" eb="5">
      <t>コウキョウ</t>
    </rPh>
    <rPh sb="5" eb="7">
      <t>ケイカク</t>
    </rPh>
    <rPh sb="7" eb="10">
      <t>ケンキュウジョ</t>
    </rPh>
    <phoneticPr fontId="22"/>
  </si>
  <si>
    <t>欧州諸国（欧州委員会を含む）及び豪州を対象として、道路分野の最新動向について調査を行い、我が国の施策に資する内容を取りまとめる。</t>
    <phoneticPr fontId="20"/>
  </si>
  <si>
    <t>令和５年度　中国及び韓国等における道路関連政策等の動向に関する調査業務</t>
    <rPh sb="0" eb="2">
      <t>レイワ</t>
    </rPh>
    <rPh sb="3" eb="5">
      <t>ネンド</t>
    </rPh>
    <rPh sb="6" eb="8">
      <t>チュウゴク</t>
    </rPh>
    <rPh sb="8" eb="9">
      <t>オヨ</t>
    </rPh>
    <rPh sb="10" eb="12">
      <t>カンコク</t>
    </rPh>
    <rPh sb="12" eb="13">
      <t>トウ</t>
    </rPh>
    <rPh sb="17" eb="19">
      <t>ドウロ</t>
    </rPh>
    <rPh sb="19" eb="21">
      <t>カンレン</t>
    </rPh>
    <rPh sb="21" eb="23">
      <t>セイサク</t>
    </rPh>
    <rPh sb="23" eb="24">
      <t>トウ</t>
    </rPh>
    <rPh sb="25" eb="27">
      <t>ドウコウ</t>
    </rPh>
    <rPh sb="28" eb="29">
      <t>カン</t>
    </rPh>
    <rPh sb="31" eb="33">
      <t>チョウサ</t>
    </rPh>
    <rPh sb="33" eb="35">
      <t>ギョウム</t>
    </rPh>
    <phoneticPr fontId="22"/>
  </si>
  <si>
    <t>中国及び韓国を中心としたアジア諸国の道路政策等の最新動向について調査を行い、我が国の施策に資する内容を取りまとめる。</t>
    <phoneticPr fontId="20"/>
  </si>
  <si>
    <t>令和５年度　道路の地下埋設占用物件に関する３Ｄデータ化及び道路占用関連システム改修検討業務</t>
    <rPh sb="0" eb="2">
      <t>レイワ</t>
    </rPh>
    <rPh sb="3" eb="5">
      <t>ネンド</t>
    </rPh>
    <rPh sb="6" eb="8">
      <t>ドウロ</t>
    </rPh>
    <rPh sb="9" eb="13">
      <t>チカマイセツ</t>
    </rPh>
    <rPh sb="13" eb="15">
      <t>センヨウ</t>
    </rPh>
    <rPh sb="15" eb="17">
      <t>ブッケン</t>
    </rPh>
    <rPh sb="18" eb="19">
      <t>カン</t>
    </rPh>
    <rPh sb="26" eb="27">
      <t>カ</t>
    </rPh>
    <rPh sb="27" eb="28">
      <t>オヨ</t>
    </rPh>
    <rPh sb="29" eb="31">
      <t>ドウロ</t>
    </rPh>
    <rPh sb="31" eb="33">
      <t>センヨウ</t>
    </rPh>
    <rPh sb="33" eb="35">
      <t>カンレン</t>
    </rPh>
    <rPh sb="39" eb="41">
      <t>カイシュウ</t>
    </rPh>
    <rPh sb="41" eb="43">
      <t>ケントウ</t>
    </rPh>
    <rPh sb="43" eb="45">
      <t>ギョウム</t>
    </rPh>
    <phoneticPr fontId="22"/>
  </si>
  <si>
    <t>ＮＴＴインフラネット・東京ガスエンジニアリングソリューションズ共同提案体</t>
    <rPh sb="11" eb="13">
      <t>トウキョウ</t>
    </rPh>
    <rPh sb="31" eb="36">
      <t>キョウドウテイアンタイ</t>
    </rPh>
    <phoneticPr fontId="22"/>
  </si>
  <si>
    <t>道路局路政課道路利用調整室占用係
tel:03-5253-8481</t>
    <rPh sb="0" eb="3">
      <t>ドウロキョク</t>
    </rPh>
    <rPh sb="3" eb="6">
      <t>ロセイカ</t>
    </rPh>
    <rPh sb="6" eb="13">
      <t>ドウロリヨウチョウセイシツ</t>
    </rPh>
    <rPh sb="13" eb="15">
      <t>センヨウ</t>
    </rPh>
    <rPh sb="15" eb="16">
      <t>ガカリ</t>
    </rPh>
    <phoneticPr fontId="20"/>
  </si>
  <si>
    <t>令和５年度　高規格道路ネットワークの検討等業務</t>
    <rPh sb="0" eb="2">
      <t>レイワ</t>
    </rPh>
    <rPh sb="3" eb="5">
      <t>ネンド</t>
    </rPh>
    <rPh sb="6" eb="11">
      <t>コウキカクドウロ</t>
    </rPh>
    <rPh sb="18" eb="20">
      <t>ケントウ</t>
    </rPh>
    <rPh sb="20" eb="21">
      <t>トウ</t>
    </rPh>
    <rPh sb="21" eb="23">
      <t>ギョウム</t>
    </rPh>
    <phoneticPr fontId="22"/>
  </si>
  <si>
    <t>新広域道路交通計画で定められた高規格道路において、ネットワーク整備による効果分析、現道のサービスレベルなどの課題整理を行い、高規格道路の必要性等を効果的に打ち出す方策について検討を行う。</t>
    <phoneticPr fontId="20"/>
  </si>
  <si>
    <t>道路局企画課道路経済調査室調査第三係
tel:03-5253-8487</t>
    <rPh sb="0" eb="3">
      <t>ドウロキョク</t>
    </rPh>
    <rPh sb="3" eb="6">
      <t>キカクカ</t>
    </rPh>
    <rPh sb="6" eb="13">
      <t>ドウロケイザイチョウサシツ</t>
    </rPh>
    <rPh sb="13" eb="15">
      <t>チョウサ</t>
    </rPh>
    <rPh sb="15" eb="17">
      <t>ダイサン</t>
    </rPh>
    <rPh sb="17" eb="18">
      <t>カカリ</t>
    </rPh>
    <phoneticPr fontId="20"/>
  </si>
  <si>
    <t>令和５年度　道路メンテナンス年報等の作成に関するデータ整理・検討業務</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phoneticPr fontId="22"/>
  </si>
  <si>
    <t>令和５年度　道路メンテナンス年報等の作成に関するデータ整理・検討業務　日本みち研究所・橋梁調査会共同提案体</t>
    <rPh sb="0" eb="2">
      <t>レイワ</t>
    </rPh>
    <rPh sb="3" eb="5">
      <t>ネンド</t>
    </rPh>
    <rPh sb="6" eb="8">
      <t>ドウロ</t>
    </rPh>
    <rPh sb="14" eb="16">
      <t>ネンポウ</t>
    </rPh>
    <rPh sb="16" eb="17">
      <t>トウ</t>
    </rPh>
    <rPh sb="18" eb="20">
      <t>サクセイ</t>
    </rPh>
    <rPh sb="21" eb="22">
      <t>カン</t>
    </rPh>
    <rPh sb="27" eb="29">
      <t>セイリ</t>
    </rPh>
    <rPh sb="30" eb="32">
      <t>ケントウ</t>
    </rPh>
    <rPh sb="32" eb="34">
      <t>ギョウム</t>
    </rPh>
    <rPh sb="35" eb="37">
      <t>ニホン</t>
    </rPh>
    <rPh sb="39" eb="42">
      <t>ケンキュウジョ</t>
    </rPh>
    <rPh sb="43" eb="48">
      <t>キョウリョウチョウサカイ</t>
    </rPh>
    <rPh sb="48" eb="53">
      <t>キョウドウテイアンタイ</t>
    </rPh>
    <phoneticPr fontId="22"/>
  </si>
  <si>
    <t>道路メンテナンス年報作成のため、全国道路施設点検データベース（以降「点検DB」）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う。</t>
    <phoneticPr fontId="20"/>
  </si>
  <si>
    <t>道路局国道・技術課道路メンテナンス企画室橋梁係
tel:03-5253-8494</t>
    <rPh sb="0" eb="3">
      <t>ドウロキョク</t>
    </rPh>
    <rPh sb="3" eb="5">
      <t>コクドウ</t>
    </rPh>
    <rPh sb="6" eb="9">
      <t>ギジュツカ</t>
    </rPh>
    <rPh sb="9" eb="11">
      <t>ドウロ</t>
    </rPh>
    <rPh sb="17" eb="20">
      <t>キカクシツ</t>
    </rPh>
    <rPh sb="20" eb="22">
      <t>キョウリョウ</t>
    </rPh>
    <rPh sb="22" eb="23">
      <t>ガカリ</t>
    </rPh>
    <phoneticPr fontId="20"/>
  </si>
  <si>
    <t>令和５年度　道路関係国際機関等の動向に関する調査業務</t>
    <rPh sb="0" eb="2">
      <t>レイワ</t>
    </rPh>
    <rPh sb="3" eb="5">
      <t>ネンド</t>
    </rPh>
    <rPh sb="6" eb="8">
      <t>ドウロ</t>
    </rPh>
    <rPh sb="8" eb="10">
      <t>カンケイ</t>
    </rPh>
    <rPh sb="10" eb="12">
      <t>コクサイ</t>
    </rPh>
    <rPh sb="12" eb="14">
      <t>キカン</t>
    </rPh>
    <rPh sb="14" eb="15">
      <t>トウ</t>
    </rPh>
    <rPh sb="16" eb="18">
      <t>ドウコウ</t>
    </rPh>
    <rPh sb="19" eb="20">
      <t>カン</t>
    </rPh>
    <rPh sb="22" eb="24">
      <t>チョウサ</t>
    </rPh>
    <rPh sb="24" eb="26">
      <t>ギョウム</t>
    </rPh>
    <phoneticPr fontId="22"/>
  </si>
  <si>
    <t>令和５年度　自動運転車等に係る交通事故分析及び道路構造からの再発防止策検討業務</t>
    <rPh sb="0" eb="2">
      <t>レイワ</t>
    </rPh>
    <rPh sb="3" eb="5">
      <t>ネンド</t>
    </rPh>
    <phoneticPr fontId="22"/>
  </si>
  <si>
    <t>道路局道路交通管理課高度道路交通システム推進室技術第二係
tel:03-5253-8484</t>
    <rPh sb="0" eb="3">
      <t>ドウロキョク</t>
    </rPh>
    <rPh sb="3" eb="10">
      <t>ドウロコウツウカンリカ</t>
    </rPh>
    <rPh sb="10" eb="16">
      <t>コウドドウロコウツウ</t>
    </rPh>
    <rPh sb="20" eb="23">
      <t>スイシンシツ</t>
    </rPh>
    <rPh sb="23" eb="27">
      <t>ギジュツダイニ</t>
    </rPh>
    <rPh sb="27" eb="28">
      <t>カカリ</t>
    </rPh>
    <phoneticPr fontId="20"/>
  </si>
  <si>
    <t>令和５年度　道路分野における本邦企業の海外PPP事業参画のための調査検討業務</t>
    <rPh sb="0" eb="2">
      <t>レイワ</t>
    </rPh>
    <rPh sb="3" eb="5">
      <t>ネンド</t>
    </rPh>
    <rPh sb="6" eb="8">
      <t>ドウロ</t>
    </rPh>
    <rPh sb="8" eb="10">
      <t>ブンヤ</t>
    </rPh>
    <rPh sb="14" eb="16">
      <t>ホンポウ</t>
    </rPh>
    <rPh sb="16" eb="18">
      <t>キギョウ</t>
    </rPh>
    <rPh sb="19" eb="21">
      <t>カイガイ</t>
    </rPh>
    <rPh sb="24" eb="26">
      <t>ジギョウ</t>
    </rPh>
    <rPh sb="26" eb="28">
      <t>サンカク</t>
    </rPh>
    <rPh sb="32" eb="34">
      <t>チョウサ</t>
    </rPh>
    <rPh sb="34" eb="36">
      <t>ケントウ</t>
    </rPh>
    <rPh sb="36" eb="38">
      <t>ギョウム</t>
    </rPh>
    <phoneticPr fontId="22"/>
  </si>
  <si>
    <t>KEI・デロイト・JEXWEY　道路分野における本邦企業の海外PPP事業参画のための調査検討業務共同提案体</t>
    <rPh sb="16" eb="20">
      <t>ドウロブンヤ</t>
    </rPh>
    <rPh sb="24" eb="26">
      <t>ホンポウ</t>
    </rPh>
    <rPh sb="26" eb="28">
      <t>キギョウ</t>
    </rPh>
    <rPh sb="29" eb="31">
      <t>カイガイ</t>
    </rPh>
    <rPh sb="34" eb="36">
      <t>ジギョウ</t>
    </rPh>
    <rPh sb="36" eb="38">
      <t>サンカク</t>
    </rPh>
    <rPh sb="42" eb="44">
      <t>チョウサ</t>
    </rPh>
    <rPh sb="44" eb="46">
      <t>ケントウ</t>
    </rPh>
    <rPh sb="46" eb="48">
      <t>ギョウム</t>
    </rPh>
    <rPh sb="48" eb="53">
      <t>キョウドウテイアンタイ</t>
    </rPh>
    <phoneticPr fontId="22"/>
  </si>
  <si>
    <t>海外道路インフラに係るPPP事業への本邦企業の参画を目指し、海外におけるPPP法制度を調査し、具体的な参入スキームを検討する。</t>
    <phoneticPr fontId="20"/>
  </si>
  <si>
    <t>令和５年度　今後の大規模災害等に備えた道路管理に関する検討業務</t>
    <rPh sb="0" eb="2">
      <t>レイワ</t>
    </rPh>
    <rPh sb="3" eb="5">
      <t>ネンド</t>
    </rPh>
    <rPh sb="6" eb="8">
      <t>コンゴ</t>
    </rPh>
    <rPh sb="9" eb="14">
      <t>ダイキボサイガイ</t>
    </rPh>
    <rPh sb="14" eb="15">
      <t>トウ</t>
    </rPh>
    <rPh sb="16" eb="17">
      <t>ソナ</t>
    </rPh>
    <rPh sb="19" eb="21">
      <t>ドウロ</t>
    </rPh>
    <rPh sb="21" eb="23">
      <t>カンリ</t>
    </rPh>
    <rPh sb="24" eb="25">
      <t>カン</t>
    </rPh>
    <rPh sb="27" eb="29">
      <t>ケントウ</t>
    </rPh>
    <rPh sb="29" eb="31">
      <t>ギョウム</t>
    </rPh>
    <phoneticPr fontId="22"/>
  </si>
  <si>
    <t>中央復建コンサルタンツ（株）東京本社</t>
    <rPh sb="0" eb="2">
      <t>チュウオウ</t>
    </rPh>
    <rPh sb="2" eb="4">
      <t>フッケン</t>
    </rPh>
    <rPh sb="11" eb="14">
      <t>カブ</t>
    </rPh>
    <rPh sb="14" eb="18">
      <t>トウキョウホンシャ</t>
    </rPh>
    <phoneticPr fontId="22"/>
  </si>
  <si>
    <t>近年の大雨や地震等による道路災害発生状況について整理するとともに、災害発生要因の分析等により、大規模災害時の道路ネットワーク機能の確保に向けた検討を行う。</t>
    <phoneticPr fontId="20"/>
  </si>
  <si>
    <t>道路局環境安全・防災課道路防災対策室防災対策係
tel:03-5253-8489</t>
    <rPh sb="0" eb="3">
      <t>ドウロキョク</t>
    </rPh>
    <rPh sb="3" eb="7">
      <t>カンキョウアンゼン</t>
    </rPh>
    <rPh sb="8" eb="11">
      <t>ボウサイカ</t>
    </rPh>
    <rPh sb="11" eb="18">
      <t>ドウロボウサイタイサクシツ</t>
    </rPh>
    <rPh sb="18" eb="23">
      <t>ボウサイタイサクカカリ</t>
    </rPh>
    <phoneticPr fontId="20"/>
  </si>
  <si>
    <t>令和５年度　様々なデータを活用した道路交通分析に関する検討業務</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phoneticPr fontId="22"/>
  </si>
  <si>
    <t>令和５年度　様々なデータを活用した道路交通分析に関する検討業務　国土技術研究センター・社会システム共同提案体</t>
    <rPh sb="0" eb="2">
      <t>レイワ</t>
    </rPh>
    <rPh sb="3" eb="5">
      <t>ネンド</t>
    </rPh>
    <rPh sb="6" eb="8">
      <t>サマザマ</t>
    </rPh>
    <rPh sb="13" eb="15">
      <t>カツヨウ</t>
    </rPh>
    <rPh sb="17" eb="19">
      <t>ドウロ</t>
    </rPh>
    <rPh sb="19" eb="21">
      <t>コウツウ</t>
    </rPh>
    <rPh sb="21" eb="23">
      <t>ブンセキ</t>
    </rPh>
    <rPh sb="24" eb="25">
      <t>カン</t>
    </rPh>
    <rPh sb="27" eb="29">
      <t>ケントウ</t>
    </rPh>
    <rPh sb="29" eb="31">
      <t>ギョウム</t>
    </rPh>
    <rPh sb="32" eb="36">
      <t>コクドギジュツ</t>
    </rPh>
    <rPh sb="36" eb="38">
      <t>ケンキュウ</t>
    </rPh>
    <rPh sb="43" eb="45">
      <t>シャカイ</t>
    </rPh>
    <rPh sb="49" eb="54">
      <t>キョウドウテイアンタイ</t>
    </rPh>
    <phoneticPr fontId="22"/>
  </si>
  <si>
    <t>交通量や旅行速度等の道路交通関係データについて整理し、様々な形で比較及び分析を行うことにより現在の道路交通の利用実態や課題を把握するとともに、それらを踏まえた基準類への改定について検討する。</t>
    <phoneticPr fontId="20"/>
  </si>
  <si>
    <t>令和５年度　広域道路ネットワークの整備状況に係る諸外国との比較・分析業務</t>
    <rPh sb="0" eb="2">
      <t>レイワ</t>
    </rPh>
    <rPh sb="3" eb="5">
      <t>ネンド</t>
    </rPh>
    <rPh sb="6" eb="10">
      <t>コウイキドウロ</t>
    </rPh>
    <rPh sb="17" eb="19">
      <t>セイビ</t>
    </rPh>
    <rPh sb="19" eb="21">
      <t>ジョウキョウ</t>
    </rPh>
    <rPh sb="22" eb="23">
      <t>カカ</t>
    </rPh>
    <rPh sb="24" eb="27">
      <t>ショガイコク</t>
    </rPh>
    <rPh sb="29" eb="31">
      <t>ヒカク</t>
    </rPh>
    <rPh sb="32" eb="34">
      <t>ブンセキ</t>
    </rPh>
    <rPh sb="34" eb="36">
      <t>ギョウム</t>
    </rPh>
    <phoneticPr fontId="22"/>
  </si>
  <si>
    <t>諸外国の道路ネットワークについて、整備状況、整備の変遷等についての整理を行い、日本国内における高規格道路ネットワークとの比較・分析を行う。</t>
    <phoneticPr fontId="20"/>
  </si>
  <si>
    <t>令和５年度　幹線道路等における道路交通安全対策に関する検討業務</t>
    <rPh sb="0" eb="2">
      <t>レイワ</t>
    </rPh>
    <rPh sb="3" eb="5">
      <t>ネンド</t>
    </rPh>
    <rPh sb="6" eb="8">
      <t>カンセン</t>
    </rPh>
    <rPh sb="8" eb="10">
      <t>ドウロ</t>
    </rPh>
    <rPh sb="10" eb="11">
      <t>トウ</t>
    </rPh>
    <rPh sb="15" eb="17">
      <t>ドウロ</t>
    </rPh>
    <rPh sb="17" eb="19">
      <t>コウツウ</t>
    </rPh>
    <rPh sb="19" eb="21">
      <t>アンゼン</t>
    </rPh>
    <rPh sb="21" eb="23">
      <t>タイサク</t>
    </rPh>
    <rPh sb="24" eb="25">
      <t>カン</t>
    </rPh>
    <rPh sb="27" eb="29">
      <t>ケントウ</t>
    </rPh>
    <rPh sb="29" eb="31">
      <t>ギョウム</t>
    </rPh>
    <phoneticPr fontId="22"/>
  </si>
  <si>
    <t>道路交通安全施策の効果を評価する指標の検討、事故危険箇所抽出基準等の見直しに係る資料作成及び指定効率化のためのツールの作成を行うともに、交通事故減少便益に関する情報収集・整理を行う。</t>
    <phoneticPr fontId="20"/>
  </si>
  <si>
    <t>令和５年度　特殊車両通行手続きにおける道路情報電子化箇所等検討業務</t>
    <rPh sb="0" eb="2">
      <t>レイワ</t>
    </rPh>
    <rPh sb="3" eb="5">
      <t>ネンド</t>
    </rPh>
    <rPh sb="6" eb="10">
      <t>トクシュシャリョウ</t>
    </rPh>
    <rPh sb="10" eb="12">
      <t>ツウコウ</t>
    </rPh>
    <rPh sb="12" eb="14">
      <t>テツヅ</t>
    </rPh>
    <rPh sb="19" eb="21">
      <t>ドウロ</t>
    </rPh>
    <rPh sb="21" eb="23">
      <t>ジョウホウ</t>
    </rPh>
    <rPh sb="23" eb="26">
      <t>デンシカ</t>
    </rPh>
    <rPh sb="26" eb="28">
      <t>カショ</t>
    </rPh>
    <rPh sb="28" eb="29">
      <t>トウ</t>
    </rPh>
    <rPh sb="29" eb="31">
      <t>ケントウ</t>
    </rPh>
    <rPh sb="31" eb="33">
      <t>ギョウム</t>
    </rPh>
    <phoneticPr fontId="22"/>
  </si>
  <si>
    <t>特殊車両通行手続きにおける審査期間の迅速化及び自動審査の対象区間拡大を図るため、道路情報を電子化すべき区間の整理等を行い、より効果的な電子化方法を検討するとともに、道路情報の電子化を行う。</t>
    <phoneticPr fontId="20"/>
  </si>
  <si>
    <t>道路局道路交通管理課車両通行対策室技術第一係
tel:03-5253-8483</t>
    <rPh sb="0" eb="3">
      <t>ドウロキョク</t>
    </rPh>
    <rPh sb="3" eb="10">
      <t>ドウロコウツウカンリカ</t>
    </rPh>
    <rPh sb="10" eb="17">
      <t>シャリョウツウコウタイサクシツ</t>
    </rPh>
    <rPh sb="17" eb="19">
      <t>ギジュツ</t>
    </rPh>
    <rPh sb="19" eb="22">
      <t>ダイイチカカリ</t>
    </rPh>
    <phoneticPr fontId="20"/>
  </si>
  <si>
    <t>令和５年度　道路政策ビジョン実現に向けた道路構造に関する調査検討業務</t>
    <rPh sb="0" eb="2">
      <t>レイワ</t>
    </rPh>
    <rPh sb="3" eb="5">
      <t>ネンド</t>
    </rPh>
    <rPh sb="6" eb="8">
      <t>ドウロ</t>
    </rPh>
    <rPh sb="8" eb="10">
      <t>セイサク</t>
    </rPh>
    <rPh sb="14" eb="16">
      <t>ジツゲン</t>
    </rPh>
    <rPh sb="17" eb="18">
      <t>ム</t>
    </rPh>
    <rPh sb="20" eb="22">
      <t>ドウロ</t>
    </rPh>
    <rPh sb="22" eb="24">
      <t>コウゾウ</t>
    </rPh>
    <rPh sb="25" eb="26">
      <t>カン</t>
    </rPh>
    <rPh sb="28" eb="30">
      <t>チョウサ</t>
    </rPh>
    <rPh sb="30" eb="32">
      <t>ケントウ</t>
    </rPh>
    <rPh sb="32" eb="34">
      <t>ギョウム</t>
    </rPh>
    <phoneticPr fontId="22"/>
  </si>
  <si>
    <t>道路政策ビジョン「2040 年道路の景色が変わる」の実現に向けて、道路構造令や道路構造基準類の改正に関する調査検討を行う。</t>
    <phoneticPr fontId="20"/>
  </si>
  <si>
    <t>令和５年度　自動運転の実現に向けた道路インフラ支援等の検討業務</t>
    <rPh sb="0" eb="2">
      <t>レイワ</t>
    </rPh>
    <rPh sb="3" eb="5">
      <t>ネンド</t>
    </rPh>
    <rPh sb="6" eb="10">
      <t>ジドウウンテン</t>
    </rPh>
    <rPh sb="11" eb="13">
      <t>ジツゲン</t>
    </rPh>
    <rPh sb="14" eb="15">
      <t>ム</t>
    </rPh>
    <rPh sb="17" eb="19">
      <t>ドウロ</t>
    </rPh>
    <rPh sb="23" eb="25">
      <t>シエン</t>
    </rPh>
    <rPh sb="25" eb="26">
      <t>トウ</t>
    </rPh>
    <rPh sb="27" eb="29">
      <t>ケントウ</t>
    </rPh>
    <rPh sb="29" eb="31">
      <t>ギョウム</t>
    </rPh>
    <phoneticPr fontId="22"/>
  </si>
  <si>
    <t>令和５年度　自動運転の実現に向けた道路インフラ支援等の検討業務パシフィックコンサルタンツ・道路新産業開発機構・三菱総合研究所共同提案体</t>
    <rPh sb="0" eb="2">
      <t>レイワ</t>
    </rPh>
    <rPh sb="3" eb="5">
      <t>ネンド</t>
    </rPh>
    <rPh sb="6" eb="10">
      <t>ジドウウンテン</t>
    </rPh>
    <rPh sb="11" eb="13">
      <t>ジツゲン</t>
    </rPh>
    <rPh sb="14" eb="15">
      <t>ム</t>
    </rPh>
    <rPh sb="17" eb="19">
      <t>ドウロ</t>
    </rPh>
    <rPh sb="23" eb="25">
      <t>シエン</t>
    </rPh>
    <rPh sb="25" eb="26">
      <t>トウ</t>
    </rPh>
    <rPh sb="27" eb="29">
      <t>ケントウ</t>
    </rPh>
    <rPh sb="29" eb="31">
      <t>ギョウム</t>
    </rPh>
    <rPh sb="45" eb="50">
      <t>ドウロシンサンギョウ</t>
    </rPh>
    <rPh sb="50" eb="54">
      <t>カイハツキコウ</t>
    </rPh>
    <rPh sb="55" eb="57">
      <t>ミツビシ</t>
    </rPh>
    <rPh sb="57" eb="59">
      <t>ソウゴウ</t>
    </rPh>
    <rPh sb="59" eb="62">
      <t>ケンキュウジョ</t>
    </rPh>
    <rPh sb="62" eb="67">
      <t>キョウドウテイアンタイ</t>
    </rPh>
    <phoneticPr fontId="22"/>
  </si>
  <si>
    <t>自動運転に関する国内外の最新動向調査を行うとともに、自動運転実現に向けた、道路インフラ支援策、地図データの整備・更新等について検討する。また、国内外の自動運転関連会議等への対応支援等も行う。</t>
    <phoneticPr fontId="20"/>
  </si>
  <si>
    <t>令和５年度　踏切道の対策推進に関するデータベース構築及びカーボンニュートラル推進に向けた分析・検討業務</t>
    <rPh sb="0" eb="2">
      <t>レイワ</t>
    </rPh>
    <rPh sb="3" eb="5">
      <t>ネンド</t>
    </rPh>
    <rPh sb="6" eb="9">
      <t>フミキリドウ</t>
    </rPh>
    <rPh sb="10" eb="12">
      <t>タイサク</t>
    </rPh>
    <rPh sb="12" eb="14">
      <t>スイシン</t>
    </rPh>
    <rPh sb="15" eb="16">
      <t>カン</t>
    </rPh>
    <rPh sb="24" eb="26">
      <t>コウチク</t>
    </rPh>
    <rPh sb="26" eb="27">
      <t>オヨ</t>
    </rPh>
    <rPh sb="38" eb="40">
      <t>スイシン</t>
    </rPh>
    <rPh sb="41" eb="42">
      <t>ム</t>
    </rPh>
    <rPh sb="44" eb="46">
      <t>ブンセキ</t>
    </rPh>
    <rPh sb="47" eb="49">
      <t>ケントウ</t>
    </rPh>
    <rPh sb="49" eb="51">
      <t>ギョウム</t>
    </rPh>
    <phoneticPr fontId="22"/>
  </si>
  <si>
    <t>令和５年度　踏切道の対策推進に関するデータベース構築及びカーボンニュートラル推進に向けた分析・検討業務　パシフィックコンサルタンツ・日本みち研究所共同提案体</t>
    <rPh sb="0" eb="2">
      <t>レイワ</t>
    </rPh>
    <rPh sb="3" eb="5">
      <t>ネンド</t>
    </rPh>
    <rPh sb="6" eb="9">
      <t>フミキリドウ</t>
    </rPh>
    <rPh sb="10" eb="12">
      <t>タイサク</t>
    </rPh>
    <rPh sb="12" eb="14">
      <t>スイシン</t>
    </rPh>
    <rPh sb="15" eb="16">
      <t>カン</t>
    </rPh>
    <rPh sb="24" eb="26">
      <t>コウチク</t>
    </rPh>
    <rPh sb="26" eb="27">
      <t>オヨ</t>
    </rPh>
    <rPh sb="38" eb="40">
      <t>スイシン</t>
    </rPh>
    <rPh sb="41" eb="42">
      <t>ム</t>
    </rPh>
    <rPh sb="44" eb="46">
      <t>ブンセキ</t>
    </rPh>
    <rPh sb="47" eb="49">
      <t>ケントウ</t>
    </rPh>
    <rPh sb="49" eb="51">
      <t>ギョウム</t>
    </rPh>
    <rPh sb="66" eb="68">
      <t>ニホン</t>
    </rPh>
    <rPh sb="70" eb="73">
      <t>ケンキュウジョ</t>
    </rPh>
    <rPh sb="73" eb="78">
      <t>キョウドウテイアンタイ</t>
    </rPh>
    <phoneticPr fontId="22"/>
  </si>
  <si>
    <t>課題踏切のデータ分析や指定に係る検討等の効率化・高度化を図り、踏切対策を推進するために、一元化した新たな踏切データベースシステムの設計・構築を行うとともに、踏切対策に関するデータ分析及び検討を行う。
また、カルテ踏切や法指定踏切等について、指定候補箇所の抽出・選定や改良後の評価結果等の「見える化」に関する資料整理を行う。</t>
    <phoneticPr fontId="20"/>
  </si>
  <si>
    <t>道路局路政課交通係
tel:03-5253-8479</t>
    <rPh sb="0" eb="3">
      <t>ドウロキョク</t>
    </rPh>
    <rPh sb="3" eb="6">
      <t>ロセイカ</t>
    </rPh>
    <rPh sb="6" eb="9">
      <t>コウツウカカリ</t>
    </rPh>
    <phoneticPr fontId="20"/>
  </si>
  <si>
    <t>令和５年度　高速道路における逆走・誤進入の効果的な対策に関する検討業務</t>
    <rPh sb="0" eb="2">
      <t>レイワ</t>
    </rPh>
    <rPh sb="3" eb="5">
      <t>ネンド</t>
    </rPh>
    <rPh sb="6" eb="10">
      <t>コウソクドウロ</t>
    </rPh>
    <rPh sb="14" eb="16">
      <t>ギャクソウ</t>
    </rPh>
    <rPh sb="17" eb="20">
      <t>ゴシンニュウ</t>
    </rPh>
    <rPh sb="21" eb="24">
      <t>コウカテキ</t>
    </rPh>
    <rPh sb="25" eb="27">
      <t>タイサク</t>
    </rPh>
    <rPh sb="28" eb="29">
      <t>カン</t>
    </rPh>
    <rPh sb="31" eb="33">
      <t>ケントウ</t>
    </rPh>
    <rPh sb="33" eb="35">
      <t>ギョウム</t>
    </rPh>
    <phoneticPr fontId="22"/>
  </si>
  <si>
    <t>道路局参事官（有料道路管理・活用）有料道路高度化推進係
tel:03-5253-8491</t>
    <rPh sb="0" eb="3">
      <t>ドウロキョク</t>
    </rPh>
    <rPh sb="3" eb="6">
      <t>サンジカン</t>
    </rPh>
    <rPh sb="7" eb="11">
      <t>ユウリョウドウロ</t>
    </rPh>
    <rPh sb="11" eb="13">
      <t>カンリ</t>
    </rPh>
    <rPh sb="14" eb="16">
      <t>カツヨウ</t>
    </rPh>
    <rPh sb="17" eb="21">
      <t>ユウリョウドウロ</t>
    </rPh>
    <rPh sb="21" eb="24">
      <t>コウドカ</t>
    </rPh>
    <rPh sb="24" eb="26">
      <t>スイシン</t>
    </rPh>
    <rPh sb="26" eb="27">
      <t>カカリ</t>
    </rPh>
    <phoneticPr fontId="20"/>
  </si>
  <si>
    <t>令和５年度　道路施設のデータ活用方策検討業務</t>
    <rPh sb="0" eb="2">
      <t>レイワ</t>
    </rPh>
    <rPh sb="3" eb="5">
      <t>ネンド</t>
    </rPh>
    <rPh sb="6" eb="8">
      <t>ドウロ</t>
    </rPh>
    <rPh sb="8" eb="10">
      <t>シセツ</t>
    </rPh>
    <rPh sb="14" eb="16">
      <t>カツヨウ</t>
    </rPh>
    <rPh sb="16" eb="18">
      <t>ホウサク</t>
    </rPh>
    <rPh sb="18" eb="20">
      <t>ケントウ</t>
    </rPh>
    <rPh sb="20" eb="22">
      <t>ギョウム</t>
    </rPh>
    <phoneticPr fontId="22"/>
  </si>
  <si>
    <t>日本工営（株）　東京支店</t>
    <rPh sb="0" eb="2">
      <t>ニホン</t>
    </rPh>
    <rPh sb="2" eb="4">
      <t>コウエイ</t>
    </rPh>
    <rPh sb="4" eb="7">
      <t>カブ</t>
    </rPh>
    <rPh sb="8" eb="10">
      <t>トウキョウ</t>
    </rPh>
    <rPh sb="10" eb="12">
      <t>シテン</t>
    </rPh>
    <phoneticPr fontId="22"/>
  </si>
  <si>
    <t>道路事業におけるBIM/CIMの作成・活用に係る検討を行い、もって道路管理等の効率化・高度化に資することを目的とする。</t>
    <phoneticPr fontId="20"/>
  </si>
  <si>
    <t>令和５年度　歩行者利便増進道路制度の活用促進に関する調査検討業務</t>
    <rPh sb="0" eb="2">
      <t>レイワ</t>
    </rPh>
    <rPh sb="3" eb="5">
      <t>ネンド</t>
    </rPh>
    <rPh sb="6" eb="9">
      <t>ホコウシャ</t>
    </rPh>
    <rPh sb="9" eb="11">
      <t>リベン</t>
    </rPh>
    <rPh sb="11" eb="15">
      <t>ゾウシンドウロ</t>
    </rPh>
    <rPh sb="15" eb="17">
      <t>セイド</t>
    </rPh>
    <rPh sb="18" eb="20">
      <t>カツヨウ</t>
    </rPh>
    <rPh sb="20" eb="22">
      <t>ソクシン</t>
    </rPh>
    <rPh sb="23" eb="24">
      <t>カン</t>
    </rPh>
    <rPh sb="26" eb="28">
      <t>チョウサ</t>
    </rPh>
    <rPh sb="28" eb="30">
      <t>ケントウ</t>
    </rPh>
    <rPh sb="30" eb="32">
      <t>ギョウム</t>
    </rPh>
    <phoneticPr fontId="22"/>
  </si>
  <si>
    <t>令和５年度　歩行者利便増進道路制度の活用促進に関する調査検討業務日本みち研究所・建設技術研究所共同提案体</t>
    <rPh sb="0" eb="2">
      <t>レイワ</t>
    </rPh>
    <rPh sb="3" eb="5">
      <t>ネンド</t>
    </rPh>
    <rPh sb="6" eb="9">
      <t>ホコウシャ</t>
    </rPh>
    <rPh sb="9" eb="11">
      <t>リベン</t>
    </rPh>
    <rPh sb="11" eb="15">
      <t>ゾウシンドウロ</t>
    </rPh>
    <rPh sb="15" eb="17">
      <t>セイド</t>
    </rPh>
    <rPh sb="18" eb="20">
      <t>カツヨウ</t>
    </rPh>
    <rPh sb="20" eb="22">
      <t>ソクシン</t>
    </rPh>
    <rPh sb="23" eb="24">
      <t>カン</t>
    </rPh>
    <rPh sb="26" eb="28">
      <t>チョウサ</t>
    </rPh>
    <rPh sb="28" eb="30">
      <t>ケントウ</t>
    </rPh>
    <rPh sb="30" eb="32">
      <t>ギョウム</t>
    </rPh>
    <rPh sb="32" eb="34">
      <t>ニホン</t>
    </rPh>
    <rPh sb="36" eb="39">
      <t>ケンキュウジョ</t>
    </rPh>
    <rPh sb="40" eb="42">
      <t>ケンセツ</t>
    </rPh>
    <rPh sb="42" eb="44">
      <t>ギジュツ</t>
    </rPh>
    <rPh sb="44" eb="47">
      <t>ケンキュウジョ</t>
    </rPh>
    <rPh sb="47" eb="52">
      <t>キョウドウテイアンタイ</t>
    </rPh>
    <phoneticPr fontId="22"/>
  </si>
  <si>
    <t>歩行者利便増進道路制度の活用による賑わいの創出や地域の活性化等を促進するため、歩行者利便増進道路制度の活用状況や課題解消、制度導入の手引き策定、制度活用による効果の評価方法等に関する調査検討を行う。</t>
    <phoneticPr fontId="20"/>
  </si>
  <si>
    <t>令和５年度　無電柱化の事業期間短縮及び占用制限に関する検討業務</t>
    <rPh sb="0" eb="2">
      <t>レイワ</t>
    </rPh>
    <rPh sb="3" eb="5">
      <t>ネンド</t>
    </rPh>
    <rPh sb="6" eb="10">
      <t>ムデンチュウカ</t>
    </rPh>
    <rPh sb="11" eb="13">
      <t>ジギョウ</t>
    </rPh>
    <rPh sb="13" eb="15">
      <t>キカン</t>
    </rPh>
    <rPh sb="15" eb="17">
      <t>タンシュク</t>
    </rPh>
    <rPh sb="17" eb="18">
      <t>オヨ</t>
    </rPh>
    <rPh sb="19" eb="23">
      <t>センヨウセイゲン</t>
    </rPh>
    <rPh sb="24" eb="25">
      <t>カン</t>
    </rPh>
    <rPh sb="27" eb="29">
      <t>ケントウ</t>
    </rPh>
    <rPh sb="29" eb="31">
      <t>ギョウム</t>
    </rPh>
    <phoneticPr fontId="22"/>
  </si>
  <si>
    <t>令和５年度　無電柱化の事業期間短縮及び占用制限に関する検討業務　日本みち研究所・建設技術研究所共同提案体</t>
    <rPh sb="0" eb="2">
      <t>レイワ</t>
    </rPh>
    <rPh sb="3" eb="5">
      <t>ネンド</t>
    </rPh>
    <rPh sb="6" eb="10">
      <t>ムデンチュウカ</t>
    </rPh>
    <rPh sb="11" eb="13">
      <t>ジギョウ</t>
    </rPh>
    <rPh sb="13" eb="15">
      <t>キカン</t>
    </rPh>
    <rPh sb="15" eb="17">
      <t>タンシュク</t>
    </rPh>
    <rPh sb="17" eb="18">
      <t>オヨ</t>
    </rPh>
    <rPh sb="19" eb="23">
      <t>センヨウセイゲン</t>
    </rPh>
    <rPh sb="24" eb="25">
      <t>カン</t>
    </rPh>
    <rPh sb="27" eb="29">
      <t>ケントウ</t>
    </rPh>
    <rPh sb="29" eb="31">
      <t>ギョウム</t>
    </rPh>
    <rPh sb="32" eb="34">
      <t>ニホン</t>
    </rPh>
    <rPh sb="36" eb="39">
      <t>ケンキュウジョ</t>
    </rPh>
    <rPh sb="40" eb="42">
      <t>ケンセツ</t>
    </rPh>
    <rPh sb="42" eb="44">
      <t>ギジュツ</t>
    </rPh>
    <rPh sb="44" eb="47">
      <t>ケンキュウジョ</t>
    </rPh>
    <rPh sb="47" eb="52">
      <t>キョウドウテイアンタイ</t>
    </rPh>
    <phoneticPr fontId="22"/>
  </si>
  <si>
    <t>無電柱化の推進に向けて、無電柱化事業の事業期間短縮手法の効果検証、地中探査技術の調査検討、新設電柱の占用制限の調査検討、既設電柱の占用制限に向けた協議資料の作成、沿道区域における届出・勧告制度の状況調査及び課題整理を行う。</t>
    <phoneticPr fontId="20"/>
  </si>
  <si>
    <t>道路局環境安全・防災課生活空間係
tel:03-5253-8495</t>
    <rPh sb="0" eb="3">
      <t>ドウロキョク</t>
    </rPh>
    <rPh sb="3" eb="7">
      <t>カンキョウアンゼン</t>
    </rPh>
    <rPh sb="8" eb="11">
      <t>ボウサイカ</t>
    </rPh>
    <rPh sb="11" eb="16">
      <t>セイカツクウカンカカリ</t>
    </rPh>
    <phoneticPr fontId="20"/>
  </si>
  <si>
    <t>令和５年度　海外の道路課金を用いた交通政策及び大型車等の貨物車交通施策に関する調査業務</t>
    <rPh sb="0" eb="2">
      <t>レイワ</t>
    </rPh>
    <rPh sb="3" eb="5">
      <t>ネンド</t>
    </rPh>
    <rPh sb="6" eb="8">
      <t>カイガイ</t>
    </rPh>
    <rPh sb="9" eb="11">
      <t>ドウロ</t>
    </rPh>
    <rPh sb="11" eb="13">
      <t>カキン</t>
    </rPh>
    <rPh sb="14" eb="15">
      <t>モチ</t>
    </rPh>
    <rPh sb="17" eb="21">
      <t>コウツウセイサク</t>
    </rPh>
    <rPh sb="21" eb="22">
      <t>オヨ</t>
    </rPh>
    <rPh sb="23" eb="26">
      <t>オオガタシャ</t>
    </rPh>
    <rPh sb="26" eb="27">
      <t>トウ</t>
    </rPh>
    <rPh sb="28" eb="31">
      <t>カモツシャ</t>
    </rPh>
    <rPh sb="31" eb="33">
      <t>コウツウ</t>
    </rPh>
    <rPh sb="33" eb="35">
      <t>セサク</t>
    </rPh>
    <rPh sb="36" eb="37">
      <t>カン</t>
    </rPh>
    <rPh sb="39" eb="41">
      <t>チョウサ</t>
    </rPh>
    <rPh sb="41" eb="43">
      <t>ギョウム</t>
    </rPh>
    <phoneticPr fontId="22"/>
  </si>
  <si>
    <t>諸外国における道路課金施策に関する計画の経緯や導入後の効果等の情報収集ならびに整理を行い、我が国における導入に向けた方策や課題、効果等を整理する。</t>
    <phoneticPr fontId="20"/>
  </si>
  <si>
    <t>令和５年度　デジタル技術を活用した高速道路料金施策に関する検討業務</t>
    <rPh sb="0" eb="2">
      <t>レイワ</t>
    </rPh>
    <rPh sb="3" eb="5">
      <t>ネンド</t>
    </rPh>
    <rPh sb="10" eb="12">
      <t>ギジュツ</t>
    </rPh>
    <rPh sb="13" eb="15">
      <t>カツヨウ</t>
    </rPh>
    <rPh sb="17" eb="21">
      <t>コウソクドウロ</t>
    </rPh>
    <rPh sb="21" eb="23">
      <t>リョウキン</t>
    </rPh>
    <rPh sb="23" eb="25">
      <t>セサク</t>
    </rPh>
    <rPh sb="26" eb="27">
      <t>カン</t>
    </rPh>
    <rPh sb="29" eb="31">
      <t>ケントウ</t>
    </rPh>
    <rPh sb="31" eb="33">
      <t>ギョウム</t>
    </rPh>
    <phoneticPr fontId="22"/>
  </si>
  <si>
    <t>令和５年度　デジタル技術を活用した高速道路料金施策に関する検討業務　計量計画研究所・地域未来研究所共同提案体</t>
    <rPh sb="0" eb="2">
      <t>レイワ</t>
    </rPh>
    <rPh sb="3" eb="5">
      <t>ネンド</t>
    </rPh>
    <rPh sb="10" eb="12">
      <t>ギジュツ</t>
    </rPh>
    <rPh sb="13" eb="15">
      <t>カツヨウ</t>
    </rPh>
    <rPh sb="17" eb="21">
      <t>コウソクドウロ</t>
    </rPh>
    <rPh sb="21" eb="23">
      <t>リョウキン</t>
    </rPh>
    <rPh sb="23" eb="25">
      <t>セサク</t>
    </rPh>
    <rPh sb="26" eb="27">
      <t>カン</t>
    </rPh>
    <rPh sb="29" eb="31">
      <t>ケントウ</t>
    </rPh>
    <rPh sb="31" eb="33">
      <t>ギョウム</t>
    </rPh>
    <rPh sb="34" eb="36">
      <t>ケイリョウ</t>
    </rPh>
    <rPh sb="36" eb="38">
      <t>ケイカク</t>
    </rPh>
    <rPh sb="38" eb="41">
      <t>ケンキュウジョ</t>
    </rPh>
    <rPh sb="42" eb="46">
      <t>チイキミライ</t>
    </rPh>
    <rPh sb="46" eb="49">
      <t>ケンキュウジョ</t>
    </rPh>
    <rPh sb="49" eb="54">
      <t>キョウドウテイアンタイ</t>
    </rPh>
    <phoneticPr fontId="22"/>
  </si>
  <si>
    <t>ETC2.0 プローブデータの経路情報等のデジタル技術を活用して高速道路の料金施策の効果を分析する手法の検討を行うとともに、一般道も含めた交通動向等の変化について整理する。また、時間帯等により交通量の偏在が大きい区間において、渋滞等の課題を解決するための対応を料金施策の観点から検討するとともに、位置情報を活用した料金制度の導入に向けた課題整理を行う。</t>
    <rPh sb="173" eb="174">
      <t>オコナ</t>
    </rPh>
    <phoneticPr fontId="20"/>
  </si>
  <si>
    <t>令和５年度　高速道路料金に関する効果分析業務</t>
    <rPh sb="0" eb="2">
      <t>レイワ</t>
    </rPh>
    <rPh sb="3" eb="5">
      <t>ネンド</t>
    </rPh>
    <rPh sb="6" eb="10">
      <t>コウソクドウロ</t>
    </rPh>
    <rPh sb="10" eb="12">
      <t>リョウキン</t>
    </rPh>
    <rPh sb="13" eb="14">
      <t>カン</t>
    </rPh>
    <rPh sb="16" eb="18">
      <t>コウカ</t>
    </rPh>
    <rPh sb="18" eb="20">
      <t>ブンセキ</t>
    </rPh>
    <rPh sb="20" eb="22">
      <t>ギョウム</t>
    </rPh>
    <phoneticPr fontId="22"/>
  </si>
  <si>
    <t>令和５年度　高速道路料金に関する効果分析業務　計量計画研究所・社会システム・三菱UFJリサーチ＆コンサルティング共同提案体</t>
    <rPh sb="0" eb="2">
      <t>レイワ</t>
    </rPh>
    <rPh sb="3" eb="5">
      <t>ネンド</t>
    </rPh>
    <rPh sb="6" eb="10">
      <t>コウソクドウロ</t>
    </rPh>
    <rPh sb="10" eb="12">
      <t>リョウキン</t>
    </rPh>
    <rPh sb="13" eb="14">
      <t>カン</t>
    </rPh>
    <rPh sb="16" eb="18">
      <t>コウカ</t>
    </rPh>
    <rPh sb="18" eb="20">
      <t>ブンセキ</t>
    </rPh>
    <rPh sb="20" eb="22">
      <t>ギョウム</t>
    </rPh>
    <rPh sb="23" eb="25">
      <t>ケイリョウ</t>
    </rPh>
    <rPh sb="25" eb="27">
      <t>ケイカク</t>
    </rPh>
    <rPh sb="27" eb="30">
      <t>ケンキュウジョ</t>
    </rPh>
    <rPh sb="31" eb="33">
      <t>シャカイ</t>
    </rPh>
    <rPh sb="38" eb="40">
      <t>ミツビシ</t>
    </rPh>
    <rPh sb="56" eb="61">
      <t>キョウドウテイアンタイ</t>
    </rPh>
    <phoneticPr fontId="22"/>
  </si>
  <si>
    <t>令和３年８月の国土幹線道路部会 中間答申において取りまとめられた高速道路料金割引の見直しの方向性を踏まえ、高速道路料金割引をより効果的なものにするために、ETC データ等を用いた効果分析や他の公共交通機関の料金施策に関する分析などを行う。</t>
    <phoneticPr fontId="20"/>
  </si>
  <si>
    <t>令和５年度　新たなモビリティに対応した道路空間の環境整備促進の方策に関する検討業務</t>
    <rPh sb="0" eb="2">
      <t>レイワ</t>
    </rPh>
    <rPh sb="3" eb="5">
      <t>ネンド</t>
    </rPh>
    <rPh sb="6" eb="7">
      <t>アラ</t>
    </rPh>
    <rPh sb="15" eb="17">
      <t>タイオウ</t>
    </rPh>
    <rPh sb="19" eb="21">
      <t>ドウロ</t>
    </rPh>
    <rPh sb="21" eb="23">
      <t>クウカン</t>
    </rPh>
    <rPh sb="24" eb="26">
      <t>カンキョウ</t>
    </rPh>
    <rPh sb="26" eb="28">
      <t>セイビ</t>
    </rPh>
    <rPh sb="28" eb="30">
      <t>ソクシン</t>
    </rPh>
    <rPh sb="31" eb="33">
      <t>ホウサク</t>
    </rPh>
    <rPh sb="34" eb="35">
      <t>カン</t>
    </rPh>
    <rPh sb="37" eb="39">
      <t>ケントウ</t>
    </rPh>
    <rPh sb="39" eb="41">
      <t>ギョウム</t>
    </rPh>
    <phoneticPr fontId="22"/>
  </si>
  <si>
    <t>自動配送ロボットや電動キックボード等の新たなモビリティに対応した道路空間の環境整備促進を図るため、走行空間、拠点、データの観点での計画策定や維持管理に関する道路管理者の関与のあり方や具体的な取組に関する今後の方策について、検討する。</t>
    <phoneticPr fontId="20"/>
  </si>
  <si>
    <t>道路局企画課評価室官民連携係
tel:03-5253-8593</t>
    <rPh sb="0" eb="3">
      <t>ドウロキョク</t>
    </rPh>
    <rPh sb="3" eb="6">
      <t>キカクカ</t>
    </rPh>
    <rPh sb="6" eb="9">
      <t>ヒョウカシツ</t>
    </rPh>
    <rPh sb="9" eb="13">
      <t>カンミンレンケイ</t>
    </rPh>
    <rPh sb="13" eb="14">
      <t>カカリ</t>
    </rPh>
    <phoneticPr fontId="20"/>
  </si>
  <si>
    <t>令和５年度　高速道路の機能強化検討業務</t>
    <rPh sb="0" eb="2">
      <t>レイワ</t>
    </rPh>
    <rPh sb="3" eb="5">
      <t>ネンド</t>
    </rPh>
    <rPh sb="6" eb="10">
      <t>コウソクドウロ</t>
    </rPh>
    <rPh sb="11" eb="13">
      <t>キノウ</t>
    </rPh>
    <rPh sb="13" eb="15">
      <t>キョウカ</t>
    </rPh>
    <rPh sb="15" eb="17">
      <t>ケントウ</t>
    </rPh>
    <rPh sb="17" eb="19">
      <t>ギョウム</t>
    </rPh>
    <phoneticPr fontId="22"/>
  </si>
  <si>
    <t>高速道路の４車線化や区画柵設置等による暫定２車線区間の対策に加え、スマートIC の整備など、高速道路の機能強化に関する検討を行う。</t>
    <phoneticPr fontId="20"/>
  </si>
  <si>
    <t>令和５年度　道路の設置・管理における公物管理の動向等を踏まえた訴訟リスクに関する業務</t>
    <rPh sb="0" eb="2">
      <t>レイワ</t>
    </rPh>
    <rPh sb="3" eb="5">
      <t>ネンド</t>
    </rPh>
    <rPh sb="6" eb="8">
      <t>ドウロ</t>
    </rPh>
    <rPh sb="9" eb="11">
      <t>セッチ</t>
    </rPh>
    <rPh sb="12" eb="14">
      <t>カンリ</t>
    </rPh>
    <rPh sb="18" eb="20">
      <t>コウブツ</t>
    </rPh>
    <rPh sb="20" eb="22">
      <t>カンリ</t>
    </rPh>
    <rPh sb="23" eb="25">
      <t>ドウコウ</t>
    </rPh>
    <rPh sb="25" eb="26">
      <t>トウ</t>
    </rPh>
    <rPh sb="27" eb="28">
      <t>フ</t>
    </rPh>
    <rPh sb="31" eb="33">
      <t>ソショウ</t>
    </rPh>
    <rPh sb="37" eb="38">
      <t>カン</t>
    </rPh>
    <rPh sb="40" eb="42">
      <t>ギョウム</t>
    </rPh>
    <phoneticPr fontId="22"/>
  </si>
  <si>
    <t>道路管理瑕疵に係る事案のうち、過去２０年以内の訴訟において、一審と二審又は二審と三審で管理瑕疵の有無の判断が異なる事案について、国内外の事例収集・判例分析を行うとともに、道路以外の公物管理における同種の事案についても事例収集・判例分析等を行う。また、電動キックボードの国内外の使用実態・事故実態・判例に関する調査・分析等を行う。</t>
    <phoneticPr fontId="20"/>
  </si>
  <si>
    <t>道路局道路交通管理課訟務係
tel:03-5253-8482</t>
    <rPh sb="0" eb="3">
      <t>ドウロキョク</t>
    </rPh>
    <rPh sb="3" eb="10">
      <t>ドウロコウツウカンリカ</t>
    </rPh>
    <rPh sb="10" eb="13">
      <t>ショウムカカリ</t>
    </rPh>
    <phoneticPr fontId="20"/>
  </si>
  <si>
    <t>令和５年度　大型車両の通行適正化促進方策に係る調査検討業務</t>
    <rPh sb="0" eb="2">
      <t>レイワ</t>
    </rPh>
    <rPh sb="3" eb="5">
      <t>ネンド</t>
    </rPh>
    <rPh sb="6" eb="10">
      <t>オオガタシャリョウ</t>
    </rPh>
    <rPh sb="11" eb="13">
      <t>ツウコウ</t>
    </rPh>
    <rPh sb="13" eb="16">
      <t>テキセイカ</t>
    </rPh>
    <rPh sb="16" eb="18">
      <t>ソクシン</t>
    </rPh>
    <rPh sb="18" eb="20">
      <t>ホウサク</t>
    </rPh>
    <rPh sb="21" eb="22">
      <t>カカ</t>
    </rPh>
    <rPh sb="23" eb="25">
      <t>チョウサ</t>
    </rPh>
    <rPh sb="25" eb="27">
      <t>ケントウ</t>
    </rPh>
    <rPh sb="27" eb="29">
      <t>ギョウム</t>
    </rPh>
    <phoneticPr fontId="22"/>
  </si>
  <si>
    <t>令和５年度　大型車両の通行適正化促進方策に係る調査検討業務道路新産業開発機構・オリエンタルコンサルタンツ・建設技術研究所共同提案体</t>
    <rPh sb="0" eb="2">
      <t>レイワ</t>
    </rPh>
    <rPh sb="3" eb="5">
      <t>ネンド</t>
    </rPh>
    <rPh sb="6" eb="10">
      <t>オオガタシャリョウ</t>
    </rPh>
    <rPh sb="11" eb="13">
      <t>ツウコウ</t>
    </rPh>
    <rPh sb="13" eb="16">
      <t>テキセイカ</t>
    </rPh>
    <rPh sb="16" eb="18">
      <t>ソクシン</t>
    </rPh>
    <rPh sb="18" eb="20">
      <t>ホウサク</t>
    </rPh>
    <rPh sb="21" eb="22">
      <t>カカ</t>
    </rPh>
    <rPh sb="23" eb="25">
      <t>チョウサ</t>
    </rPh>
    <rPh sb="25" eb="27">
      <t>ケントウ</t>
    </rPh>
    <rPh sb="27" eb="29">
      <t>ギョウム</t>
    </rPh>
    <rPh sb="29" eb="34">
      <t>ドウロシンサンギョウ</t>
    </rPh>
    <rPh sb="34" eb="36">
      <t>カイハツ</t>
    </rPh>
    <rPh sb="36" eb="38">
      <t>キコウ</t>
    </rPh>
    <rPh sb="53" eb="55">
      <t>ケンセツ</t>
    </rPh>
    <rPh sb="55" eb="57">
      <t>ギジュツ</t>
    </rPh>
    <rPh sb="57" eb="60">
      <t>ケンキュウジョ</t>
    </rPh>
    <rPh sb="60" eb="65">
      <t>キョウドウテイアンタイ</t>
    </rPh>
    <phoneticPr fontId="22"/>
  </si>
  <si>
    <t>大型車両の通行適正化を目的として、特殊車両通行確認制度の利用車両に対する取締手法、OBW等を利用したモニタリング手法及びICTを活用した取締制度全般のあり方、特殊車両通行制度に関する啓発ツールについて検討を行う。</t>
    <phoneticPr fontId="20"/>
  </si>
  <si>
    <t>道路局道路交通管理課車両通行対策室調整係
tel:03-5253-8483</t>
    <rPh sb="0" eb="3">
      <t>ドウロキョク</t>
    </rPh>
    <rPh sb="3" eb="10">
      <t>ドウロコウツウカンリカ</t>
    </rPh>
    <rPh sb="10" eb="17">
      <t>シャリョウツウコウタイサクシツ</t>
    </rPh>
    <rPh sb="17" eb="20">
      <t>チョウセイカカリ</t>
    </rPh>
    <phoneticPr fontId="20"/>
  </si>
  <si>
    <t>令和５年度　道路施設における許可申請手続の効率化に関する検討業務</t>
    <rPh sb="0" eb="2">
      <t>レイワ</t>
    </rPh>
    <rPh sb="3" eb="5">
      <t>ネンド</t>
    </rPh>
    <rPh sb="6" eb="8">
      <t>ドウロ</t>
    </rPh>
    <rPh sb="8" eb="10">
      <t>シセツ</t>
    </rPh>
    <rPh sb="14" eb="16">
      <t>キョカ</t>
    </rPh>
    <rPh sb="16" eb="18">
      <t>シンセイ</t>
    </rPh>
    <rPh sb="18" eb="20">
      <t>テツヅ</t>
    </rPh>
    <rPh sb="21" eb="24">
      <t>コウリツカ</t>
    </rPh>
    <rPh sb="25" eb="26">
      <t>カン</t>
    </rPh>
    <rPh sb="28" eb="30">
      <t>ケントウ</t>
    </rPh>
    <rPh sb="30" eb="32">
      <t>ギョウム</t>
    </rPh>
    <phoneticPr fontId="22"/>
  </si>
  <si>
    <t>デロイトトーマツコンサルティング（同）</t>
    <rPh sb="17" eb="18">
      <t>オナ</t>
    </rPh>
    <phoneticPr fontId="22"/>
  </si>
  <si>
    <t>道路法第48条の32に規定される、特定車両停留施設に車両を停留する際に必要となる道路管理者への許可申請手続において活用するオンライン申請システムのプロトタイプ構築、オンライン申請の試行検証、検証結果を踏まえたオンライン申請システム構築等を行う。</t>
    <phoneticPr fontId="20"/>
  </si>
  <si>
    <t>令和５年度　バスタプロジェクトの推進方策に関する検討業務</t>
    <rPh sb="0" eb="2">
      <t>レイワ</t>
    </rPh>
    <rPh sb="3" eb="5">
      <t>ネンド</t>
    </rPh>
    <rPh sb="16" eb="18">
      <t>スイシン</t>
    </rPh>
    <rPh sb="18" eb="20">
      <t>ホウサク</t>
    </rPh>
    <rPh sb="21" eb="22">
      <t>カン</t>
    </rPh>
    <rPh sb="24" eb="26">
      <t>ケントウ</t>
    </rPh>
    <rPh sb="26" eb="28">
      <t>ギョウム</t>
    </rPh>
    <phoneticPr fontId="22"/>
  </si>
  <si>
    <t>令和５年度　バスタプロジェクトの推進方策に関する検討業務道路新産業開発機構・セントラルコンサルタント共同提案体</t>
    <rPh sb="0" eb="2">
      <t>レイワ</t>
    </rPh>
    <rPh sb="3" eb="5">
      <t>ネンド</t>
    </rPh>
    <rPh sb="16" eb="18">
      <t>スイシン</t>
    </rPh>
    <rPh sb="18" eb="20">
      <t>ホウサク</t>
    </rPh>
    <rPh sb="21" eb="22">
      <t>カン</t>
    </rPh>
    <rPh sb="24" eb="26">
      <t>ケントウ</t>
    </rPh>
    <rPh sb="26" eb="28">
      <t>ギョウム</t>
    </rPh>
    <rPh sb="28" eb="33">
      <t>ドウロシンサンギョウ</t>
    </rPh>
    <rPh sb="33" eb="37">
      <t>カイハツキコウ</t>
    </rPh>
    <rPh sb="50" eb="55">
      <t>キョウドウテイアンタイ</t>
    </rPh>
    <phoneticPr fontId="22"/>
  </si>
  <si>
    <t>バスタプロジェクト（集約型公共交通ターミナル）の全国展開に向けて、モビリティ・ハブの事例集作成、交通拠点が新たに必要なエリアを抽出する手法の整理、公共交通ターミナルへのPFI導入に関する情報収集及び有識者への意見聴取・会議運営補助等を行う。</t>
    <phoneticPr fontId="20"/>
  </si>
  <si>
    <t>道路局企画課評価室アカウンタビリティ係
tel:03-5253-8593</t>
    <rPh sb="0" eb="3">
      <t>ドウロキョク</t>
    </rPh>
    <rPh sb="3" eb="6">
      <t>キカクカ</t>
    </rPh>
    <rPh sb="6" eb="9">
      <t>ヒョウカシツ</t>
    </rPh>
    <rPh sb="18" eb="19">
      <t>カカリ</t>
    </rPh>
    <phoneticPr fontId="20"/>
  </si>
  <si>
    <t>令和５年度　道路政策と経済の関連に関する調査・検討業務</t>
    <rPh sb="0" eb="2">
      <t>レイワ</t>
    </rPh>
    <rPh sb="3" eb="5">
      <t>ネンド</t>
    </rPh>
    <rPh sb="6" eb="8">
      <t>ドウロ</t>
    </rPh>
    <rPh sb="8" eb="10">
      <t>セイサク</t>
    </rPh>
    <rPh sb="11" eb="13">
      <t>ケイザイ</t>
    </rPh>
    <rPh sb="14" eb="16">
      <t>カンレン</t>
    </rPh>
    <rPh sb="17" eb="18">
      <t>カン</t>
    </rPh>
    <rPh sb="20" eb="22">
      <t>チョウサ</t>
    </rPh>
    <rPh sb="23" eb="25">
      <t>ケントウ</t>
    </rPh>
    <rPh sb="25" eb="27">
      <t>ギョウム</t>
    </rPh>
    <phoneticPr fontId="22"/>
  </si>
  <si>
    <t>建設施工分野におけるカーボンニュートラルの実現に向けた調査・検討業務</t>
    <phoneticPr fontId="20"/>
  </si>
  <si>
    <t>一般社団法人日本建設機械施工協会</t>
    <rPh sb="0" eb="2">
      <t>イッパン</t>
    </rPh>
    <rPh sb="2" eb="6">
      <t>シャダンホウジン</t>
    </rPh>
    <rPh sb="6" eb="8">
      <t>ニホン</t>
    </rPh>
    <rPh sb="8" eb="10">
      <t>ケンセツ</t>
    </rPh>
    <rPh sb="10" eb="12">
      <t>キカイ</t>
    </rPh>
    <rPh sb="12" eb="14">
      <t>セコウ</t>
    </rPh>
    <rPh sb="14" eb="16">
      <t>キョウカイ</t>
    </rPh>
    <phoneticPr fontId="20"/>
  </si>
  <si>
    <t>本業務は、建設施工分野におけるカーボンニュートラルの実現に向けて、「燃費基準達成建設機械認定制度」に関する資料作成、建設機械の革新的技術（電動・水素・バイオ等）の動向に関する調査、革新的建設機械の認定制度の創設に向けた調査・検討等を行うものである。</t>
  </si>
  <si>
    <t>大臣官房
技術調査課施工企画室
環境技術係
tel:03-5253-8111
(22425)</t>
    <rPh sb="10" eb="12">
      <t>セコウ</t>
    </rPh>
    <rPh sb="12" eb="15">
      <t>キカクシツ</t>
    </rPh>
    <rPh sb="16" eb="18">
      <t>カンキョウ</t>
    </rPh>
    <rPh sb="18" eb="20">
      <t>ギジュツ</t>
    </rPh>
    <rPh sb="20" eb="21">
      <t>ガカリ</t>
    </rPh>
    <phoneticPr fontId="20"/>
  </si>
  <si>
    <t>建設施工における人間拡張技術導入に関する調査業務</t>
    <phoneticPr fontId="20"/>
  </si>
  <si>
    <t>一般財団法人先端建設技術センター</t>
    <rPh sb="0" eb="2">
      <t>イッパン</t>
    </rPh>
    <rPh sb="2" eb="4">
      <t>ザイダン</t>
    </rPh>
    <rPh sb="4" eb="6">
      <t>ホウジン</t>
    </rPh>
    <phoneticPr fontId="20"/>
  </si>
  <si>
    <t>建設技能者の作業支援を目的とし、人間拡張技術(視覚の拡張技術等)の現場導入を図るため、導入効果検討、機能要件や現場検証要領の作成、及びWG運営補助を行うものである。</t>
    <rPh sb="30" eb="31">
      <t>トウ</t>
    </rPh>
    <phoneticPr fontId="20"/>
  </si>
  <si>
    <t>大臣官房
技術調査課施工企画室
技術企画係
tel:03-5253-8111
(22433)</t>
    <rPh sb="10" eb="12">
      <t>セコウ</t>
    </rPh>
    <rPh sb="12" eb="15">
      <t>キカクシツ</t>
    </rPh>
    <rPh sb="16" eb="18">
      <t>ギジュツ</t>
    </rPh>
    <rPh sb="18" eb="20">
      <t>キカク</t>
    </rPh>
    <rPh sb="20" eb="21">
      <t>ガカリ</t>
    </rPh>
    <phoneticPr fontId="20"/>
  </si>
  <si>
    <t>トータル月面建設システムのモデル構築</t>
  </si>
  <si>
    <t>有人宇宙システム株式会社</t>
    <phoneticPr fontId="20"/>
  </si>
  <si>
    <t>本研究開発では，月の南極域において，実際の資源採掘場所，着陸候補地を想定し，地形の勾配・日照環境を考慮した上で，インフラ機器設置場所，資源採掘・運搬プロセスを検討し，月面建設システム全体を俯瞰したモデル構築を行う。</t>
    <rPh sb="0" eb="5">
      <t>ホンケンキュウカイハツ</t>
    </rPh>
    <phoneticPr fontId="20"/>
  </si>
  <si>
    <t>大臣官房
技術調査課施工企画室
施工企画係
tel:03-5253-8111
(22435)</t>
    <rPh sb="10" eb="12">
      <t>セコウ</t>
    </rPh>
    <rPh sb="12" eb="15">
      <t>キカクシツ</t>
    </rPh>
    <phoneticPr fontId="20"/>
  </si>
  <si>
    <t>月面適応のためのSLAM自動運転技術の開発</t>
  </si>
  <si>
    <t>大成建設株式会社・パナソニックアドバンストテクノロジー株式会社共同体</t>
    <phoneticPr fontId="20"/>
  </si>
  <si>
    <t>無人建設を目的として建設機械を制御するためには、正確に機械の位置情報を得る必要がある。本研究開発では、測位衛星システムがない月面環境で位置情報を取得するため、環境情報を活用するLiDAR-SLAM技術と人工的な特徴点を活用するランドマークSLAM技術を統合し（ハイブリッドSLAM） 、月面のような特殊な環境に適応可能な自動運転技術の構築に向けた研究を行う。</t>
    <rPh sb="43" eb="48">
      <t>ホンケンキュウカイハツ</t>
    </rPh>
    <phoneticPr fontId="20"/>
  </si>
  <si>
    <t>デジタルツイン技術を活用した、月面環境に適応する建設機械実現のための研究開発</t>
  </si>
  <si>
    <t>株式会社小松製作所</t>
    <phoneticPr fontId="20"/>
  </si>
  <si>
    <t>月面では現物へのアプローチが困難なため、現場環境や実機を精度良くサイバー空間に再現する「デジタルツイン技術」が非常に重要となる。本研究開発では、2021年度のF/Sにて検証したシミュレータに対して、月面建設機械や無人自律施工技術の開発に必要な機能の追加と精度の向上を実施するとともに、本シミュレータを活用して、月面建設機械の具体的な検討を実施する。また、本研究開発で得られた知見を地上の建機や施工の高度化に活用する。</t>
    <rPh sb="64" eb="69">
      <t>ホンケンキュウカイハツ</t>
    </rPh>
    <rPh sb="178" eb="182">
      <t>ケンキュウカイハツ</t>
    </rPh>
    <phoneticPr fontId="20"/>
  </si>
  <si>
    <t>自律施工のための環境認識基盤システムの開発及び自律施工の実証</t>
  </si>
  <si>
    <t>清水建設株式会社・ボッシュエンジニアリング株式会社共同体</t>
    <phoneticPr fontId="20"/>
  </si>
  <si>
    <t>月面での建設活動においては、通信遅延により地球からの信号は数秒単位の遅れが生じる。このような環境下で安全に作業を実行するためには、地球側での判断を極力少なくした自律施工が必要となる。本技術開発では、人工知能により建機側の判断範囲を広げ、自律分散型に近い施工を可能とするシステムを構築し実証する。また、月のような特殊な環境における認識システムを構築する手法の確立に向けた研究開発を行う。</t>
    <rPh sb="181" eb="182">
      <t>ム</t>
    </rPh>
    <rPh sb="184" eb="188">
      <t>ケンキュウカイハツ</t>
    </rPh>
    <rPh sb="189" eb="190">
      <t>オコナ</t>
    </rPh>
    <phoneticPr fontId="20"/>
  </si>
  <si>
    <t>月面インフレータブル居住モジュールの地上実証モデル構築</t>
  </si>
  <si>
    <t>清水建設株式会社・太陽工業株式会社・学校法人東京理科大学共同体</t>
    <phoneticPr fontId="20"/>
  </si>
  <si>
    <t>月面へ持っていけるモノの重量や寸法はロケットに搭載可能な範囲に限定されるため、畳んで運び現地で展開し大きな空間を作れれば、一度の輸送でより多くのモジュールを輸送でき、輸送コスト削減に繋がる。本技術開発では、膜構造を利用し、畳んで運べて現地で展開できる月面インフレータブル（膨張型）居住モジュールの地上実証モデル構築に向けた研究開発を行う。</t>
    <rPh sb="158" eb="159">
      <t>ム</t>
    </rPh>
    <rPh sb="161" eb="163">
      <t>ケンキュウ</t>
    </rPh>
    <rPh sb="163" eb="165">
      <t>カイハツ</t>
    </rPh>
    <rPh sb="166" eb="167">
      <t>オコナ</t>
    </rPh>
    <phoneticPr fontId="20"/>
  </si>
  <si>
    <t>回転切削圧入の施工データを利用した、月面建設の合理的な設計施工プロセスの提案と評価</t>
  </si>
  <si>
    <t>株式会社技研製作所</t>
    <phoneticPr fontId="20"/>
  </si>
  <si>
    <t>本研究開発では、施工データを利用して設計施工を合理化する技術の確立と月面適用性の確保を目的とし、月面想定地盤での実大実験や模擬砂を用いた模型実験等を行う。</t>
    <rPh sb="0" eb="5">
      <t>ホンケンキュウカイハツ</t>
    </rPh>
    <rPh sb="43" eb="45">
      <t>モクテキ</t>
    </rPh>
    <rPh sb="48" eb="52">
      <t>ゲツメンソウテイ</t>
    </rPh>
    <rPh sb="52" eb="54">
      <t>ジバン</t>
    </rPh>
    <rPh sb="56" eb="60">
      <t>ジツダイジッケン</t>
    </rPh>
    <rPh sb="61" eb="63">
      <t>モギ</t>
    </rPh>
    <rPh sb="63" eb="64">
      <t>スナ</t>
    </rPh>
    <rPh sb="65" eb="66">
      <t>モチ</t>
    </rPh>
    <rPh sb="68" eb="72">
      <t>モケイジッケン</t>
    </rPh>
    <rPh sb="72" eb="73">
      <t>トウ</t>
    </rPh>
    <rPh sb="74" eb="75">
      <t>オコナ</t>
    </rPh>
    <phoneticPr fontId="20"/>
  </si>
  <si>
    <t>索道技術を利用した災害対応運搬技術の開発</t>
  </si>
  <si>
    <t>熊谷組・住友林業・光洋機械産業・加藤製作所・工学院大学共同体</t>
    <phoneticPr fontId="20"/>
  </si>
  <si>
    <t>重要な課題である月面におけるクレータ内部や洞窟内への物資投入や採掘資源の運搬は、運搬路のリスクを軽減し、作業環境対応に優れた自動化技術が必要となる。本研究開発では、安定した物資運搬である索道技術を災害対応に活用することで、月面での洞窟内への物資投入や月面永久影と日照域との連続運搬システムの開発に向けた技術研究開発を行う。</t>
    <rPh sb="75" eb="77">
      <t>ケンキュウ</t>
    </rPh>
    <phoneticPr fontId="20"/>
  </si>
  <si>
    <t>月資源を用いた拠点基地建設材料の製造と施工方法の技術開発</t>
  </si>
  <si>
    <t>大林・名工大・レーザー総研共同体</t>
  </si>
  <si>
    <t xml:space="preserve">月探査活動の拠点基地建設のための建設材料を、地球からロケットで運搬するためには莫大な費用を要する。そこで、本研究開発では、月レゴリス（ソイル）を原料に、太陽光発電等をエネルギー源とし、マイクロ波やレーザー等で加熱して、焼成物を現地で製造し、これを建設材料に利用する技術の研究開発を実施する。 </t>
    <rPh sb="53" eb="58">
      <t>ホンケンキュウカイハツ</t>
    </rPh>
    <rPh sb="135" eb="139">
      <t>ケンキュウカイハツ</t>
    </rPh>
    <phoneticPr fontId="20"/>
  </si>
  <si>
    <t>月面の3次元地質地盤図を作成するための測量・地盤調査法</t>
  </si>
  <si>
    <t>立命館・芝浦工業大学・東京大学・横浜国立大学・港湾空港技術研究所・アジア航測株式会社・基礎地盤コンサルタンツ株式会社・ソイルアンドロックエンジニアリング株式会社共同体</t>
    <phoneticPr fontId="20"/>
  </si>
  <si>
    <t>月面地盤は未解明な点が多く，多くの不確実性（地質・地盤リスク）が残されている。月探査・基地建設には、月面の地形・地盤調査、地質・地盤リスクアセスメント／マネジメントが必須。本研究開発では、月面の測量・地形図作成と地質・地盤調査を同時に行い、３次元地質地盤図を作成するための無人調査システムの開発を行う。</t>
    <rPh sb="89" eb="91">
      <t>カイハツ</t>
    </rPh>
    <phoneticPr fontId="20"/>
  </si>
  <si>
    <t>月の縦孔での滞在開始用ベースキャンプの最小形態と展開着床機構の開発</t>
    <rPh sb="0" eb="1">
      <t>ツキ</t>
    </rPh>
    <rPh sb="2" eb="3">
      <t>タテ</t>
    </rPh>
    <rPh sb="3" eb="4">
      <t>コウ</t>
    </rPh>
    <rPh sb="6" eb="8">
      <t>タイザイ</t>
    </rPh>
    <rPh sb="8" eb="10">
      <t>カイシ</t>
    </rPh>
    <rPh sb="10" eb="11">
      <t>ヨウ</t>
    </rPh>
    <rPh sb="19" eb="21">
      <t>サイショウ</t>
    </rPh>
    <rPh sb="21" eb="23">
      <t>ケイタイ</t>
    </rPh>
    <rPh sb="24" eb="26">
      <t>テンカイ</t>
    </rPh>
    <rPh sb="26" eb="28">
      <t>チャクショウ</t>
    </rPh>
    <rPh sb="28" eb="30">
      <t>キコウ</t>
    </rPh>
    <rPh sb="31" eb="33">
      <t>カイハツ</t>
    </rPh>
    <phoneticPr fontId="21"/>
  </si>
  <si>
    <t>東大九大ＪＡＸＡ共同体</t>
    <rPh sb="0" eb="2">
      <t>トウダイ</t>
    </rPh>
    <rPh sb="2" eb="4">
      <t>キュウダイ</t>
    </rPh>
    <rPh sb="8" eb="11">
      <t>キョウドウタイ</t>
    </rPh>
    <phoneticPr fontId="21"/>
  </si>
  <si>
    <t>本研究開発では、月の「縦孔」に滞在を開始し拠点となる「ベースキャンプ」を「最少」の構築物で素早く設営する「展開着床機構」を開発する。長期滞在や研究機器のための「自動建設」を援護する拠点ともなる。小型モックアップの「月面投入展開試験」も構想する。</t>
    <rPh sb="0" eb="5">
      <t>ホンケンキュウカイハツ</t>
    </rPh>
    <phoneticPr fontId="20"/>
  </si>
  <si>
    <t>建設環境に適応する自律遠隔施工技術の開発一次世代施工システムの宇宙適用</t>
    <rPh sb="0" eb="2">
      <t>ケンセツ</t>
    </rPh>
    <rPh sb="2" eb="4">
      <t>カンキョウ</t>
    </rPh>
    <rPh sb="5" eb="7">
      <t>テキオウ</t>
    </rPh>
    <rPh sb="9" eb="11">
      <t>ジリツ</t>
    </rPh>
    <rPh sb="11" eb="13">
      <t>エンカク</t>
    </rPh>
    <rPh sb="13" eb="15">
      <t>セコウ</t>
    </rPh>
    <rPh sb="15" eb="17">
      <t>ギジュツ</t>
    </rPh>
    <rPh sb="18" eb="20">
      <t>カイハツ</t>
    </rPh>
    <rPh sb="20" eb="22">
      <t>イチジ</t>
    </rPh>
    <rPh sb="22" eb="24">
      <t>セダイ</t>
    </rPh>
    <rPh sb="24" eb="26">
      <t>セコウ</t>
    </rPh>
    <rPh sb="31" eb="33">
      <t>ウチュウ</t>
    </rPh>
    <rPh sb="33" eb="35">
      <t>テキヨウ</t>
    </rPh>
    <phoneticPr fontId="21"/>
  </si>
  <si>
    <t>鹿島・ＪＡＸＡ・芝浦工大共同体</t>
  </si>
  <si>
    <t>月面で自律遠隔施工を実現するためには事前の模擬試験やｼﾐｭﾚｰｼｮﾝが不可欠。重力、土質条件の他、地上と月面では環境の差異が大きい。このため、効率的な開発には月面仮想環境下での自律遠隔施工を模擬した試験による課題検討～実証検証が重要。月面で自律遠隔施工を実現するためには多くの開発成果の相互利用が必要となるため、各成果を反映させるためのﾌﾟﾗｯﾄﾌｫｰﾑの構築が望まれる。本研究開発では、まず地上模擬試験を実施し、それを仮想空間上で再現可能なｼﾐｭﾚｰｼｮﾝ・ﾌﾟﾗｯﾄﾌｫｰﾑを開発する。さらにﾌﾟﾗｯﾄﾌｫｰﾑを月面施工検討用に拡張することで、月面の大規模施工ｼﾐｭﾚｰｼｮﾝを実現する。本成果を地上の自律自動化施工ｼｽﾃﾑに活用する。</t>
    <rPh sb="187" eb="191">
      <t>ケンキュウカイハツ</t>
    </rPh>
    <phoneticPr fontId="20"/>
  </si>
  <si>
    <t>月面における展開構造物の要件定義及び無人設営検討の技術開発</t>
    <rPh sb="0" eb="2">
      <t>ゲツメン</t>
    </rPh>
    <rPh sb="6" eb="8">
      <t>テンカイ</t>
    </rPh>
    <rPh sb="8" eb="10">
      <t>コウゾウ</t>
    </rPh>
    <rPh sb="10" eb="11">
      <t>ブツ</t>
    </rPh>
    <rPh sb="12" eb="14">
      <t>ヨウケン</t>
    </rPh>
    <rPh sb="14" eb="16">
      <t>テイギ</t>
    </rPh>
    <rPh sb="16" eb="17">
      <t>オヨ</t>
    </rPh>
    <rPh sb="18" eb="20">
      <t>ムジン</t>
    </rPh>
    <rPh sb="20" eb="22">
      <t>セツエイ</t>
    </rPh>
    <rPh sb="22" eb="24">
      <t>ケントウ</t>
    </rPh>
    <rPh sb="25" eb="27">
      <t>ギジュツ</t>
    </rPh>
    <rPh sb="27" eb="29">
      <t>カイハツ</t>
    </rPh>
    <phoneticPr fontId="21"/>
  </si>
  <si>
    <t>大林・JAXA・室蘭工大・サカセ共同体</t>
    <rPh sb="0" eb="2">
      <t>オオバヤシ</t>
    </rPh>
    <rPh sb="8" eb="10">
      <t>ムロラン</t>
    </rPh>
    <rPh sb="10" eb="12">
      <t>コウダイ</t>
    </rPh>
    <rPh sb="16" eb="19">
      <t>キョウドウタイ</t>
    </rPh>
    <phoneticPr fontId="21"/>
  </si>
  <si>
    <t>初期段階の月面基地建設では、資材輸送量の削減と現地建設作業の省力化が望ましい。本研究開発では、実現可能性の確認できた各種の自動展開構造技術の中から、無人・有人の各探査フェーズにおける需要をもとに、要求性能や設置方法を明確にしつつ、最も効果的な対象構造を選択して自動展開・無人設営の研究開発を実施する。</t>
    <rPh sb="40" eb="42">
      <t>ケンキュウ</t>
    </rPh>
    <rPh sb="47" eb="51">
      <t>ジツゲンカノウ</t>
    </rPh>
    <rPh sb="140" eb="144">
      <t>ケンキュウカイハツ</t>
    </rPh>
    <phoneticPr fontId="20"/>
  </si>
  <si>
    <t>令和５年度　建設自動化等革新技術開発推進事業に係る支援業務</t>
    <rPh sb="0" eb="2">
      <t>レイワ</t>
    </rPh>
    <rPh sb="3" eb="5">
      <t>ネンド</t>
    </rPh>
    <rPh sb="6" eb="8">
      <t>ケンセツ</t>
    </rPh>
    <rPh sb="8" eb="10">
      <t>ジドウ</t>
    </rPh>
    <rPh sb="10" eb="11">
      <t>カ</t>
    </rPh>
    <rPh sb="11" eb="12">
      <t>トウ</t>
    </rPh>
    <rPh sb="12" eb="14">
      <t>カクシン</t>
    </rPh>
    <rPh sb="14" eb="16">
      <t>ギジュツ</t>
    </rPh>
    <rPh sb="16" eb="18">
      <t>カイハツ</t>
    </rPh>
    <rPh sb="18" eb="20">
      <t>スイシン</t>
    </rPh>
    <rPh sb="20" eb="22">
      <t>ジギョウ</t>
    </rPh>
    <rPh sb="23" eb="24">
      <t>カカ</t>
    </rPh>
    <rPh sb="25" eb="27">
      <t>シエン</t>
    </rPh>
    <rPh sb="27" eb="29">
      <t>ギョウム</t>
    </rPh>
    <phoneticPr fontId="21"/>
  </si>
  <si>
    <t>一般社団法人　日本建設機械施工協会</t>
    <phoneticPr fontId="21"/>
  </si>
  <si>
    <t>国土交通省では、災害対応や生産性向上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推進事業」（以下、「本事業」という。）を実施している。本事業では「無人建設革新技術開発推進協議会」（以下、「協議会」という。）及び関係会議を設置・運営するとともに、協議会で選定された者に技術研究開発を委託している。本業務は、協議会および関係会議の円滑な運営に資することを目的として、協議会等の運営補助および本事業の各技術研究開発の実施状況の整理を行うものである。</t>
    <phoneticPr fontId="20"/>
  </si>
  <si>
    <t>令和５年度　施工データ等活用検討業務</t>
    <phoneticPr fontId="20"/>
  </si>
  <si>
    <t>大臣官房
技術調査課施工企画室
施工調整係
tel:03-5253-8111
(22426)</t>
    <rPh sb="10" eb="12">
      <t>セコウ</t>
    </rPh>
    <rPh sb="12" eb="15">
      <t>キカクシツ</t>
    </rPh>
    <rPh sb="16" eb="18">
      <t>セコウ</t>
    </rPh>
    <rPh sb="18" eb="20">
      <t>チョウセイ</t>
    </rPh>
    <rPh sb="20" eb="21">
      <t>ガカリ</t>
    </rPh>
    <phoneticPr fontId="20"/>
  </si>
  <si>
    <t>令和５年度　ICT施工の普及支援に関する検討業務</t>
    <phoneticPr fontId="20"/>
  </si>
  <si>
    <t>自動・自律・遠隔施工の導入に関する調査業務</t>
    <phoneticPr fontId="20"/>
  </si>
  <si>
    <t>自動・自律・遠隔施工の導入に関する調査業務 日本建設機械施工協会・先端建設技術センター共同提案体</t>
    <phoneticPr fontId="20"/>
  </si>
  <si>
    <t>本業務は建設現場の担い手不足への対応において期待されている建設機械の自動化・遠隔化技術の早期社会実装を目指し国交省が設置した「建設機械施工の自動化・自律化協議会」（以下、「協議会」という）を円滑に運営するとともに、協議会における検討に必要な情報を収集・整理することを目的として、協議会の運営補助、技術基準類の検討に必要となる基礎的な情報の収集および技術基準類作成補助を行うものである。</t>
    <phoneticPr fontId="20"/>
  </si>
  <si>
    <t>大臣官房
技術調査課施工企画室
施工企画係
tel:03-5253-8111
(22435)</t>
    <phoneticPr fontId="20"/>
  </si>
  <si>
    <t>令和５年度公共工事における発注関係事務の改善に関する方策検討業務</t>
    <phoneticPr fontId="20"/>
  </si>
  <si>
    <t>（一財）国土技術研究センター</t>
    <rPh sb="1" eb="2">
      <t>イチ</t>
    </rPh>
    <rPh sb="2" eb="3">
      <t>ザイ</t>
    </rPh>
    <rPh sb="4" eb="6">
      <t>コクド</t>
    </rPh>
    <rPh sb="6" eb="8">
      <t>ギジュツ</t>
    </rPh>
    <rPh sb="8" eb="10">
      <t>ケンキュウ</t>
    </rPh>
    <phoneticPr fontId="20"/>
  </si>
  <si>
    <t>公共工事における発注関係事務の改善に向け、企業評価等のあり方検討のための基礎資料作成、公共工事の発注関係事務の現状分析、適切な工期設定及び積算基準に関する検討等を行う</t>
    <phoneticPr fontId="20"/>
  </si>
  <si>
    <t>国土交通省大臣官房技術調査課
tel:03-5253-8220</t>
    <rPh sb="0" eb="5">
      <t>コクドコウツウショウ</t>
    </rPh>
    <rPh sb="5" eb="9">
      <t>ダイジンカンボウ</t>
    </rPh>
    <rPh sb="9" eb="14">
      <t>ギジュツチョウサカ</t>
    </rPh>
    <phoneticPr fontId="20"/>
  </si>
  <si>
    <t>令和５年度　３次元データ活用・共有による生産性向上のための調査検討業務</t>
    <phoneticPr fontId="20"/>
  </si>
  <si>
    <t>令和５年度　３次元データ活用・共有による生産性向上のための調査検討業務日本建設情報総合センター・建設技術研究所共同提案体</t>
    <rPh sb="0" eb="2">
      <t>レイワ</t>
    </rPh>
    <rPh sb="3" eb="5">
      <t>ネンド</t>
    </rPh>
    <rPh sb="7" eb="9">
      <t>ジゲン</t>
    </rPh>
    <rPh sb="12" eb="14">
      <t>カツヨウ</t>
    </rPh>
    <rPh sb="15" eb="17">
      <t>キョウユウ</t>
    </rPh>
    <rPh sb="20" eb="23">
      <t>セイサンセイ</t>
    </rPh>
    <rPh sb="23" eb="25">
      <t>コウジョウ</t>
    </rPh>
    <rPh sb="29" eb="31">
      <t>チョウサ</t>
    </rPh>
    <rPh sb="31" eb="33">
      <t>ケントウ</t>
    </rPh>
    <rPh sb="33" eb="35">
      <t>ギョウム</t>
    </rPh>
    <rPh sb="35" eb="37">
      <t>ニホン</t>
    </rPh>
    <rPh sb="37" eb="39">
      <t>ケンセツ</t>
    </rPh>
    <rPh sb="39" eb="41">
      <t>ジョウホウ</t>
    </rPh>
    <rPh sb="41" eb="43">
      <t>ソウゴウ</t>
    </rPh>
    <rPh sb="48" eb="50">
      <t>ケンセツ</t>
    </rPh>
    <rPh sb="50" eb="52">
      <t>ギジュツ</t>
    </rPh>
    <rPh sb="52" eb="55">
      <t>ケンキュウジョ</t>
    </rPh>
    <rPh sb="55" eb="57">
      <t>キョウドウ</t>
    </rPh>
    <rPh sb="57" eb="59">
      <t>テイアン</t>
    </rPh>
    <rPh sb="59" eb="60">
      <t>カラダ</t>
    </rPh>
    <phoneticPr fontId="21"/>
  </si>
  <si>
    <t>土木事業において３次元データを活用・共有することにより、計画・調査、設計から施工、維持管理までの建設生産・管理システムにおける生産性向上を目指し、BIM/CIM（Building/ Construction Information Modeling, Management）の更なる推進のために国内事例の収集・分析、海外動向の調査等を踏まえ基準要領等の改訂に関する調査検討を行う。</t>
    <phoneticPr fontId="20"/>
  </si>
  <si>
    <t>大臣官房
技術調査課
建設システム係
tel:03-5253-8111
(22338)</t>
    <rPh sb="11" eb="13">
      <t>ケンセツ</t>
    </rPh>
    <rPh sb="17" eb="18">
      <t>カカリ</t>
    </rPh>
    <phoneticPr fontId="20"/>
  </si>
  <si>
    <t>令和５年度　建設現場の生産性向上等における各種課題に関する調査・広報業務</t>
    <phoneticPr fontId="20"/>
  </si>
  <si>
    <t>株式会社三菱総合研究所</t>
    <rPh sb="0" eb="2">
      <t>カブシキ</t>
    </rPh>
    <rPh sb="2" eb="4">
      <t>カイシャ</t>
    </rPh>
    <phoneticPr fontId="20"/>
  </si>
  <si>
    <t>建設現場の生産性向上のために取り組んできたi-Constructionを推進するとともに、これまでのi-Constructionの取組みを踏まえてインフラ分野のDXとしてもさらに取り組みを拡大していくため、情報収集・整理、推進に向けた戦略検討および広報等を行う。</t>
    <phoneticPr fontId="20"/>
  </si>
  <si>
    <t>大臣官房
技術調査課
建設情報高度化係
tel:03-5253-8111
(22326)</t>
    <rPh sb="11" eb="13">
      <t>ケンセツ</t>
    </rPh>
    <rPh sb="13" eb="15">
      <t>ジョウホウ</t>
    </rPh>
    <rPh sb="15" eb="17">
      <t>コウド</t>
    </rPh>
    <rPh sb="17" eb="18">
      <t>カ</t>
    </rPh>
    <rPh sb="18" eb="19">
      <t>カカリ</t>
    </rPh>
    <phoneticPr fontId="20"/>
  </si>
  <si>
    <t>河川機械設備の総合信頼性向上に関する調査・検討業務</t>
    <phoneticPr fontId="20"/>
  </si>
  <si>
    <t>河川設備の総合信頼性向上に関する調査・検討業務　河川ポンプ施設技術協会・国土技術研究センター共同提案体</t>
    <phoneticPr fontId="20"/>
  </si>
  <si>
    <t>本業務は、河川機械設備の課題（施設の老朽化に伴う大更新時代の到来、担い手（機械技術者・運転操作員）不足の深刻化、気候変動に伴う水害の激甚化・頻発化）への対応を目的として、河川機械設備の総合信頼性向上に向けた調査・検討を行うものである。</t>
  </si>
  <si>
    <t>大臣官房
技術調査課施工企画室
機械保全係
tel:03-5253-8111
(22424)</t>
    <rPh sb="10" eb="12">
      <t>セコウ</t>
    </rPh>
    <rPh sb="12" eb="15">
      <t>キカクシツ</t>
    </rPh>
    <rPh sb="16" eb="18">
      <t>キカイ</t>
    </rPh>
    <rPh sb="18" eb="20">
      <t>ホゼン</t>
    </rPh>
    <rPh sb="20" eb="21">
      <t>ガカリ</t>
    </rPh>
    <phoneticPr fontId="20"/>
  </si>
  <si>
    <t>令和５年度　交通機関共通の将来交通需要推計手法検討等業務</t>
    <phoneticPr fontId="20"/>
  </si>
  <si>
    <t>令和５年度　交通機関共通の将来交通需要推計手法検討等業務
計量計画研究所・MRA共同提案体</t>
    <phoneticPr fontId="20"/>
  </si>
  <si>
    <t>事業評価の前提となっている将来交通需要推計について信頼性、透明性を確保するため、近年の社会情勢の変化を踏まえつつ、今後の将来交通需要推計の方向性等に向けた検討を行う</t>
    <phoneticPr fontId="20"/>
  </si>
  <si>
    <t>国土交通省大臣官房技術調査課
tel:03-5253-8219</t>
    <rPh sb="0" eb="5">
      <t>コクドコウツウショウ</t>
    </rPh>
    <rPh sb="5" eb="9">
      <t>ダイジンカンボウ</t>
    </rPh>
    <rPh sb="9" eb="14">
      <t>ギジュツチョウサカ</t>
    </rPh>
    <phoneticPr fontId="20"/>
  </si>
  <si>
    <t>令和５年度　電気通信設備共通基盤構築検討業務</t>
    <phoneticPr fontId="20"/>
  </si>
  <si>
    <t>一般社団法人建設電気技術協会</t>
    <rPh sb="0" eb="2">
      <t>イッパン</t>
    </rPh>
    <rPh sb="2" eb="4">
      <t>シャダン</t>
    </rPh>
    <rPh sb="4" eb="6">
      <t>ホウジン</t>
    </rPh>
    <phoneticPr fontId="20"/>
  </si>
  <si>
    <t>電気通信施設の管理の効率化等を行うため、各種ＤＢの統合・連携による共通基盤の構築に向けた検討業務</t>
    <phoneticPr fontId="20"/>
  </si>
  <si>
    <t>大臣官房
技術調査課電気通信室
電気通信基準係
tel:03-5253-8111
(22376・22377)</t>
    <rPh sb="10" eb="12">
      <t>デンキ</t>
    </rPh>
    <rPh sb="12" eb="14">
      <t>ツウシン</t>
    </rPh>
    <rPh sb="14" eb="15">
      <t>シツ</t>
    </rPh>
    <rPh sb="16" eb="18">
      <t>デンキ</t>
    </rPh>
    <rPh sb="18" eb="20">
      <t>ツウシン</t>
    </rPh>
    <rPh sb="20" eb="22">
      <t>キジュン</t>
    </rPh>
    <phoneticPr fontId="20"/>
  </si>
  <si>
    <t>令和５年度　新技術活用促進に関する調査検討業務</t>
    <phoneticPr fontId="20"/>
  </si>
  <si>
    <t>新技術活用システムの運用支援及び運用状況に関する情報収集・整理を行うとともに、運用時の課題等について改善策を検討するほか、関連会議の運営支援を行う</t>
    <phoneticPr fontId="20"/>
  </si>
  <si>
    <t>国土交通省大臣官房技術調査課
tel:03-5253-8125</t>
    <rPh sb="0" eb="5">
      <t>コクドコウツウショウ</t>
    </rPh>
    <rPh sb="5" eb="9">
      <t>ダイジンカンボウ</t>
    </rPh>
    <rPh sb="9" eb="14">
      <t>ギジュツチョウサカ</t>
    </rPh>
    <phoneticPr fontId="20"/>
  </si>
  <si>
    <t>令和５年度　公共工事における環境物品等の調達に関する検討業務</t>
    <phoneticPr fontId="20"/>
  </si>
  <si>
    <t>土木分野の提案品目（特定調達品目の追加、見直し等を行う際の検討の参考とするため一般から募集した品目）に関する整理及び評価結果一覧表の作成、調達実績に関する集計作業等を行う</t>
    <phoneticPr fontId="20"/>
  </si>
  <si>
    <t>国土交通省大臣官房技術調査課
tel:03-5253-8225</t>
    <rPh sb="0" eb="5">
      <t>コクドコウツウショウ</t>
    </rPh>
    <rPh sb="5" eb="9">
      <t>ダイジンカンボウ</t>
    </rPh>
    <rPh sb="9" eb="14">
      <t>ギジュツチョウサカ</t>
    </rPh>
    <phoneticPr fontId="20"/>
  </si>
  <si>
    <t>マスプロダクツ型排水ポンプ設備（高出力タイプ）の研究開発</t>
    <phoneticPr fontId="20"/>
  </si>
  <si>
    <t>河川ポンプ施設技術協会・土木研究所共同体</t>
    <phoneticPr fontId="20"/>
  </si>
  <si>
    <t>国土交通省では、量産品のエンジンを採用することで、経済性・操作性・維持管理性に優れた、「マスプロダクツ型排水ポンプ設備」の開発を進めている。本研究開発では、マスプロダクツ型排水ポンプ設備の適用範囲拡充を目的とし、マスプロダクツ型排水ポンプ設備（高出力タイプ）の研究開発行う。</t>
    <rPh sb="70" eb="71">
      <t>ホン</t>
    </rPh>
    <rPh sb="71" eb="73">
      <t>ケンキュウ</t>
    </rPh>
    <rPh sb="73" eb="75">
      <t>カイハツ</t>
    </rPh>
    <rPh sb="134" eb="135">
      <t>オコナ</t>
    </rPh>
    <phoneticPr fontId="20"/>
  </si>
  <si>
    <t>令和５年度　電気通信施設における仮想空間を活用した３Ｄデータ利活用環境整備検討業務</t>
    <phoneticPr fontId="20"/>
  </si>
  <si>
    <t>３次元データを仮想空間上に簡易に表示する仕組み等、仮想空間上のデータの利活用環境の検討業務</t>
    <phoneticPr fontId="20"/>
  </si>
  <si>
    <t>大臣官房
技術調査課電気通信室
電気通信第二係
tel:03-5253-8111
(22369・22366)</t>
    <rPh sb="10" eb="12">
      <t>デンキ</t>
    </rPh>
    <rPh sb="12" eb="14">
      <t>ツウシン</t>
    </rPh>
    <rPh sb="14" eb="15">
      <t>シツ</t>
    </rPh>
    <rPh sb="16" eb="18">
      <t>デンキ</t>
    </rPh>
    <rPh sb="18" eb="20">
      <t>ツウシン</t>
    </rPh>
    <rPh sb="20" eb="21">
      <t>ダイ</t>
    </rPh>
    <rPh sb="21" eb="22">
      <t>ニ</t>
    </rPh>
    <rPh sb="22" eb="23">
      <t>ガカリ</t>
    </rPh>
    <phoneticPr fontId="20"/>
  </si>
  <si>
    <t>令和５年度　次世代防災通信基盤の構築に関する調査検討業務</t>
    <phoneticPr fontId="20"/>
  </si>
  <si>
    <t>日本工営株式会社東京支店</t>
    <rPh sb="0" eb="2">
      <t>ニホン</t>
    </rPh>
    <rPh sb="2" eb="4">
      <t>コウエイ</t>
    </rPh>
    <rPh sb="4" eb="6">
      <t>カブシキ</t>
    </rPh>
    <rPh sb="6" eb="8">
      <t>カイシャ</t>
    </rPh>
    <rPh sb="8" eb="10">
      <t>トウキョウ</t>
    </rPh>
    <rPh sb="10" eb="12">
      <t>シテン</t>
    </rPh>
    <phoneticPr fontId="20"/>
  </si>
  <si>
    <t>急速に発展が進む情報通信技術を利活用した防災通信基盤の構築に向けた調査検討や外部利用を想定した共通プラットフォームによる情報連携に向けた調査検討をおこなう業務</t>
    <phoneticPr fontId="20"/>
  </si>
  <si>
    <t>大臣官房
技術調査課電気通信室
電気通信施設管理係
tel:03-5253-8111
(22375)</t>
    <rPh sb="10" eb="12">
      <t>デンキ</t>
    </rPh>
    <rPh sb="12" eb="14">
      <t>ツウシン</t>
    </rPh>
    <rPh sb="14" eb="15">
      <t>シツ</t>
    </rPh>
    <rPh sb="16" eb="18">
      <t>デンキ</t>
    </rPh>
    <rPh sb="18" eb="20">
      <t>ツウシン</t>
    </rPh>
    <rPh sb="20" eb="22">
      <t>シセツ</t>
    </rPh>
    <rPh sb="22" eb="24">
      <t>カンリ</t>
    </rPh>
    <rPh sb="24" eb="25">
      <t>ガカリ</t>
    </rPh>
    <phoneticPr fontId="20"/>
  </si>
  <si>
    <t>令和５年度　電気通信施設におけるリモートメンテナンス次世代環境検討業務</t>
    <phoneticPr fontId="20"/>
  </si>
  <si>
    <t>扶桑電通株式会社</t>
    <rPh sb="0" eb="2">
      <t>フソウ</t>
    </rPh>
    <rPh sb="2" eb="4">
      <t>デンツウ</t>
    </rPh>
    <rPh sb="4" eb="6">
      <t>カブシキ</t>
    </rPh>
    <rPh sb="6" eb="8">
      <t>カイシャ</t>
    </rPh>
    <phoneticPr fontId="20"/>
  </si>
  <si>
    <t>災害時・障害時の遠隔地からのアバター操作、遠隔指示の仕組み等利活用環境の検討業務</t>
    <phoneticPr fontId="20"/>
  </si>
  <si>
    <t>大臣官房
技術調査課電気通信室
情報通信技術係
tel:03-5253-8111
(22367・22368)</t>
    <rPh sb="10" eb="12">
      <t>デンキ</t>
    </rPh>
    <rPh sb="12" eb="14">
      <t>ツウシン</t>
    </rPh>
    <rPh sb="14" eb="15">
      <t>シツ</t>
    </rPh>
    <rPh sb="16" eb="18">
      <t>ジョウホウ</t>
    </rPh>
    <rPh sb="18" eb="20">
      <t>ツウシン</t>
    </rPh>
    <rPh sb="20" eb="22">
      <t>ギジュツ</t>
    </rPh>
    <rPh sb="22" eb="23">
      <t>ガカリ</t>
    </rPh>
    <phoneticPr fontId="20"/>
  </si>
  <si>
    <t>令和５年度　ローカル５Ｇ活用検討業務</t>
    <phoneticPr fontId="20"/>
  </si>
  <si>
    <t>直轄河川管理及び道路管理の高度化のための通信基盤の整備、可搬型の災害用ローカル5G通信設備等の検討業務</t>
    <phoneticPr fontId="20"/>
  </si>
  <si>
    <t>令和５年度ICTプラットフォームを活用した監督・検査に関わる作業の省力化・高度化に関する検討業務</t>
    <phoneticPr fontId="20"/>
  </si>
  <si>
    <t>（一財）日本建設情報総合センター</t>
    <rPh sb="4" eb="6">
      <t>ニホン</t>
    </rPh>
    <rPh sb="6" eb="8">
      <t>ケンセツ</t>
    </rPh>
    <rPh sb="8" eb="10">
      <t>ジョウホウ</t>
    </rPh>
    <rPh sb="10" eb="12">
      <t>ソウゴウ</t>
    </rPh>
    <phoneticPr fontId="31"/>
  </si>
  <si>
    <t>建設現場における省力化及び効率化に資する情報共有システムをはじめとする建設現場に関連したシステム類のうち、協調領域であるICTプラットフォームの構築について検討する</t>
    <phoneticPr fontId="20"/>
  </si>
  <si>
    <t>国土交通省大臣官房技術調査課
tel:03-5253-8221</t>
    <rPh sb="0" eb="5">
      <t>コクドコウツウショウ</t>
    </rPh>
    <rPh sb="5" eb="9">
      <t>ダイジンカンボウ</t>
    </rPh>
    <rPh sb="9" eb="14">
      <t>ギジュツチョウサカ</t>
    </rPh>
    <phoneticPr fontId="20"/>
  </si>
  <si>
    <t>令和５年度 地質・地盤リスクマネジメントの技術的手法の確立に向けた調査検討業務</t>
    <phoneticPr fontId="20"/>
  </si>
  <si>
    <t>応用地質株式会社</t>
    <phoneticPr fontId="20"/>
  </si>
  <si>
    <t>地質・地盤リスクマネジメントの具体的手順書(案)の作成を行う</t>
    <phoneticPr fontId="20"/>
  </si>
  <si>
    <t>令和５年度コンクリート工の省力化・効率化に係る検討業務</t>
    <phoneticPr fontId="20"/>
  </si>
  <si>
    <t>プレキャスト工法をはじめとする建設現場の効率化に向けた技術の活用及び普及を図るため、必要となる各種規定のあり方等について検討する</t>
    <phoneticPr fontId="20"/>
  </si>
  <si>
    <t>令和５年度　国土交通分野における技術開発政策に関する調査検討業務</t>
    <phoneticPr fontId="20"/>
  </si>
  <si>
    <t>新たな国土交通省技術基本計画を踏まえ、計画推進のための具体的方策について検討を行うとともに、関係する分野における各種技術開発政策等に関する調査を行う</t>
    <phoneticPr fontId="20"/>
  </si>
  <si>
    <t>令和５年度　宇宙無人建設革新技術の現場検証支援業務</t>
    <phoneticPr fontId="20"/>
  </si>
  <si>
    <t>一般財団法人 先端建設技術センター</t>
    <phoneticPr fontId="20"/>
  </si>
  <si>
    <t>国土交通省では、災害対応や生産性向上等のための建設自動化等の技術について、将来的に月面開発等の宇宙開発に発展しうることを視野に入れ、地上の建設事業における展開を考慮し、優先度の高い技術研究開発を推進することを目的とした「宇宙無人建設革新技術開発推進事業」（以下、「本事業」という。）を実施している。本事業では「無人建設革新技術開発推進協議会」（以下、「協議会」という。）及び関係会議を設置・運営するとともに、協議会で選定された者に技術研究開発を委託している。本業務は、協議会で選定された者が実施する技術研究開発の円滑な実施および評価に資するとともに、建設自動化等の技術に関する知見の普及に資することを目的として、本事業における各技術研究開発の現場実証支援および関連技術研究開発に係る有用性確認のための遠隔施工等実演会に係る支援を行うものである。</t>
    <phoneticPr fontId="20"/>
  </si>
  <si>
    <t>令和５年度　国土交通省におけるデータ連携基盤の構築に関する調査・検討業務</t>
    <phoneticPr fontId="20"/>
  </si>
  <si>
    <t>一般社団法人社会基盤情報流通推進協議会</t>
    <phoneticPr fontId="20"/>
  </si>
  <si>
    <t>国土交通省が保有するデータと民間等のデータを横断的活用に資するデータ連携基盤となるデータプラットフォームを整備するため、調査・検討・進捗管理等を行う。</t>
    <phoneticPr fontId="20"/>
  </si>
  <si>
    <t>2024年問題に係る内航海運へのモーダルシフトの効果について、試算に用いたデータや試算方法等をまとめた調査報告書を作成した。</t>
    <rPh sb="4" eb="5">
      <t>ネン</t>
    </rPh>
    <rPh sb="5" eb="7">
      <t>モンダイ</t>
    </rPh>
    <rPh sb="8" eb="9">
      <t>カカワ</t>
    </rPh>
    <rPh sb="10" eb="12">
      <t>ナイコウ</t>
    </rPh>
    <rPh sb="12" eb="14">
      <t>カイウン</t>
    </rPh>
    <rPh sb="24" eb="26">
      <t>コウカ</t>
    </rPh>
    <rPh sb="31" eb="33">
      <t>シサン</t>
    </rPh>
    <rPh sb="34" eb="35">
      <t>モチ</t>
    </rPh>
    <rPh sb="41" eb="43">
      <t>シサン</t>
    </rPh>
    <rPh sb="43" eb="45">
      <t>ホウホウ</t>
    </rPh>
    <rPh sb="45" eb="46">
      <t>ナド</t>
    </rPh>
    <rPh sb="51" eb="53">
      <t>チョウサ</t>
    </rPh>
    <rPh sb="53" eb="56">
      <t>ホウコクショ</t>
    </rPh>
    <rPh sb="57" eb="59">
      <t>サクセイ</t>
    </rPh>
    <phoneticPr fontId="20"/>
  </si>
  <si>
    <t>令和５年度地盤沈下防止等対策要綱推進調査</t>
    <phoneticPr fontId="20"/>
  </si>
  <si>
    <t>佐賀県</t>
    <rPh sb="0" eb="3">
      <t>サガケン</t>
    </rPh>
    <phoneticPr fontId="20"/>
  </si>
  <si>
    <t>当該都道府県における､地盤沈下防止等対策要綱に基づく､要綱の状況把握に資する調査を行う。</t>
    <rPh sb="41" eb="42">
      <t>オコナ</t>
    </rPh>
    <phoneticPr fontId="20"/>
  </si>
  <si>
    <t>当該都道府県における､地盤沈下防止等対策要綱に基づく､要綱の状況把握に資する調査</t>
    <phoneticPr fontId="20"/>
  </si>
  <si>
    <t>水管理･国土保全局水資源部水資源政策課
03-5253-8111
（内線31154）</t>
    <phoneticPr fontId="20"/>
  </si>
  <si>
    <t>愛知県</t>
    <rPh sb="0" eb="3">
      <t>アイチケン</t>
    </rPh>
    <phoneticPr fontId="20"/>
  </si>
  <si>
    <t>群馬県</t>
    <rPh sb="0" eb="3">
      <t>グンマケン</t>
    </rPh>
    <phoneticPr fontId="20"/>
  </si>
  <si>
    <t>令和５年度水インフラのリスク管理強化等に関する調査業務</t>
    <phoneticPr fontId="20"/>
  </si>
  <si>
    <t>近年、水インフラの老朽化・劣化等に伴う大規模事故の発生や、大規模自然災害が頻発化・激甚化により水供給支障が生じていることから、分野横断的な水の安定供給に向けた調査を実施し、水インフラのリスク管理の強化に資する資料等を作成する。</t>
    <rPh sb="106" eb="107">
      <t>トウ</t>
    </rPh>
    <phoneticPr fontId="20"/>
  </si>
  <si>
    <t>水インフラのリスク管理の強化に資する資料等</t>
    <rPh sb="0" eb="1">
      <t>ミズ</t>
    </rPh>
    <rPh sb="9" eb="11">
      <t>カンリ</t>
    </rPh>
    <rPh sb="12" eb="14">
      <t>キョウカ</t>
    </rPh>
    <rPh sb="15" eb="16">
      <t>シ</t>
    </rPh>
    <rPh sb="18" eb="21">
      <t>シリョウトウ</t>
    </rPh>
    <phoneticPr fontId="20"/>
  </si>
  <si>
    <t>水管理・国土保全局水資源部水資源計画課
03-5253-8111
(内線31236)</t>
    <phoneticPr fontId="20"/>
  </si>
  <si>
    <t>茨城県</t>
    <rPh sb="0" eb="3">
      <t>イバラキケン</t>
    </rPh>
    <phoneticPr fontId="20"/>
  </si>
  <si>
    <t>名古屋市</t>
    <rPh sb="0" eb="4">
      <t>ナゴヤシ</t>
    </rPh>
    <phoneticPr fontId="20"/>
  </si>
  <si>
    <t>千葉県</t>
    <rPh sb="0" eb="3">
      <t>チバケン</t>
    </rPh>
    <phoneticPr fontId="20"/>
  </si>
  <si>
    <t>福岡県</t>
    <rPh sb="0" eb="3">
      <t>フクオカケン</t>
    </rPh>
    <phoneticPr fontId="20"/>
  </si>
  <si>
    <t>三重県</t>
    <rPh sb="0" eb="3">
      <t>ミエケン</t>
    </rPh>
    <phoneticPr fontId="20"/>
  </si>
  <si>
    <t>令和５年度全国水需給動態調査</t>
    <phoneticPr fontId="20"/>
  </si>
  <si>
    <t>奈良県</t>
    <phoneticPr fontId="20"/>
  </si>
  <si>
    <t>当該都道府県における､水需給動向調査､雨水･再生水利用施設実態調査を行う。</t>
  </si>
  <si>
    <t>当該都道府県における､水需給動向調査､雨水･再生水利用施設実態調査</t>
  </si>
  <si>
    <t>水管理･国土保全局水資源部水資源計画課
03-5253-8111
（内線31234）</t>
  </si>
  <si>
    <t>香川県</t>
    <rPh sb="0" eb="3">
      <t>カガワケン</t>
    </rPh>
    <phoneticPr fontId="20"/>
  </si>
  <si>
    <t>富山県</t>
    <rPh sb="0" eb="3">
      <t>トヤマケン</t>
    </rPh>
    <phoneticPr fontId="20"/>
  </si>
  <si>
    <t>長崎県</t>
    <phoneticPr fontId="20"/>
  </si>
  <si>
    <t>鳥取県</t>
    <phoneticPr fontId="20"/>
  </si>
  <si>
    <t>沖縄県</t>
    <phoneticPr fontId="20"/>
  </si>
  <si>
    <t>福井県</t>
    <rPh sb="0" eb="3">
      <t>フクイケン</t>
    </rPh>
    <phoneticPr fontId="20"/>
  </si>
  <si>
    <t>島根県</t>
    <rPh sb="0" eb="3">
      <t>シマネケン</t>
    </rPh>
    <phoneticPr fontId="20"/>
  </si>
  <si>
    <t>徳島県</t>
    <phoneticPr fontId="20"/>
  </si>
  <si>
    <t>岩手県</t>
    <rPh sb="0" eb="3">
      <t>イワテケン</t>
    </rPh>
    <phoneticPr fontId="20"/>
  </si>
  <si>
    <t>京都府</t>
    <rPh sb="0" eb="3">
      <t>キョウトフ</t>
    </rPh>
    <phoneticPr fontId="20"/>
  </si>
  <si>
    <t>宮崎県</t>
    <phoneticPr fontId="20"/>
  </si>
  <si>
    <t>大分県</t>
    <phoneticPr fontId="20"/>
  </si>
  <si>
    <t>愛媛県</t>
    <phoneticPr fontId="20"/>
  </si>
  <si>
    <t>長野県</t>
    <phoneticPr fontId="20"/>
  </si>
  <si>
    <t>秋田県</t>
    <phoneticPr fontId="20"/>
  </si>
  <si>
    <t>和歌山県</t>
    <phoneticPr fontId="20"/>
  </si>
  <si>
    <t>福島県</t>
    <rPh sb="0" eb="3">
      <t>フクシマケン</t>
    </rPh>
    <phoneticPr fontId="20"/>
  </si>
  <si>
    <t>宮城県</t>
    <rPh sb="0" eb="3">
      <t>ミヤギケン</t>
    </rPh>
    <phoneticPr fontId="20"/>
  </si>
  <si>
    <t>静岡県</t>
    <rPh sb="0" eb="3">
      <t>シズオカケン</t>
    </rPh>
    <phoneticPr fontId="20"/>
  </si>
  <si>
    <t>兵庫県</t>
    <phoneticPr fontId="20"/>
  </si>
  <si>
    <t>神奈川県</t>
    <phoneticPr fontId="20"/>
  </si>
  <si>
    <t>高知県</t>
    <phoneticPr fontId="20"/>
  </si>
  <si>
    <t>山口県</t>
    <phoneticPr fontId="20"/>
  </si>
  <si>
    <t>愛知県</t>
    <phoneticPr fontId="20"/>
  </si>
  <si>
    <t>鹿児島県</t>
    <phoneticPr fontId="20"/>
  </si>
  <si>
    <t>熊本県</t>
    <rPh sb="0" eb="3">
      <t>クマモトケン</t>
    </rPh>
    <phoneticPr fontId="20"/>
  </si>
  <si>
    <t>佐賀県</t>
    <phoneticPr fontId="20"/>
  </si>
  <si>
    <t>東京都</t>
    <phoneticPr fontId="20"/>
  </si>
  <si>
    <t>山形県</t>
    <rPh sb="0" eb="2">
      <t>ヤマガタ</t>
    </rPh>
    <rPh sb="2" eb="3">
      <t>ケン</t>
    </rPh>
    <phoneticPr fontId="20"/>
  </si>
  <si>
    <t>千葉県</t>
    <phoneticPr fontId="20"/>
  </si>
  <si>
    <t>石川県</t>
    <rPh sb="0" eb="3">
      <t>イシカワケン</t>
    </rPh>
    <phoneticPr fontId="20"/>
  </si>
  <si>
    <t>栃木県</t>
    <phoneticPr fontId="20"/>
  </si>
  <si>
    <t>青森県</t>
    <phoneticPr fontId="20"/>
  </si>
  <si>
    <t>滋賀県</t>
    <phoneticPr fontId="20"/>
  </si>
  <si>
    <t>福岡県</t>
    <phoneticPr fontId="20"/>
  </si>
  <si>
    <t>三重県</t>
    <phoneticPr fontId="20"/>
  </si>
  <si>
    <t>岐阜県</t>
    <phoneticPr fontId="20"/>
  </si>
  <si>
    <t>茨城県</t>
    <phoneticPr fontId="20"/>
  </si>
  <si>
    <t>埼玉県</t>
    <phoneticPr fontId="20"/>
  </si>
  <si>
    <t>新潟県</t>
    <phoneticPr fontId="20"/>
  </si>
  <si>
    <t>山梨県</t>
    <rPh sb="0" eb="3">
      <t>ヤマナシケン</t>
    </rPh>
    <phoneticPr fontId="20"/>
  </si>
  <si>
    <t>大阪府</t>
    <rPh sb="0" eb="3">
      <t>オオサカフ</t>
    </rPh>
    <phoneticPr fontId="20"/>
  </si>
  <si>
    <t>効率的・効果的な改良住宅等の整備及び管理手法等に関する検討調査</t>
    <phoneticPr fontId="20"/>
  </si>
  <si>
    <t>住宅総合整備課
住環境整備室
住環境企画指導係
内線：３９－３５５</t>
    <rPh sb="0" eb="2">
      <t>ジュウタク</t>
    </rPh>
    <rPh sb="2" eb="4">
      <t>ソウゴウ</t>
    </rPh>
    <rPh sb="4" eb="6">
      <t>セイビ</t>
    </rPh>
    <rPh sb="6" eb="7">
      <t>カ</t>
    </rPh>
    <rPh sb="8" eb="11">
      <t>ジュウカンキョウ</t>
    </rPh>
    <rPh sb="11" eb="13">
      <t>セイビ</t>
    </rPh>
    <rPh sb="13" eb="14">
      <t>シツ</t>
    </rPh>
    <rPh sb="15" eb="18">
      <t>ジュウカンキョウ</t>
    </rPh>
    <rPh sb="18" eb="20">
      <t>キカク</t>
    </rPh>
    <rPh sb="20" eb="22">
      <t>シドウ</t>
    </rPh>
    <rPh sb="22" eb="23">
      <t>カカリ</t>
    </rPh>
    <phoneticPr fontId="20"/>
  </si>
  <si>
    <t>令和５年度公営住宅、改良住宅及び特定優良賃貸住宅等の管理実態調査</t>
    <phoneticPr fontId="20"/>
  </si>
  <si>
    <t>株式会社グリーンエコ</t>
    <rPh sb="0" eb="2">
      <t>カブシキ</t>
    </rPh>
    <rPh sb="2" eb="4">
      <t>カイシャ</t>
    </rPh>
    <phoneticPr fontId="22"/>
  </si>
  <si>
    <t>公営住宅、改良住宅及び特定優良賃貸住宅等の管理状況について、その実態を把握し管理の適正化を図っていくため、これらの住宅を管理する地方公共団体等に対し調査を行う。</t>
    <rPh sb="32" eb="34">
      <t>ジッタイ</t>
    </rPh>
    <rPh sb="35" eb="37">
      <t>ハアク</t>
    </rPh>
    <rPh sb="38" eb="40">
      <t>カンリ</t>
    </rPh>
    <rPh sb="41" eb="44">
      <t>テキセイカ</t>
    </rPh>
    <rPh sb="45" eb="46">
      <t>ハカ</t>
    </rPh>
    <rPh sb="57" eb="59">
      <t>ジュウタク</t>
    </rPh>
    <rPh sb="60" eb="62">
      <t>カンリ</t>
    </rPh>
    <rPh sb="64" eb="66">
      <t>チホウ</t>
    </rPh>
    <rPh sb="66" eb="68">
      <t>コウキョウ</t>
    </rPh>
    <rPh sb="68" eb="70">
      <t>ダンタイ</t>
    </rPh>
    <rPh sb="70" eb="71">
      <t>トウ</t>
    </rPh>
    <rPh sb="72" eb="73">
      <t>タイ</t>
    </rPh>
    <rPh sb="74" eb="76">
      <t>チョウサ</t>
    </rPh>
    <rPh sb="77" eb="78">
      <t>オコナ</t>
    </rPh>
    <phoneticPr fontId="20"/>
  </si>
  <si>
    <t>住宅総合整備課
公共住宅管理係
内線：３９－３８４</t>
    <rPh sb="0" eb="2">
      <t>ジュウタク</t>
    </rPh>
    <rPh sb="2" eb="4">
      <t>ソウゴウ</t>
    </rPh>
    <rPh sb="4" eb="6">
      <t>セイビ</t>
    </rPh>
    <rPh sb="6" eb="7">
      <t>カ</t>
    </rPh>
    <rPh sb="8" eb="10">
      <t>コウキョウ</t>
    </rPh>
    <rPh sb="10" eb="12">
      <t>ジュウタク</t>
    </rPh>
    <rPh sb="12" eb="14">
      <t>カンリ</t>
    </rPh>
    <rPh sb="14" eb="15">
      <t>カカリ</t>
    </rPh>
    <phoneticPr fontId="20"/>
  </si>
  <si>
    <t>令和５年度民間住宅ローンの実態に関する調査</t>
    <phoneticPr fontId="20"/>
  </si>
  <si>
    <t>株式会社アイウェルブリッジ</t>
    <rPh sb="0" eb="13">
      <t>カ</t>
    </rPh>
    <phoneticPr fontId="20"/>
  </si>
  <si>
    <t>市場における民間金融機関の住宅ローンの供給状況を把握するため、住宅ローンを実際に供給している民間金融機関に対し、その実態に関する調査を行う。</t>
    <phoneticPr fontId="20"/>
  </si>
  <si>
    <t>住宅局住宅経済・法制課　
住宅金融室　金融業務係
内線：３９－７２７</t>
    <rPh sb="0" eb="2">
      <t>ジュウタク</t>
    </rPh>
    <rPh sb="2" eb="3">
      <t>キョク</t>
    </rPh>
    <rPh sb="3" eb="5">
      <t>ジュウタク</t>
    </rPh>
    <rPh sb="5" eb="7">
      <t>ケイザイ</t>
    </rPh>
    <rPh sb="8" eb="10">
      <t>ホウセイ</t>
    </rPh>
    <rPh sb="10" eb="11">
      <t>カ</t>
    </rPh>
    <rPh sb="13" eb="15">
      <t>ジュウタク</t>
    </rPh>
    <rPh sb="15" eb="17">
      <t>キンユウ</t>
    </rPh>
    <rPh sb="17" eb="18">
      <t>シツ</t>
    </rPh>
    <rPh sb="19" eb="21">
      <t>キンユウ</t>
    </rPh>
    <rPh sb="21" eb="23">
      <t>ギョウム</t>
    </rPh>
    <rPh sb="23" eb="24">
      <t>カカリ</t>
    </rPh>
    <phoneticPr fontId="20"/>
  </si>
  <si>
    <t>令和５年度　地域公共交通の「リ・デザイン」（再構築）関連施策推進に向けた地域公共交通計画作成等のガイドライン改訂等業務</t>
    <phoneticPr fontId="20"/>
  </si>
  <si>
    <t>復建調査設計株式会社</t>
    <phoneticPr fontId="20"/>
  </si>
  <si>
    <t>改正法に基づく地域公共交通計画の作成・運用について地方公共団体等に周知を行うことを目的として、「地域公共交通計画等の作成と運用の手引き」（ガイドライン）の改訂業務及び協議会の持続性確保と議論の活性化に取り組んでいる事例について調査を行う。</t>
    <rPh sb="25" eb="27">
      <t>チホウ</t>
    </rPh>
    <rPh sb="27" eb="29">
      <t>コウキョウ</t>
    </rPh>
    <rPh sb="29" eb="31">
      <t>ダンタイ</t>
    </rPh>
    <rPh sb="31" eb="32">
      <t>ナド</t>
    </rPh>
    <rPh sb="33" eb="35">
      <t>シュウチ</t>
    </rPh>
    <rPh sb="36" eb="37">
      <t>オコナ</t>
    </rPh>
    <rPh sb="41" eb="43">
      <t>モクテキ</t>
    </rPh>
    <rPh sb="77" eb="81">
      <t>カイテイギョウム</t>
    </rPh>
    <rPh sb="81" eb="82">
      <t>オヨ</t>
    </rPh>
    <rPh sb="83" eb="86">
      <t>キョウギカイ</t>
    </rPh>
    <rPh sb="87" eb="92">
      <t>ジゾクセイカクホ</t>
    </rPh>
    <rPh sb="93" eb="95">
      <t>ギロン</t>
    </rPh>
    <rPh sb="96" eb="99">
      <t>カッセイカ</t>
    </rPh>
    <rPh sb="100" eb="101">
      <t>ト</t>
    </rPh>
    <rPh sb="102" eb="103">
      <t>ク</t>
    </rPh>
    <rPh sb="107" eb="109">
      <t>ジレイ</t>
    </rPh>
    <rPh sb="113" eb="115">
      <t>チョウサ</t>
    </rPh>
    <rPh sb="116" eb="117">
      <t>オコナ</t>
    </rPh>
    <phoneticPr fontId="20"/>
  </si>
  <si>
    <t>改正法に基づく地域公共交通計画の作成・運用のための「地域公共交通計画等の作成と運用の手引き」（ガイドライン）の改訂を作成。
【地域公共交通計画等・共同経営計画の作成の手引きについて】
https://www.mlit.go.jp/sogoseisaku/transport/sosei_transport_tk_000058.html</t>
    <rPh sb="55" eb="57">
      <t>カイテイ</t>
    </rPh>
    <rPh sb="58" eb="60">
      <t>サクセイ</t>
    </rPh>
    <phoneticPr fontId="20"/>
  </si>
  <si>
    <t>総合政策局地域交通課
TEL：03-5253-8987</t>
    <rPh sb="0" eb="2">
      <t>ソウゴウ</t>
    </rPh>
    <rPh sb="2" eb="5">
      <t>セイサクキョク</t>
    </rPh>
    <rPh sb="5" eb="7">
      <t>チイキ</t>
    </rPh>
    <rPh sb="7" eb="10">
      <t>コウツウカ</t>
    </rPh>
    <phoneticPr fontId="20"/>
  </si>
  <si>
    <t>当事者目線にたったバリアフリー環境の課題等に関する整理及び移動等円滑化基準等のスパイラルアップ等に関する調査研究事業</t>
    <phoneticPr fontId="20"/>
  </si>
  <si>
    <t>社会システム株式会社</t>
    <phoneticPr fontId="20"/>
  </si>
  <si>
    <t>総合政策局バリアフリー政策課
TEL：03-5253-8304</t>
    <rPh sb="0" eb="2">
      <t>ソウゴウ</t>
    </rPh>
    <rPh sb="2" eb="5">
      <t>セイサクキョク</t>
    </rPh>
    <rPh sb="11" eb="14">
      <t>セイサクカ</t>
    </rPh>
    <phoneticPr fontId="20"/>
  </si>
  <si>
    <t>令和５年度日本版MaaS推進・支援事業によるモデル構築成果検討事業</t>
    <phoneticPr fontId="20"/>
  </si>
  <si>
    <t>株式会社ケー・シー・エス</t>
    <phoneticPr fontId="20"/>
  </si>
  <si>
    <t>日本版MaaS推進・支援事業において、有識者の意見等を参考にしつつ適切なKPI等を設定し、その達成に向けて事業者の取り組みをサポートすることで、事業者が適切に事業を評価することができるようフォローアップを行う。</t>
    <rPh sb="102" eb="103">
      <t>オコナ</t>
    </rPh>
    <phoneticPr fontId="20"/>
  </si>
  <si>
    <t>総合政策局モビリティサービス推進課
TEL：03-5253-8980</t>
    <rPh sb="0" eb="2">
      <t>ソウゴウ</t>
    </rPh>
    <rPh sb="2" eb="4">
      <t>セイサク</t>
    </rPh>
    <rPh sb="4" eb="5">
      <t>キョク</t>
    </rPh>
    <rPh sb="14" eb="16">
      <t>スイシン</t>
    </rPh>
    <rPh sb="16" eb="17">
      <t>カ</t>
    </rPh>
    <phoneticPr fontId="20"/>
  </si>
  <si>
    <t>小口輸送を対象とした多業種汎用型AI自動配車アルゴリズムの開発と普及拡大を目指した利用実証</t>
  </si>
  <si>
    <t>株式会社イーアイアイ</t>
    <rPh sb="0" eb="2">
      <t>カブシキ</t>
    </rPh>
    <rPh sb="2" eb="4">
      <t>カイシャ</t>
    </rPh>
    <phoneticPr fontId="20"/>
  </si>
  <si>
    <t>先進的なAIによる最適化手法を活用し、多業種汎用型の自動配車アルゴリズムの開発と実証実験を行う。</t>
  </si>
  <si>
    <t>総合政策局技術政策課
tel：03-5253-8308</t>
    <rPh sb="0" eb="2">
      <t>ソウゴウ</t>
    </rPh>
    <rPh sb="2" eb="5">
      <t>セイサクキョク</t>
    </rPh>
    <rPh sb="5" eb="7">
      <t>ギジュツ</t>
    </rPh>
    <rPh sb="7" eb="10">
      <t>セイサクカ</t>
    </rPh>
    <phoneticPr fontId="21"/>
  </si>
  <si>
    <t>緊急支援物資輸送のデジタル化等推進事業（継続）</t>
  </si>
  <si>
    <t>国立研究開発法人海上・港湾・航空技術研究所</t>
  </si>
  <si>
    <t>緊急支援物資輸送の実効性向上を図るため、緊急支援物資輸送プラットフォームを活用した関係機関による演習等を実施する。</t>
  </si>
  <si>
    <t>GX、ネイチャーポジティブ等の実現に向けた「国土交通グリーンチャレンジ」の推進に関する調査業務</t>
    <rPh sb="40" eb="41">
      <t>カン</t>
    </rPh>
    <rPh sb="43" eb="45">
      <t>チョウサ</t>
    </rPh>
    <rPh sb="45" eb="47">
      <t>ギョウム</t>
    </rPh>
    <phoneticPr fontId="20"/>
  </si>
  <si>
    <t>EYストラテジー・アンド・コンサルティング株式会社</t>
    <phoneticPr fontId="20"/>
  </si>
  <si>
    <t>・「国土交通グリーンチャレンジ」の推進強化に向けた調査
・国土交通分野における環境に係るガイドラインや評価手法等に向けた情報収集・整理・分析</t>
    <rPh sb="17" eb="21">
      <t>スイシンキョウカ</t>
    </rPh>
    <rPh sb="22" eb="23">
      <t>ム</t>
    </rPh>
    <rPh sb="25" eb="27">
      <t>チョウサ</t>
    </rPh>
    <phoneticPr fontId="20"/>
  </si>
  <si>
    <t>総合政策局環境政策課
TEL：03－5253-8268</t>
    <rPh sb="0" eb="2">
      <t>ソウゴウ</t>
    </rPh>
    <rPh sb="2" eb="5">
      <t>セイサクキョク</t>
    </rPh>
    <rPh sb="5" eb="7">
      <t>カンキョウ</t>
    </rPh>
    <rPh sb="7" eb="10">
      <t>セイサクカ</t>
    </rPh>
    <phoneticPr fontId="20"/>
  </si>
  <si>
    <t>海の次世代モビリティの活用促進に向けた調査検討及び実証事業運営業務</t>
  </si>
  <si>
    <t>PwCコンサルティング合同会社</t>
    <phoneticPr fontId="20"/>
  </si>
  <si>
    <t>海の次世代モビリティを活用した実証事業の運営及び海の次世代モビリティを沿岸・離島地域へ社会実装・横展開するため、専門的・技術的な見地からの効果的な実証事業の遂行及び事業実施結果の分析に加えて、海の次世代モビリティの認知度向上及び活用促進のための効果的な広報活動・調査、さらに、課題を抱える沿岸・離島自治体等と海の次世代モビリティを活用したサービスを提供する事業者等のマッチングをすることにより、海の次世代モビリティの沿岸・離島地域での活用促進に資する。</t>
  </si>
  <si>
    <t>総合政策局海洋政策課
TEL：03-5253-8266</t>
    <rPh sb="0" eb="2">
      <t>ソウゴウ</t>
    </rPh>
    <rPh sb="2" eb="5">
      <t>セイサクキョク</t>
    </rPh>
    <rPh sb="5" eb="7">
      <t>カイヨウ</t>
    </rPh>
    <rPh sb="7" eb="10">
      <t>セイサクカ</t>
    </rPh>
    <phoneticPr fontId="20"/>
  </si>
  <si>
    <t>アンモニア直接燃焼エンジンの技術開発</t>
  </si>
  <si>
    <t>JFEエンジニアリング株式会社</t>
    <phoneticPr fontId="20"/>
  </si>
  <si>
    <t>舶用向けアンモニア直接燃焼エンジンの開発に向け、試験機による燃焼試験を実施する。</t>
  </si>
  <si>
    <t>IoTを活用した実海域での省エネ効果モニタリングシステム構築による空気潤滑システムの実用省エネ効果向上の研究</t>
  </si>
  <si>
    <t>運航中の内航船について、船体や海象等の状態に合わせて自動制御を行う空気潤滑制御システムの開発を行う。</t>
  </si>
  <si>
    <t>沿岸・近海域に於ける小型船舶事故時の人命救出支援を目的とする船舶、ドローンのICT高度利用に関する研究</t>
  </si>
  <si>
    <t>オーシャンソリューションテクノロジー株式会社</t>
    <rPh sb="18" eb="20">
      <t>カブシキ</t>
    </rPh>
    <rPh sb="20" eb="22">
      <t>カイシャ</t>
    </rPh>
    <phoneticPr fontId="20"/>
  </si>
  <si>
    <t>AIS等の救難機器の搭載が義務づけられていない小型船舶を主対象に、乗員が転落した場合に準天頂衛星みちびきやドローン等の活用によって迅速な救出活動を支援するシステムを開発する。</t>
  </si>
  <si>
    <t>令和5年度社会の変化を踏まえた公共事業評価のあり方に関する調査検討</t>
    <phoneticPr fontId="20"/>
  </si>
  <si>
    <t>一般財団法人計量計画研究所</t>
    <rPh sb="0" eb="2">
      <t>イッパン</t>
    </rPh>
    <rPh sb="2" eb="4">
      <t>ザイダン</t>
    </rPh>
    <rPh sb="4" eb="6">
      <t>ホウジン</t>
    </rPh>
    <rPh sb="6" eb="8">
      <t>ケイリョウ</t>
    </rPh>
    <rPh sb="8" eb="10">
      <t>ケイカク</t>
    </rPh>
    <rPh sb="10" eb="13">
      <t>ケンキュウジョ</t>
    </rPh>
    <phoneticPr fontId="20"/>
  </si>
  <si>
    <t>大臣官房公共事業調査室
TEL:03-5253-8258</t>
    <rPh sb="0" eb="4">
      <t>ダイジンカンボウ</t>
    </rPh>
    <rPh sb="4" eb="6">
      <t>コウキョウ</t>
    </rPh>
    <rPh sb="6" eb="8">
      <t>ジギョウ</t>
    </rPh>
    <rPh sb="8" eb="10">
      <t>チョウサ</t>
    </rPh>
    <rPh sb="10" eb="11">
      <t>シツ</t>
    </rPh>
    <phoneticPr fontId="20"/>
  </si>
  <si>
    <t>スウェーデンにおける交通インフラ整備計画に対する本邦企業等の参画可能性及び参画方法に係る調査</t>
  </si>
  <si>
    <t>独立行政法人鉄道建設・運輸施設整備支援機構</t>
    <rPh sb="0" eb="2">
      <t>ドクリツ</t>
    </rPh>
    <rPh sb="2" eb="6">
      <t>ギョウセイホウジン</t>
    </rPh>
    <rPh sb="6" eb="10">
      <t>テツドウケンセツ</t>
    </rPh>
    <rPh sb="11" eb="15">
      <t>ウンユシセツ</t>
    </rPh>
    <rPh sb="15" eb="17">
      <t>セイビ</t>
    </rPh>
    <rPh sb="17" eb="21">
      <t>シエンキコウ</t>
    </rPh>
    <phoneticPr fontId="24"/>
  </si>
  <si>
    <t>スウェーデンの交通インフラ整備計画の現状について把握するとともに、インフラ技術、駅管理、高架橋の建設等に係る本邦企業の関心事項も踏まえ、本邦企業の市場参画のあり方を検討する。</t>
  </si>
  <si>
    <t>鉄道分野における日英による第三国連携の可能性に関する調査</t>
    <rPh sb="0" eb="2">
      <t>テツドウ</t>
    </rPh>
    <rPh sb="2" eb="4">
      <t>ブンヤ</t>
    </rPh>
    <rPh sb="8" eb="10">
      <t>ニチエイ</t>
    </rPh>
    <rPh sb="13" eb="14">
      <t>ダイ</t>
    </rPh>
    <rPh sb="14" eb="16">
      <t>サンゴク</t>
    </rPh>
    <rPh sb="16" eb="18">
      <t>レンケイ</t>
    </rPh>
    <rPh sb="19" eb="21">
      <t>カノウ</t>
    </rPh>
    <rPh sb="21" eb="22">
      <t>セイ</t>
    </rPh>
    <rPh sb="23" eb="24">
      <t>カン</t>
    </rPh>
    <rPh sb="26" eb="28">
      <t>チョウサ</t>
    </rPh>
    <phoneticPr fontId="21"/>
  </si>
  <si>
    <t>オーヴ・アラップ・アンド・パートナーズ・ジャパン・リミテッド</t>
    <phoneticPr fontId="20"/>
  </si>
  <si>
    <t>日英両国の鉄道関連企業が第三国への展開にあたり相互補完する可能性があるか検討した上で、第三国連携に向けた課題を整理して事業スキームを提案し、マッチングする可能性を検討する。</t>
  </si>
  <si>
    <t>我が国鉄道技術・サービスの海外への情報発信業務</t>
    <rPh sb="0" eb="1">
      <t>ワ</t>
    </rPh>
    <rPh sb="2" eb="3">
      <t>クニ</t>
    </rPh>
    <rPh sb="3" eb="7">
      <t>テツドウギジュツ</t>
    </rPh>
    <rPh sb="13" eb="15">
      <t>カイガイ</t>
    </rPh>
    <rPh sb="17" eb="21">
      <t>ジョウホウハッシン</t>
    </rPh>
    <rPh sb="21" eb="23">
      <t>ギョウム</t>
    </rPh>
    <phoneticPr fontId="21"/>
  </si>
  <si>
    <t>日本コンサルタンツ株式会社</t>
    <rPh sb="0" eb="2">
      <t>ニホン</t>
    </rPh>
    <rPh sb="9" eb="13">
      <t>カブシキカイシャ</t>
    </rPh>
    <phoneticPr fontId="21"/>
  </si>
  <si>
    <t>我が国の鉄道技術・サービスを海外に周知するための対外広報資料の制作を行うとともに、当該広報資料を用いた情報発信業務を行い、今後の情報発信のあり方を検討する。</t>
  </si>
  <si>
    <t>令和５年度　燃料電池鉄道車両における高圧ガス保安法令及び鉄道関係法令の規制状況整理及び今後の方向性調査</t>
    <rPh sb="0" eb="2">
      <t>レイワ</t>
    </rPh>
    <rPh sb="3" eb="5">
      <t>ネンド</t>
    </rPh>
    <rPh sb="6" eb="10">
      <t>ネンリョウデンチ</t>
    </rPh>
    <rPh sb="10" eb="14">
      <t>テツドウシャリョウ</t>
    </rPh>
    <rPh sb="18" eb="20">
      <t>コウアツ</t>
    </rPh>
    <rPh sb="22" eb="24">
      <t>ホアン</t>
    </rPh>
    <rPh sb="24" eb="26">
      <t>ホウレイ</t>
    </rPh>
    <rPh sb="26" eb="27">
      <t>オヨ</t>
    </rPh>
    <rPh sb="28" eb="30">
      <t>テツドウ</t>
    </rPh>
    <rPh sb="30" eb="32">
      <t>カンケイ</t>
    </rPh>
    <rPh sb="32" eb="34">
      <t>ホウレイ</t>
    </rPh>
    <rPh sb="35" eb="37">
      <t>キセイ</t>
    </rPh>
    <rPh sb="37" eb="39">
      <t>ジョウキョウ</t>
    </rPh>
    <rPh sb="39" eb="41">
      <t>セイリ</t>
    </rPh>
    <rPh sb="41" eb="42">
      <t>オヨ</t>
    </rPh>
    <rPh sb="43" eb="45">
      <t>コンゴ</t>
    </rPh>
    <rPh sb="46" eb="48">
      <t>ホウコウ</t>
    </rPh>
    <rPh sb="48" eb="49">
      <t>セイ</t>
    </rPh>
    <rPh sb="49" eb="51">
      <t>チョウサ</t>
    </rPh>
    <phoneticPr fontId="24"/>
  </si>
  <si>
    <t>高圧ガス保安協会</t>
    <rPh sb="0" eb="2">
      <t>コウアツ</t>
    </rPh>
    <rPh sb="4" eb="8">
      <t>ホアンキョウカイ</t>
    </rPh>
    <phoneticPr fontId="24"/>
  </si>
  <si>
    <t>燃料電池鉄道車両に使用される高圧水素ガスには、高圧ガス保安法が適用されるが、それらの規定には鉄道への利用が想定されていないことによる様々な課題が存在することから、今後の技術基準や手続きのあり方を調査する。</t>
    <phoneticPr fontId="20"/>
  </si>
  <si>
    <t>鉄道局技術企画課
tel：03-5253-8546</t>
  </si>
  <si>
    <t>海外の都市鉄道案件における車両メンテナンスの効率化の検討業務</t>
    <rPh sb="0" eb="2">
      <t>カイガイ</t>
    </rPh>
    <rPh sb="3" eb="5">
      <t>トシ</t>
    </rPh>
    <rPh sb="5" eb="7">
      <t>テツドウ</t>
    </rPh>
    <rPh sb="7" eb="9">
      <t>アンケン</t>
    </rPh>
    <rPh sb="13" eb="15">
      <t>シャリョウ</t>
    </rPh>
    <rPh sb="22" eb="24">
      <t>コウリツ</t>
    </rPh>
    <rPh sb="24" eb="25">
      <t>カ</t>
    </rPh>
    <rPh sb="26" eb="28">
      <t>ケントウ</t>
    </rPh>
    <rPh sb="28" eb="30">
      <t>ギョウム</t>
    </rPh>
    <phoneticPr fontId="21"/>
  </si>
  <si>
    <t>日本コンサルタンツ株式会社</t>
  </si>
  <si>
    <t>インドネシアにおける都市鉄道の車両のメンテナンスに焦点を置き、海外鉄道案件におけるメンテナンスの効率化やコスト削減に資する我が国の鉄道産業の技術的知見やノウハウを整理・分析し、本邦企業の市場参画の可能性を検討する。</t>
  </si>
  <si>
    <t>ポーランドにおける鉄道案件発掘・形成の可能性に関する調査</t>
  </si>
  <si>
    <t>ポーランド市場への参画に向けた具体的な取組みを更に推進し、情報交換の実施、セミナー・会議等を開催することで、案件発掘・形成の可能性を調査するとともに、参画のあり方について検討する。</t>
  </si>
  <si>
    <t>中東及びアフリカにおける都市鉄道に関する調査</t>
    <rPh sb="0" eb="2">
      <t>チュウトウ</t>
    </rPh>
    <rPh sb="2" eb="3">
      <t>オヨ</t>
    </rPh>
    <rPh sb="12" eb="14">
      <t>トシ</t>
    </rPh>
    <rPh sb="14" eb="16">
      <t>テツドウ</t>
    </rPh>
    <rPh sb="17" eb="18">
      <t>カン</t>
    </rPh>
    <rPh sb="20" eb="22">
      <t>チョウサ</t>
    </rPh>
    <phoneticPr fontId="21"/>
  </si>
  <si>
    <t>日本コンサルタンツ株式会社</t>
    <rPh sb="9" eb="13">
      <t>カブシキカイシャ</t>
    </rPh>
    <phoneticPr fontId="24"/>
  </si>
  <si>
    <t>中東及びアフリカにおける既存の都市鉄道及び都市鉄道計画に関する情報収集を行うとともに、本邦企業の参画可能性及び参画する上での課題について検討する。</t>
  </si>
  <si>
    <t>令和５年度　鉄道に関する技術上の基準を定める省令第８６条（動力車を操縦する係員が単独で乗務する列車等の車両設備）等に関する調査検討</t>
    <rPh sb="0" eb="2">
      <t>レイワ</t>
    </rPh>
    <rPh sb="3" eb="5">
      <t>ネンド</t>
    </rPh>
    <rPh sb="6" eb="8">
      <t>テツドウ</t>
    </rPh>
    <rPh sb="9" eb="10">
      <t>カン</t>
    </rPh>
    <rPh sb="12" eb="15">
      <t>ギジュツジョウ</t>
    </rPh>
    <rPh sb="16" eb="18">
      <t>キジュン</t>
    </rPh>
    <rPh sb="19" eb="20">
      <t>サダ</t>
    </rPh>
    <rPh sb="22" eb="24">
      <t>ショウレイ</t>
    </rPh>
    <rPh sb="24" eb="25">
      <t>ダイ</t>
    </rPh>
    <rPh sb="27" eb="28">
      <t>ジョウ</t>
    </rPh>
    <rPh sb="29" eb="32">
      <t>ドウリョクシャ</t>
    </rPh>
    <rPh sb="33" eb="35">
      <t>ソウジュウ</t>
    </rPh>
    <rPh sb="37" eb="39">
      <t>カカリイン</t>
    </rPh>
    <rPh sb="40" eb="42">
      <t>タンドク</t>
    </rPh>
    <rPh sb="43" eb="45">
      <t>ジョウム</t>
    </rPh>
    <rPh sb="47" eb="50">
      <t>レッシャトウ</t>
    </rPh>
    <rPh sb="51" eb="53">
      <t>シャリョウ</t>
    </rPh>
    <rPh sb="53" eb="55">
      <t>セツビ</t>
    </rPh>
    <rPh sb="56" eb="57">
      <t>トウ</t>
    </rPh>
    <rPh sb="58" eb="59">
      <t>カン</t>
    </rPh>
    <rPh sb="61" eb="63">
      <t>チョウサ</t>
    </rPh>
    <rPh sb="63" eb="65">
      <t>ケントウ</t>
    </rPh>
    <phoneticPr fontId="21"/>
  </si>
  <si>
    <t>一般社団法人日本鉄道車両機械技術協会</t>
    <rPh sb="0" eb="6">
      <t>イッパンシャダンホウジン</t>
    </rPh>
    <rPh sb="6" eb="18">
      <t>ニホンテツドウシャリョウキカイギジュツキョウカイ</t>
    </rPh>
    <phoneticPr fontId="21"/>
  </si>
  <si>
    <t>鉄道車両関係の技術基準について、今後の見直しの基礎資料とするため、運用上の問題点や新技術について調査検討を行う。</t>
  </si>
  <si>
    <t>都市鉄道の混雑率の設定に関する調査</t>
    <rPh sb="0" eb="2">
      <t>トシ</t>
    </rPh>
    <rPh sb="2" eb="4">
      <t>テツドウ</t>
    </rPh>
    <rPh sb="5" eb="7">
      <t>コンザツ</t>
    </rPh>
    <rPh sb="7" eb="8">
      <t>リツ</t>
    </rPh>
    <rPh sb="9" eb="11">
      <t>セッテイ</t>
    </rPh>
    <rPh sb="12" eb="13">
      <t>カン</t>
    </rPh>
    <rPh sb="15" eb="17">
      <t>チョウサ</t>
    </rPh>
    <phoneticPr fontId="21"/>
  </si>
  <si>
    <t>エム・アール・アイ リサーチアソシエイツ株式会社</t>
    <rPh sb="20" eb="24">
      <t>カブシキカイシャ</t>
    </rPh>
    <phoneticPr fontId="20"/>
  </si>
  <si>
    <t>エム・アール・アイ リサーチアソシエイツ株式会社</t>
    <rPh sb="20" eb="24">
      <t>カブシキカイシャ</t>
    </rPh>
    <phoneticPr fontId="21"/>
  </si>
  <si>
    <t>鉄道事業者および鉄道利用者の都市鉄道の混雑に関する問題意識等を調査し、今後の混雑率の目標値の設定等について検討を行う。</t>
  </si>
  <si>
    <t>鉄道局都市鉄道政策課
tel：03-5253-8534</t>
    <rPh sb="3" eb="5">
      <t>トシ</t>
    </rPh>
    <rPh sb="5" eb="7">
      <t>テツドウ</t>
    </rPh>
    <rPh sb="7" eb="9">
      <t>セイサク</t>
    </rPh>
    <rPh sb="9" eb="10">
      <t>カ</t>
    </rPh>
    <phoneticPr fontId="42"/>
  </si>
  <si>
    <t>米国北東回廊マグレブ構想における我が国高速鉄道技術導入促進方策に係る調査</t>
  </si>
  <si>
    <t>The Northeast Maglev, LLC</t>
    <phoneticPr fontId="20"/>
  </si>
  <si>
    <t>我が国の超電導リニア技術の導入促進を図るため、路線計画等について検討し、米国側に提案する技術的事項をまとめることで、今後の米国側における事業検討を促進すべく調査を実施する。</t>
  </si>
  <si>
    <t>公表する予定はない</t>
  </si>
  <si>
    <t>鉄道分野におけるグローバル人材の確保方策検討業務</t>
    <rPh sb="0" eb="4">
      <t>テツドウブンヤ</t>
    </rPh>
    <rPh sb="13" eb="15">
      <t>ジンザイ</t>
    </rPh>
    <rPh sb="16" eb="18">
      <t>カクホ</t>
    </rPh>
    <rPh sb="18" eb="20">
      <t>ホウサク</t>
    </rPh>
    <rPh sb="20" eb="22">
      <t>ケントウ</t>
    </rPh>
    <rPh sb="22" eb="24">
      <t>ギョウム</t>
    </rPh>
    <phoneticPr fontId="21"/>
  </si>
  <si>
    <t>株式会社野村総合研究所</t>
    <rPh sb="0" eb="4">
      <t>カブシキカイシャ</t>
    </rPh>
    <rPh sb="4" eb="6">
      <t>ノムラ</t>
    </rPh>
    <rPh sb="6" eb="8">
      <t>ソウゴウ</t>
    </rPh>
    <rPh sb="8" eb="11">
      <t>ケンキュウショ</t>
    </rPh>
    <phoneticPr fontId="24"/>
  </si>
  <si>
    <t>海外鉄道案件で活躍可能なグローバル人材の確保を図るため、グローバル人材の評価軸や評価項目等の具体化や人材確保が困難な領域の特定等を行い、それらを踏まえた人材マッチング実現施策を検討する。</t>
  </si>
  <si>
    <t>ベトナム南北線における諸課題に対する解決策の検討業務</t>
    <rPh sb="4" eb="7">
      <t>ナンボクセン</t>
    </rPh>
    <rPh sb="11" eb="14">
      <t>ショカダイ</t>
    </rPh>
    <rPh sb="15" eb="16">
      <t>タイ</t>
    </rPh>
    <rPh sb="18" eb="21">
      <t>カイケツサク</t>
    </rPh>
    <rPh sb="22" eb="24">
      <t>ケントウ</t>
    </rPh>
    <rPh sb="24" eb="26">
      <t>ギョウム</t>
    </rPh>
    <phoneticPr fontId="21"/>
  </si>
  <si>
    <t>パシフィックコンサルタンツ株式会社</t>
  </si>
  <si>
    <t>南北線の現状及び課題、ベトナム側担当部局のニーズを踏まえ、南北線の安全面及び速度向上等の改善に向け、信号システム及び踏切に関するロードマップ案の策定や、土砂災害対策マスタープランの策定に向けた情報の整理等を行う。</t>
  </si>
  <si>
    <t>鉄道分野におけるグローバル人材の育成方策検討業務</t>
    <rPh sb="0" eb="4">
      <t>テツドウブンヤ</t>
    </rPh>
    <rPh sb="13" eb="15">
      <t>ジンザイ</t>
    </rPh>
    <rPh sb="16" eb="18">
      <t>イクセイ</t>
    </rPh>
    <rPh sb="18" eb="20">
      <t>ホウサク</t>
    </rPh>
    <rPh sb="20" eb="22">
      <t>ケントウ</t>
    </rPh>
    <rPh sb="22" eb="24">
      <t>ギョウム</t>
    </rPh>
    <phoneticPr fontId="21"/>
  </si>
  <si>
    <t>海外鉄道案件で活躍可能な鉄道分野のグローバル人材の育成を図るため、グローバル人材の評価軸や評価項目等を具体化した上で、鉄道関連事業者等へのヒアリング等を通じて、人材育成プログラムを検討する。</t>
  </si>
  <si>
    <t>令和５年度　動力車操縦者の身体検査に関する調査検討</t>
  </si>
  <si>
    <t>一般社団法人日本鉄道運転協会</t>
    <rPh sb="0" eb="2">
      <t>イッパン</t>
    </rPh>
    <rPh sb="2" eb="4">
      <t>シャダン</t>
    </rPh>
    <rPh sb="4" eb="6">
      <t>ホウジン</t>
    </rPh>
    <rPh sb="6" eb="8">
      <t>ニホン</t>
    </rPh>
    <rPh sb="8" eb="10">
      <t>テツドウ</t>
    </rPh>
    <rPh sb="10" eb="12">
      <t>ウンテン</t>
    </rPh>
    <rPh sb="12" eb="14">
      <t>キョウカイ</t>
    </rPh>
    <phoneticPr fontId="24"/>
  </si>
  <si>
    <t>動力車操縦者運転免許に関する省令の身体基準の項目の見直しに関する調査を実施する。</t>
    <rPh sb="35" eb="37">
      <t>ジッシ</t>
    </rPh>
    <phoneticPr fontId="20"/>
  </si>
  <si>
    <t>令和５年度　鉄道に関する技術上の基準を定める省令第11条（動力車を操縦する係員の乗務等）等に関する調査検討</t>
    <rPh sb="0" eb="2">
      <t>レイワ</t>
    </rPh>
    <rPh sb="3" eb="5">
      <t>ネンド</t>
    </rPh>
    <rPh sb="6" eb="8">
      <t>テツドウ</t>
    </rPh>
    <rPh sb="9" eb="10">
      <t>カン</t>
    </rPh>
    <rPh sb="12" eb="14">
      <t>ギジュツ</t>
    </rPh>
    <rPh sb="14" eb="15">
      <t>ジョウ</t>
    </rPh>
    <rPh sb="16" eb="18">
      <t>キジュン</t>
    </rPh>
    <rPh sb="19" eb="20">
      <t>サダ</t>
    </rPh>
    <rPh sb="22" eb="24">
      <t>ショウレイ</t>
    </rPh>
    <rPh sb="24" eb="25">
      <t>ダイ</t>
    </rPh>
    <rPh sb="27" eb="28">
      <t>ジョウ</t>
    </rPh>
    <rPh sb="29" eb="31">
      <t>ドウリョク</t>
    </rPh>
    <rPh sb="31" eb="32">
      <t>シャ</t>
    </rPh>
    <rPh sb="33" eb="35">
      <t>ソウジュウ</t>
    </rPh>
    <rPh sb="37" eb="39">
      <t>カカリイン</t>
    </rPh>
    <rPh sb="40" eb="42">
      <t>ジョウム</t>
    </rPh>
    <rPh sb="42" eb="43">
      <t>ナド</t>
    </rPh>
    <rPh sb="44" eb="45">
      <t>トウ</t>
    </rPh>
    <rPh sb="46" eb="47">
      <t>カン</t>
    </rPh>
    <rPh sb="49" eb="51">
      <t>チョウサ</t>
    </rPh>
    <rPh sb="51" eb="53">
      <t>ケントウ</t>
    </rPh>
    <phoneticPr fontId="21"/>
  </si>
  <si>
    <t>鉄道の運転関係の技術基準について、今後の見直しの基礎資料とするため、基準運用上の問題点や新技術について調査検討を行う。</t>
  </si>
  <si>
    <t>新幹線による貨物輸送拡大の可能性に関する調査</t>
    <rPh sb="0" eb="3">
      <t>シンカンセン</t>
    </rPh>
    <rPh sb="6" eb="8">
      <t>カモツ</t>
    </rPh>
    <rPh sb="8" eb="10">
      <t>ユソウ</t>
    </rPh>
    <rPh sb="10" eb="12">
      <t>カクダイ</t>
    </rPh>
    <rPh sb="13" eb="16">
      <t>カノウセイ</t>
    </rPh>
    <rPh sb="17" eb="18">
      <t>カン</t>
    </rPh>
    <rPh sb="20" eb="22">
      <t>チョウサ</t>
    </rPh>
    <phoneticPr fontId="20"/>
  </si>
  <si>
    <t>株式会社野村総合研究所</t>
  </si>
  <si>
    <t>新幹線による貨物輸送拡大の可能性について検証し、今後拡大させていくにあたっての具体的な課題を整理する。</t>
  </si>
  <si>
    <t>鉄道局鉄道事業課
tel：03-5253-85３８</t>
    <rPh sb="0" eb="3">
      <t>テツドウキョク</t>
    </rPh>
    <rPh sb="3" eb="5">
      <t>テツドウ</t>
    </rPh>
    <rPh sb="5" eb="7">
      <t>ジギョウ</t>
    </rPh>
    <rPh sb="7" eb="8">
      <t>カ</t>
    </rPh>
    <phoneticPr fontId="43"/>
  </si>
  <si>
    <t>貨物鉄道におけるCO2排出量算定の精度向上に関する調査</t>
    <rPh sb="0" eb="2">
      <t>カモツ</t>
    </rPh>
    <rPh sb="2" eb="4">
      <t>テツドウ</t>
    </rPh>
    <rPh sb="11" eb="14">
      <t>ハイシュツリョウ</t>
    </rPh>
    <rPh sb="14" eb="16">
      <t>サンテイ</t>
    </rPh>
    <rPh sb="17" eb="21">
      <t>セイドコウジョウ</t>
    </rPh>
    <rPh sb="22" eb="23">
      <t>カン</t>
    </rPh>
    <rPh sb="25" eb="27">
      <t>チョウサ</t>
    </rPh>
    <phoneticPr fontId="20"/>
  </si>
  <si>
    <t>積載率や通行線区等の実態に応じた列車ごとのエネルギー使用量や、CO2排出量をより正確に算定できる仕組みを検討するとともに、貨物鉄道輸送を積極的に選択するインセンティブを荷主に対して効果的に示す方策について併せて整理する。</t>
  </si>
  <si>
    <t>令和５年度　鉄道に関する技術上の基準を定める省令第５４条（閉そくを確保する装置等）等に関する調査検討</t>
    <rPh sb="0" eb="2">
      <t>レイワ</t>
    </rPh>
    <rPh sb="3" eb="5">
      <t>ネンド</t>
    </rPh>
    <rPh sb="6" eb="8">
      <t>テツドウ</t>
    </rPh>
    <rPh sb="9" eb="10">
      <t>カン</t>
    </rPh>
    <rPh sb="12" eb="15">
      <t>ギジュツジョウ</t>
    </rPh>
    <rPh sb="16" eb="18">
      <t>キジュン</t>
    </rPh>
    <rPh sb="19" eb="20">
      <t>サダ</t>
    </rPh>
    <rPh sb="22" eb="24">
      <t>ショウレイ</t>
    </rPh>
    <rPh sb="24" eb="25">
      <t>ダイ</t>
    </rPh>
    <rPh sb="27" eb="28">
      <t>ジョウ</t>
    </rPh>
    <rPh sb="29" eb="30">
      <t>ヘイ</t>
    </rPh>
    <rPh sb="33" eb="35">
      <t>カクホ</t>
    </rPh>
    <rPh sb="37" eb="39">
      <t>ソウチ</t>
    </rPh>
    <rPh sb="39" eb="40">
      <t>トウ</t>
    </rPh>
    <rPh sb="41" eb="42">
      <t>トウ</t>
    </rPh>
    <rPh sb="43" eb="44">
      <t>カン</t>
    </rPh>
    <rPh sb="46" eb="48">
      <t>チョウサ</t>
    </rPh>
    <rPh sb="48" eb="50">
      <t>ケントウ</t>
    </rPh>
    <phoneticPr fontId="21"/>
  </si>
  <si>
    <t>一般社団法人日本鉄道電気技術協会</t>
    <rPh sb="0" eb="6">
      <t>イッパンシャダンホウジン</t>
    </rPh>
    <rPh sb="6" eb="8">
      <t>ニホン</t>
    </rPh>
    <rPh sb="8" eb="10">
      <t>テツドウ</t>
    </rPh>
    <rPh sb="10" eb="12">
      <t>デンキ</t>
    </rPh>
    <rPh sb="12" eb="14">
      <t>ギジュツ</t>
    </rPh>
    <rPh sb="14" eb="16">
      <t>キョウカイ</t>
    </rPh>
    <phoneticPr fontId="21"/>
  </si>
  <si>
    <t>鉄道の電気設備及び運転保安設備関係の技術基準について、今後の見直しの基礎資料とするため、基準運用上の問題点や新技術について調査検討を行う。</t>
  </si>
  <si>
    <t>鉄道の収入原価算定要領の策定に関する調査</t>
    <rPh sb="0" eb="2">
      <t>テツドウ</t>
    </rPh>
    <rPh sb="3" eb="11">
      <t>シュウニュウゲンカサンテイヨウリョウ</t>
    </rPh>
    <rPh sb="12" eb="14">
      <t>サクテイ</t>
    </rPh>
    <rPh sb="15" eb="16">
      <t>カン</t>
    </rPh>
    <rPh sb="18" eb="20">
      <t>チョウサ</t>
    </rPh>
    <phoneticPr fontId="21"/>
  </si>
  <si>
    <t>一般財団法人運輸総合研究所</t>
  </si>
  <si>
    <t>現行の算定要領の運用改善の方向性として整理された項目について、既往統計データの収集や、専門的見地からの詳細な分析評価を行い、新たな算定要領案の策定等にあたり必要な調査、検討を行う。</t>
  </si>
  <si>
    <t>令和５年度　タイ鉄道市場における日本企業参画の可能性に関する調査</t>
    <rPh sb="0" eb="2">
      <t>レイワ</t>
    </rPh>
    <rPh sb="3" eb="5">
      <t>ネンド</t>
    </rPh>
    <rPh sb="8" eb="10">
      <t>テツドウ</t>
    </rPh>
    <rPh sb="10" eb="12">
      <t>シジョウ</t>
    </rPh>
    <rPh sb="16" eb="18">
      <t>ニッポン</t>
    </rPh>
    <rPh sb="18" eb="20">
      <t>キギョウ</t>
    </rPh>
    <rPh sb="20" eb="22">
      <t>サンカク</t>
    </rPh>
    <rPh sb="23" eb="25">
      <t>カノウ</t>
    </rPh>
    <rPh sb="25" eb="26">
      <t>セイ</t>
    </rPh>
    <rPh sb="27" eb="28">
      <t>カン</t>
    </rPh>
    <rPh sb="30" eb="32">
      <t>チョウサ</t>
    </rPh>
    <phoneticPr fontId="21"/>
  </si>
  <si>
    <t>タイ鉄道市場において、本邦企業の参画によって解決することが見込まれる課題を明確化するとともに、本邦企業の関心事項も踏まえ、参画可能性・参画方策について検討する。</t>
  </si>
  <si>
    <t>訪日外国人旅行者の受入環境改善に向けた企画乗車券の案内性向上の調査検討業務</t>
    <rPh sb="0" eb="2">
      <t>ホウニチ</t>
    </rPh>
    <rPh sb="2" eb="4">
      <t>ガイコク</t>
    </rPh>
    <rPh sb="4" eb="5">
      <t>ジン</t>
    </rPh>
    <rPh sb="5" eb="8">
      <t>リョコウシャ</t>
    </rPh>
    <rPh sb="9" eb="11">
      <t>ウケイレ</t>
    </rPh>
    <rPh sb="11" eb="13">
      <t>カンキョウ</t>
    </rPh>
    <rPh sb="13" eb="15">
      <t>カイゼン</t>
    </rPh>
    <rPh sb="16" eb="17">
      <t>ム</t>
    </rPh>
    <rPh sb="19" eb="21">
      <t>キカク</t>
    </rPh>
    <rPh sb="21" eb="24">
      <t>ジョウシャケン</t>
    </rPh>
    <rPh sb="25" eb="27">
      <t>アンナイ</t>
    </rPh>
    <rPh sb="27" eb="28">
      <t>セイ</t>
    </rPh>
    <rPh sb="28" eb="30">
      <t>コウジョウ</t>
    </rPh>
    <rPh sb="31" eb="33">
      <t>チョウサ</t>
    </rPh>
    <rPh sb="33" eb="35">
      <t>ケントウ</t>
    </rPh>
    <rPh sb="35" eb="37">
      <t>ギョウム</t>
    </rPh>
    <phoneticPr fontId="21"/>
  </si>
  <si>
    <t>株式会社オリエンタルコンサルタンツ</t>
  </si>
  <si>
    <t>令和4年度に実施した企画乗車券ワンストップウェブサイトの実装調査で把握した改善点を踏まえ、当該サイトの改善及び試行を行う。その結果及び鉄道事業者等との協議により、今後の当該サイトの展開方策の検討を行う。</t>
  </si>
  <si>
    <t>鉄道局鉄道サービス政策室
tel：03-5253-8542</t>
    <rPh sb="3" eb="5">
      <t>テツドウ</t>
    </rPh>
    <rPh sb="9" eb="11">
      <t>セイサク</t>
    </rPh>
    <rPh sb="11" eb="12">
      <t>シツ</t>
    </rPh>
    <phoneticPr fontId="42"/>
  </si>
  <si>
    <t>日本の新幹線での実績に基づいた海外高速鉄道での車両完成検査の提言</t>
    <rPh sb="0" eb="2">
      <t>ニホン</t>
    </rPh>
    <rPh sb="3" eb="6">
      <t>シンカンセン</t>
    </rPh>
    <rPh sb="8" eb="10">
      <t>ジッセキ</t>
    </rPh>
    <rPh sb="11" eb="12">
      <t>モト</t>
    </rPh>
    <rPh sb="15" eb="17">
      <t>カイガイ</t>
    </rPh>
    <rPh sb="17" eb="19">
      <t>コウソク</t>
    </rPh>
    <rPh sb="19" eb="21">
      <t>テツドウ</t>
    </rPh>
    <rPh sb="23" eb="25">
      <t>シャリョウ</t>
    </rPh>
    <rPh sb="25" eb="27">
      <t>カンセイ</t>
    </rPh>
    <rPh sb="27" eb="29">
      <t>ケンサ</t>
    </rPh>
    <rPh sb="30" eb="32">
      <t>テイゲン</t>
    </rPh>
    <phoneticPr fontId="21"/>
  </si>
  <si>
    <t>東日本旅客鉄道株式会社</t>
    <rPh sb="0" eb="7">
      <t>ヒガシニホンリョカクテツドウ</t>
    </rPh>
    <rPh sb="7" eb="11">
      <t>カブシキガイシャ</t>
    </rPh>
    <phoneticPr fontId="21"/>
  </si>
  <si>
    <t>日本国内での新幹線車両の品質検査に関する実績を調査するとともに、その実績に基づいた海外高速鉄道事業用の完成検査の内容、手順等を提案する。</t>
  </si>
  <si>
    <t>都市鉄道の混雑緩和に関する調査</t>
    <rPh sb="0" eb="2">
      <t>トシ</t>
    </rPh>
    <rPh sb="2" eb="4">
      <t>テツドウ</t>
    </rPh>
    <rPh sb="5" eb="7">
      <t>コンザツ</t>
    </rPh>
    <rPh sb="7" eb="9">
      <t>カンワ</t>
    </rPh>
    <rPh sb="10" eb="11">
      <t>カン</t>
    </rPh>
    <rPh sb="13" eb="15">
      <t>チョウサ</t>
    </rPh>
    <phoneticPr fontId="20"/>
  </si>
  <si>
    <t>ソフト対策の効果を実証実験により検証するとともに、検証結果について分析を行い、ソフト対策の費用対効果を踏まえた効果的・効率的な取組みの推進のための検討を行う。</t>
  </si>
  <si>
    <t>ベトナムにおける鉄道貨物輸送の課題に関する調査</t>
    <rPh sb="8" eb="10">
      <t>テツドウ</t>
    </rPh>
    <rPh sb="10" eb="12">
      <t>カモツ</t>
    </rPh>
    <rPh sb="12" eb="14">
      <t>ユソウ</t>
    </rPh>
    <rPh sb="15" eb="17">
      <t>カダイ</t>
    </rPh>
    <rPh sb="18" eb="19">
      <t>カン</t>
    </rPh>
    <rPh sb="21" eb="23">
      <t>チョウサ</t>
    </rPh>
    <phoneticPr fontId="20"/>
  </si>
  <si>
    <t>日本貨物鉄道株式会社</t>
    <phoneticPr fontId="20"/>
  </si>
  <si>
    <t>ベトナムにおける鉄道貨物輸送の現状・ニーズについて調査・分析を行い、本邦企業の参画可能性を勘案しながら、ニーズに応える解決策を検討し、ベトナム側に提案する。</t>
  </si>
  <si>
    <t>令和５年度　鉄道の基礎構造物の設計に関する調査研究</t>
  </si>
  <si>
    <t>公益財団法人鉄道総合技術研究所</t>
    <rPh sb="0" eb="2">
      <t>コウエキ</t>
    </rPh>
    <rPh sb="2" eb="4">
      <t>ザイダン</t>
    </rPh>
    <rPh sb="4" eb="6">
      <t>ホウジン</t>
    </rPh>
    <rPh sb="6" eb="12">
      <t>テツドウソウゴウギジュツ</t>
    </rPh>
    <rPh sb="12" eb="15">
      <t>ケンキュウショ</t>
    </rPh>
    <phoneticPr fontId="21"/>
  </si>
  <si>
    <t>鉄道の基礎構造物の地震時の動的挙動及び地震後残留変位量を試算し、新たな知見を鉄道構造物等設計標準（基礎構造物）に反映させることことを目的として鉄道の基礎構造物の設計に関する調査研究を行う。</t>
  </si>
  <si>
    <t>令和５年度　鉄道の土構造物の設計に関する調査研究</t>
    <rPh sb="0" eb="2">
      <t>レイワ</t>
    </rPh>
    <rPh sb="3" eb="5">
      <t>ネンド</t>
    </rPh>
    <rPh sb="6" eb="8">
      <t>テツドウ</t>
    </rPh>
    <rPh sb="9" eb="10">
      <t>ド</t>
    </rPh>
    <rPh sb="10" eb="13">
      <t>コウゾウブツ</t>
    </rPh>
    <rPh sb="14" eb="16">
      <t>セッケイ</t>
    </rPh>
    <rPh sb="17" eb="18">
      <t>カン</t>
    </rPh>
    <rPh sb="20" eb="22">
      <t>チョウサ</t>
    </rPh>
    <rPh sb="22" eb="24">
      <t>ケンキュウ</t>
    </rPh>
    <phoneticPr fontId="21"/>
  </si>
  <si>
    <t>設計標準（土構造物）について新たな設計体系を整備するとともに、設計・施工に関する新しい知見等を反映させる改訂を行うことを目的として鉄道の土構造物の設計に関する調査研究を行う。</t>
  </si>
  <si>
    <t>令和５年度　鉄道トンネルの維持管理に関する調査研究</t>
    <rPh sb="0" eb="2">
      <t>レイワ</t>
    </rPh>
    <rPh sb="3" eb="5">
      <t>ネンド</t>
    </rPh>
    <rPh sb="6" eb="8">
      <t>テツドウ</t>
    </rPh>
    <rPh sb="13" eb="15">
      <t>イジ</t>
    </rPh>
    <rPh sb="15" eb="17">
      <t>カンリ</t>
    </rPh>
    <rPh sb="18" eb="19">
      <t>カン</t>
    </rPh>
    <rPh sb="21" eb="23">
      <t>チョウサ</t>
    </rPh>
    <rPh sb="23" eb="25">
      <t>ケンキュウ</t>
    </rPh>
    <phoneticPr fontId="21"/>
  </si>
  <si>
    <t>トンネルの構造形式に応じた変状の把握から対策の選定までの体系について整理し、維持管理の実務者が理解しやすい、維持管理標準の補足としての手引きをとりまとめることを目的として鉄道トンネルの維持管理に関する調査研究を行う。</t>
  </si>
  <si>
    <t>日中ダブルナンバーシャーシの利用促進に向けた調査事業</t>
    <phoneticPr fontId="20"/>
  </si>
  <si>
    <t>（一財）日本総合研究所</t>
    <rPh sb="1" eb="2">
      <t>イチ</t>
    </rPh>
    <rPh sb="2" eb="3">
      <t>ザイ</t>
    </rPh>
    <phoneticPr fontId="20"/>
  </si>
  <si>
    <t>日中韓物流大臣会合の共同声明等に基づく取り組みとして、日中ダブルナンバーシャーシを使用した実証輸送を実施し、メリット、実運用・サービス化に向けた課題点等を調査し、今後の方針を検討することで、国際物流の円滑化を目指す。</t>
    <rPh sb="0" eb="9">
      <t>ニッチュウカンブツリュウダイジンカイゴウ</t>
    </rPh>
    <rPh sb="10" eb="14">
      <t>キョウドウセイメイ</t>
    </rPh>
    <rPh sb="14" eb="15">
      <t>ナド</t>
    </rPh>
    <rPh sb="16" eb="17">
      <t>モト</t>
    </rPh>
    <rPh sb="19" eb="20">
      <t>ト</t>
    </rPh>
    <rPh sb="21" eb="22">
      <t>ク</t>
    </rPh>
    <phoneticPr fontId="20"/>
  </si>
  <si>
    <t>危険物等の海上輸送に関する調査研究</t>
  </si>
  <si>
    <t>（国研）海上・港湾・航空技術研究所</t>
    <phoneticPr fontId="20"/>
  </si>
  <si>
    <t>国際海事機関の貨物運送小委員会（CCC）及び編集・技術グループ（E&amp;T）における「固体ばら積み貨物の安全輸送」及び「大型液化水素運搬船の技術基準」等に関する審議に向けて、各国の提案文書を分析し、対処方針の検討等を行う。</t>
    <phoneticPr fontId="20"/>
  </si>
  <si>
    <t>海事局検査測度課危険物輸送対策室
TEL:03-5253-8639</t>
    <rPh sb="3" eb="8">
      <t>ケンサソクドカ</t>
    </rPh>
    <rPh sb="8" eb="16">
      <t>キケンブツユソウタイサクシツ</t>
    </rPh>
    <phoneticPr fontId="20"/>
  </si>
  <si>
    <t>船舶におけるドライブレコーダー等の活用に係る調査</t>
  </si>
  <si>
    <t>（株）日本海洋科学</t>
    <rPh sb="0" eb="3">
      <t>カブ</t>
    </rPh>
    <rPh sb="3" eb="5">
      <t>ニホン</t>
    </rPh>
    <rPh sb="5" eb="9">
      <t>カイヨウカガク</t>
    </rPh>
    <phoneticPr fontId="37"/>
  </si>
  <si>
    <t>ドライブレコーダー等に記録された映像や音声を日々の教育訓練等に活用するため、その効果的な活用が可能となるドライブレコーダー等の性能要件や船舶の種類・事業形態、活用の方法等について調査を行うとともに、その結果も踏まえ、求められる要件や活用方法を示したガイドライン案の作成を行う。</t>
    <rPh sb="11" eb="13">
      <t>キロク</t>
    </rPh>
    <rPh sb="16" eb="18">
      <t>エイゾウ</t>
    </rPh>
    <rPh sb="19" eb="21">
      <t>オンセイ</t>
    </rPh>
    <rPh sb="22" eb="24">
      <t>ヒビ</t>
    </rPh>
    <rPh sb="25" eb="27">
      <t>キョウイク</t>
    </rPh>
    <rPh sb="27" eb="29">
      <t>クンレン</t>
    </rPh>
    <rPh sb="29" eb="30">
      <t>トウ</t>
    </rPh>
    <rPh sb="31" eb="33">
      <t>カツヨウ</t>
    </rPh>
    <rPh sb="40" eb="43">
      <t>コウカテキ</t>
    </rPh>
    <rPh sb="44" eb="46">
      <t>カツヨウ</t>
    </rPh>
    <rPh sb="47" eb="49">
      <t>カノウ</t>
    </rPh>
    <rPh sb="101" eb="103">
      <t>ケッカ</t>
    </rPh>
    <rPh sb="104" eb="105">
      <t>フ</t>
    </rPh>
    <rPh sb="108" eb="109">
      <t>モト</t>
    </rPh>
    <rPh sb="113" eb="115">
      <t>ヨウケン</t>
    </rPh>
    <rPh sb="116" eb="120">
      <t>カツヨウホウホウ</t>
    </rPh>
    <rPh sb="121" eb="122">
      <t>シメ</t>
    </rPh>
    <rPh sb="130" eb="131">
      <t>アン</t>
    </rPh>
    <rPh sb="132" eb="134">
      <t>サクセイ</t>
    </rPh>
    <rPh sb="135" eb="136">
      <t>オコナ</t>
    </rPh>
    <phoneticPr fontId="20"/>
  </si>
  <si>
    <t>海事局安全政策課
tel：03-5253-8111
（内線：43-567）</t>
    <rPh sb="3" eb="5">
      <t>アンゼン</t>
    </rPh>
    <rPh sb="5" eb="7">
      <t>セイサク</t>
    </rPh>
    <rPh sb="7" eb="8">
      <t>カ</t>
    </rPh>
    <phoneticPr fontId="20"/>
  </si>
  <si>
    <t>放射性物質等の海上運送の安全対策に関する調査・検討</t>
  </si>
  <si>
    <t>（国研）海上・港湾・航空技術研究所</t>
  </si>
  <si>
    <t>放射性物質の海上運送に関する国内外の動向、放射性物質輸送船の安全解析手法等の調査検討を行う。</t>
    <phoneticPr fontId="20"/>
  </si>
  <si>
    <t>海事局検査測度課危険物輸送対策室
TEL:03-5253-8639</t>
    <rPh sb="0" eb="2">
      <t>カイジ</t>
    </rPh>
    <rPh sb="2" eb="3">
      <t>キョク</t>
    </rPh>
    <rPh sb="3" eb="5">
      <t>ケンサ</t>
    </rPh>
    <rPh sb="5" eb="7">
      <t>ソクド</t>
    </rPh>
    <rPh sb="7" eb="8">
      <t>カ</t>
    </rPh>
    <rPh sb="8" eb="11">
      <t>キケンブツ</t>
    </rPh>
    <rPh sb="11" eb="13">
      <t>ユソウ</t>
    </rPh>
    <rPh sb="13" eb="15">
      <t>タイサク</t>
    </rPh>
    <rPh sb="15" eb="16">
      <t>シツ</t>
    </rPh>
    <phoneticPr fontId="20"/>
  </si>
  <si>
    <t>令和５年度船級協会登録審査に係る船体構造基準の構造信頼性手法に基づく検証調査業務</t>
  </si>
  <si>
    <t>船級協会の登録審査にあたっては、船級協会の安全基準が国内法の基準と同等又はそれ以上であることを審査する必要があるところ、一部基準について条約上で統一された基準が定められておらず各国に委ねられているため、当該審査にあたり、それぞれの基準で建造した同一船型の船舶の安全性を定量的に比較評価するための調査を行う。</t>
    <phoneticPr fontId="20"/>
  </si>
  <si>
    <t>海事局検査測度課
TEL:03-5253-8639</t>
    <rPh sb="0" eb="3">
      <t>カイジキョク</t>
    </rPh>
    <rPh sb="3" eb="8">
      <t>ケンサソクドカ</t>
    </rPh>
    <phoneticPr fontId="20"/>
  </si>
  <si>
    <t>船舶の再資源化解体に関する調査</t>
  </si>
  <si>
    <t>（株）日本海洋科学</t>
    <rPh sb="0" eb="3">
      <t>カブ</t>
    </rPh>
    <rPh sb="3" eb="7">
      <t>ニホンカイヨウ</t>
    </rPh>
    <rPh sb="7" eb="9">
      <t>カガク</t>
    </rPh>
    <phoneticPr fontId="37"/>
  </si>
  <si>
    <t>船舶の再資源化解体の適正な実施に関する法律の施行に向けて、再資源化解体の審査の考え方を整理するとともに、環境保全及び労働安全確保について取組事例を調査する。</t>
    <phoneticPr fontId="20"/>
  </si>
  <si>
    <t>海事局海洋・環境政策課環境渉外室
03-5253-8118</t>
    <rPh sb="11" eb="13">
      <t>カンキョウ</t>
    </rPh>
    <rPh sb="13" eb="16">
      <t>ショウガイシツ</t>
    </rPh>
    <phoneticPr fontId="20"/>
  </si>
  <si>
    <t>ASEAN各国の低環境負荷船の普及戦略策定に向けた調査及び普及促進に向けた活動</t>
  </si>
  <si>
    <t>本業務は、次期ASEAN低環境負荷船の普及戦略の策定のための調査を行うこと及び低環境負荷船の普及促進に向けた活動を行うことを目的とする。</t>
    <rPh sb="0" eb="3">
      <t>ホンギョウム</t>
    </rPh>
    <rPh sb="5" eb="7">
      <t>ジキ</t>
    </rPh>
    <rPh sb="12" eb="18">
      <t>テイカンキョウフカセン</t>
    </rPh>
    <rPh sb="19" eb="23">
      <t>フキュウセンリャク</t>
    </rPh>
    <rPh sb="24" eb="26">
      <t>サクテイ</t>
    </rPh>
    <rPh sb="30" eb="32">
      <t>チョウサ</t>
    </rPh>
    <rPh sb="33" eb="34">
      <t>オコナ</t>
    </rPh>
    <rPh sb="37" eb="38">
      <t>オヨ</t>
    </rPh>
    <rPh sb="39" eb="45">
      <t>テイカンキョウフカセン</t>
    </rPh>
    <rPh sb="46" eb="50">
      <t>フキュウソクシン</t>
    </rPh>
    <rPh sb="51" eb="52">
      <t>ム</t>
    </rPh>
    <rPh sb="54" eb="56">
      <t>カツドウ</t>
    </rPh>
    <rPh sb="57" eb="58">
      <t>オコナ</t>
    </rPh>
    <rPh sb="62" eb="64">
      <t>モクテキ</t>
    </rPh>
    <phoneticPr fontId="20"/>
  </si>
  <si>
    <t>海事局船舶産業課国際業務室
tel:03-5253-8634</t>
    <phoneticPr fontId="20"/>
  </si>
  <si>
    <t>国際海運の温室効果ガス削減中期対策に関する調査</t>
  </si>
  <si>
    <t>（公財）日本海事センター</t>
    <rPh sb="1" eb="2">
      <t>コウ</t>
    </rPh>
    <rPh sb="2" eb="3">
      <t>ザイ</t>
    </rPh>
    <rPh sb="4" eb="6">
      <t>ニホン</t>
    </rPh>
    <rPh sb="6" eb="8">
      <t>カイジ</t>
    </rPh>
    <phoneticPr fontId="37"/>
  </si>
  <si>
    <t>国際海事機関において検討中のGHG削減のための中期対策として日本が提案するフィーベート制度について、制度の詳細設計のための検討を行う。</t>
    <phoneticPr fontId="20"/>
  </si>
  <si>
    <t>海事局海洋・環境政策課環境渉外室
03-5253-8118</t>
    <phoneticPr fontId="20"/>
  </si>
  <si>
    <t>高速安定航行可能な船舶の更新に関する調査事業</t>
  </si>
  <si>
    <t>ＥＹストラテジー・アンド・コンサルティング（株）</t>
    <rPh sb="21" eb="24">
      <t>カブ</t>
    </rPh>
    <phoneticPr fontId="37"/>
  </si>
  <si>
    <t>船社及び他の代替公共交通機関の地域経済効果及び利便性に関する比較分析調査を通じて、高速安定航行可能な船舶の今後のあり方を検討する。</t>
    <rPh sb="41" eb="47">
      <t>コウソクアンテイコウコウ</t>
    </rPh>
    <rPh sb="47" eb="49">
      <t>カノウ</t>
    </rPh>
    <rPh sb="50" eb="52">
      <t>センパク</t>
    </rPh>
    <phoneticPr fontId="20"/>
  </si>
  <si>
    <t>非公表</t>
    <phoneticPr fontId="20"/>
  </si>
  <si>
    <t>海事局内航課
03-5253-8622</t>
  </si>
  <si>
    <t>風・波・地震同時作用下における洋上風力発電設備の挙動解明に関する研究業務</t>
  </si>
  <si>
    <t>日本周辺において、洋上風力発電設備を設置するには日本特有の気象条件（地震、津波、台風等）を考慮した設計を行う必要があるが、現状の設計指針においては、日本特有の気象条件を考慮した具体的な設計手法が明記されていない。そのため、洋上風力発電設備の最適な設計ができるように、模型実験と数値解析により、地震と風と波の3 外力が同時に作用する環境下での複雑な風車挙動の解明を行い、3 外力を同時に考慮した設計手法の確立に向けた検討を行うものである。</t>
    <rPh sb="210" eb="211">
      <t>オコナ</t>
    </rPh>
    <phoneticPr fontId="20"/>
  </si>
  <si>
    <t>港湾局海洋・環境課
海洋利用開発室
tel：03-5253-8111</t>
    <rPh sb="0" eb="3">
      <t>コウワンキョク</t>
    </rPh>
    <rPh sb="3" eb="5">
      <t>カイヨウ</t>
    </rPh>
    <rPh sb="6" eb="8">
      <t>カンキョウ</t>
    </rPh>
    <rPh sb="8" eb="9">
      <t>カ</t>
    </rPh>
    <rPh sb="10" eb="12">
      <t>カイヨウ</t>
    </rPh>
    <rPh sb="12" eb="14">
      <t>リヨウ</t>
    </rPh>
    <rPh sb="14" eb="16">
      <t>カイハツ</t>
    </rPh>
    <rPh sb="16" eb="17">
      <t>シツ</t>
    </rPh>
    <phoneticPr fontId="25"/>
  </si>
  <si>
    <t>流動生態系シミュレーションシステムの標準化に関する研究委託</t>
    <rPh sb="2" eb="5">
      <t>セイタイケイ</t>
    </rPh>
    <phoneticPr fontId="19"/>
  </si>
  <si>
    <t>港湾の施設の環境等への配慮に関して、海洋環境整備船で観測された水質・底質の観測値を活用した、流動生態系シミュレーションシステムの標準化に関する高度な研究を行い、技術基準の改訂に資する基礎資料のとりまとめを行うものである。</t>
    <phoneticPr fontId="20"/>
  </si>
  <si>
    <t>臨海部エリアにおける土地利用検討業務</t>
    <rPh sb="0" eb="3">
      <t>リンカイブ</t>
    </rPh>
    <rPh sb="10" eb="14">
      <t>トチリヨウ</t>
    </rPh>
    <rPh sb="14" eb="16">
      <t>ケントウ</t>
    </rPh>
    <rPh sb="16" eb="18">
      <t>ギョウム</t>
    </rPh>
    <phoneticPr fontId="19"/>
  </si>
  <si>
    <t>（一財）みなと総合研究財団</t>
    <rPh sb="1" eb="2">
      <t>イチ</t>
    </rPh>
    <rPh sb="2" eb="3">
      <t>ザイ</t>
    </rPh>
    <rPh sb="7" eb="9">
      <t>ソウゴウ</t>
    </rPh>
    <rPh sb="9" eb="11">
      <t>ケンキュウ</t>
    </rPh>
    <rPh sb="11" eb="13">
      <t>ザイダン</t>
    </rPh>
    <phoneticPr fontId="19"/>
  </si>
  <si>
    <t>随意契約（公募）</t>
    <rPh sb="0" eb="2">
      <t>ズイイ</t>
    </rPh>
    <rPh sb="2" eb="4">
      <t>ケイヤク</t>
    </rPh>
    <rPh sb="5" eb="7">
      <t>コウボ</t>
    </rPh>
    <phoneticPr fontId="19"/>
  </si>
  <si>
    <t xml:space="preserve">臨海部エリアにおける遊休地を対象に、望ましい土地利用転換とそれを実現するための方策の検討を目的として、遊休地に関する実態把握、臨海部に期待される役割及び公共関与のあり方の検討を行った上で、対応策の検討及び対応策導入の効果についてとりまとめを行うものである。 </t>
  </si>
  <si>
    <t>中国地方整備局
総務部経理調達課
tel:082-511-3903</t>
    <rPh sb="0" eb="2">
      <t>チュウゴク</t>
    </rPh>
    <rPh sb="2" eb="4">
      <t>チホウ</t>
    </rPh>
    <rPh sb="4" eb="7">
      <t>セイビキョク</t>
    </rPh>
    <rPh sb="8" eb="11">
      <t>ソウムブ</t>
    </rPh>
    <rPh sb="11" eb="13">
      <t>ケイリ</t>
    </rPh>
    <rPh sb="13" eb="16">
      <t>チョウタツカ</t>
    </rPh>
    <phoneticPr fontId="23"/>
  </si>
  <si>
    <t>令和5年度九州管内におけるフェリー・RORO貨物輸送検討等業務</t>
  </si>
  <si>
    <t xml:space="preserve">	（一財）みなと総合研究財団</t>
  </si>
  <si>
    <t>九州管内の内航フェリー・RORO船による貨物輸送について、近年のトラックドライバー不足や2024年度からの時間外労働の上限規制適用等により更なる労働力不足が懸念され、これにより内航フェリー・RORO船によるユニットロード貨物の輸送動向変化や輸送需要増加が想定されることから、その動向について、分析を行うものである。</t>
  </si>
  <si>
    <t>九州地方整備局
総務部経理調達課
tel:092-418-3345</t>
  </si>
  <si>
    <t>インドネシア共和国　新首都空港　整備・運営案件形成調査</t>
  </si>
  <si>
    <t>インドネシア共和国　新首都空港　整備・運営案件形成調査設計共同体</t>
    <rPh sb="27" eb="32">
      <t>セッケイキョウドウタイ</t>
    </rPh>
    <phoneticPr fontId="23"/>
  </si>
  <si>
    <t>－</t>
    <phoneticPr fontId="36"/>
  </si>
  <si>
    <t>インドネシアの新首都最寄りのバリクパパン空港について、インドネシア政府・空港運営会社が有する改修・運営に係る計画等について情報収集するとともに、新首都計画を踏まえた当該空港の需要予測、整備計画の検討、財務分析を行い、本邦企業の参入を検討するもの。</t>
    <rPh sb="7" eb="10">
      <t>シンシュト</t>
    </rPh>
    <rPh sb="10" eb="12">
      <t>モヨ</t>
    </rPh>
    <rPh sb="43" eb="44">
      <t>ユウ</t>
    </rPh>
    <rPh sb="46" eb="48">
      <t>カイシュウ</t>
    </rPh>
    <rPh sb="49" eb="51">
      <t>ウンエイ</t>
    </rPh>
    <rPh sb="52" eb="53">
      <t>カカ</t>
    </rPh>
    <rPh sb="82" eb="84">
      <t>トウガイ</t>
    </rPh>
    <phoneticPr fontId="36"/>
  </si>
  <si>
    <t>航空局空港技術課プロジェクト支援係
tel：03-5253-8111
内線(48183)</t>
    <rPh sb="0" eb="3">
      <t>コウクウキョク</t>
    </rPh>
    <rPh sb="3" eb="5">
      <t>クウコウ</t>
    </rPh>
    <rPh sb="5" eb="7">
      <t>ギジュツ</t>
    </rPh>
    <rPh sb="7" eb="8">
      <t>カ</t>
    </rPh>
    <rPh sb="14" eb="16">
      <t>シエン</t>
    </rPh>
    <rPh sb="16" eb="17">
      <t>カカリ</t>
    </rPh>
    <rPh sb="35" eb="37">
      <t>ナイセン</t>
    </rPh>
    <phoneticPr fontId="20"/>
  </si>
  <si>
    <t>フィリピン共和国・ベトナム社会主義共和国 空港整備・運営案件発掘調査</t>
  </si>
  <si>
    <t>フィリピン共和国・ベトナム社会主義共和国 空港整備・運営案件発掘調査設計共同体</t>
    <rPh sb="34" eb="39">
      <t>セッケイキョウドウタイ</t>
    </rPh>
    <phoneticPr fontId="23"/>
  </si>
  <si>
    <t>フィリピン及びベトナムを対象に、空港整備・運営に係る政策を確認するとともに、一定規模以上の航空旅客数を取り扱う空港を対象に、今後の具体的な整備や運営委託等の情報収集を行う。
また、これらの情報収集に合わせ、我が国企業の運営ノウハウや技術の活用可能性について、先方関係者にニーズ確認を行い、本邦企業の参入可能性を検証するもの。</t>
    <phoneticPr fontId="36"/>
  </si>
  <si>
    <t>本邦空港技術国際展開検討調査</t>
    <rPh sb="0" eb="1">
      <t>ホン</t>
    </rPh>
    <rPh sb="1" eb="2">
      <t>クニ</t>
    </rPh>
    <rPh sb="2" eb="4">
      <t>クウコウ</t>
    </rPh>
    <rPh sb="4" eb="6">
      <t>ギジュツ</t>
    </rPh>
    <rPh sb="6" eb="8">
      <t>コクサイ</t>
    </rPh>
    <rPh sb="8" eb="10">
      <t>テンカイ</t>
    </rPh>
    <rPh sb="10" eb="12">
      <t>ケントウ</t>
    </rPh>
    <rPh sb="12" eb="14">
      <t>チョウサ</t>
    </rPh>
    <phoneticPr fontId="23"/>
  </si>
  <si>
    <t>EYストラテジー・アンド・コンサルティング株式会社</t>
    <rPh sb="21" eb="25">
      <t>カブシキガイシャ</t>
    </rPh>
    <phoneticPr fontId="23"/>
  </si>
  <si>
    <t>我が国企業が持つ優れた空港技術の海外展開を促進するため、空港のカーボンニュートラル海外展開の検討、生体認証技術の国際標準化検討及び空港技術の効果的な情報発信方法の検討を行うもの。</t>
    <phoneticPr fontId="36"/>
  </si>
  <si>
    <t>航空局空港技術課国際事業係
tel：03-5253-8111
内線(49255)</t>
    <rPh sb="0" eb="3">
      <t>コウクウキョク</t>
    </rPh>
    <rPh sb="3" eb="5">
      <t>クウコウ</t>
    </rPh>
    <rPh sb="5" eb="7">
      <t>ギジュツ</t>
    </rPh>
    <rPh sb="7" eb="8">
      <t>カ</t>
    </rPh>
    <rPh sb="8" eb="10">
      <t>コクサイ</t>
    </rPh>
    <rPh sb="10" eb="12">
      <t>ジギョウ</t>
    </rPh>
    <rPh sb="12" eb="13">
      <t>カカリ</t>
    </rPh>
    <rPh sb="31" eb="33">
      <t>ナイセン</t>
    </rPh>
    <phoneticPr fontId="20"/>
  </si>
  <si>
    <t>令和５年度 航空機・装備品の環境新技術に関する国内協議団体設立に向けた調査</t>
  </si>
  <si>
    <t>2025年末までに国際標準化活動を戦略的に進めるための国内協議団体を設立するため、他分野における同種団体の事例調査、協議団体の有すべき機能の特定及びその実装方法の検討、その他団体の諸要件に関する検討、調査を行う。</t>
    <rPh sb="4" eb="5">
      <t>ネン</t>
    </rPh>
    <rPh sb="5" eb="6">
      <t>マツ</t>
    </rPh>
    <rPh sb="9" eb="16">
      <t>コクサイヒョウジュンカカツドウ</t>
    </rPh>
    <rPh sb="17" eb="20">
      <t>センリャクテキ</t>
    </rPh>
    <rPh sb="21" eb="22">
      <t>スス</t>
    </rPh>
    <rPh sb="27" eb="29">
      <t>コクナイ</t>
    </rPh>
    <rPh sb="48" eb="52">
      <t>ドウシュダンタイ</t>
    </rPh>
    <rPh sb="86" eb="87">
      <t>タ</t>
    </rPh>
    <phoneticPr fontId="36"/>
  </si>
  <si>
    <t>航空局航空機安全課
tel：03-5253-8111
内線(50341)</t>
    <rPh sb="0" eb="3">
      <t>コウクウキョク</t>
    </rPh>
    <phoneticPr fontId="36"/>
  </si>
  <si>
    <t>令和５年度 航空機･装備品の環境新技術に関する航空当局による戦略的な国際標準化活動の検討に係る調査</t>
  </si>
  <si>
    <t>航空局が戦略的に国際標準化活動を行うため、海外航空当局の国際標準化団体への参画動向・方針、海外航空当局の国内企業や研究機関との連携のあり方を調査し、我が国航空局による今後の国際標準化機関への戦略的参画、海外航空当局との連携の方針案の策定に資する調査を行うもの。</t>
    <rPh sb="4" eb="7">
      <t>センリャクテキ</t>
    </rPh>
    <rPh sb="8" eb="10">
      <t>コクサイ</t>
    </rPh>
    <rPh sb="10" eb="13">
      <t>ヒョウジュンカ</t>
    </rPh>
    <rPh sb="13" eb="15">
      <t>カツドウ</t>
    </rPh>
    <rPh sb="16" eb="17">
      <t>オコナ</t>
    </rPh>
    <rPh sb="21" eb="27">
      <t>カイガイコウクウトウキョク</t>
    </rPh>
    <rPh sb="28" eb="35">
      <t>コクサイヒョウジュンカダンタイ</t>
    </rPh>
    <rPh sb="37" eb="39">
      <t>サンカク</t>
    </rPh>
    <rPh sb="39" eb="41">
      <t>ドウコウ</t>
    </rPh>
    <rPh sb="42" eb="44">
      <t>ホウシン</t>
    </rPh>
    <rPh sb="70" eb="72">
      <t>チョウサ</t>
    </rPh>
    <rPh sb="74" eb="75">
      <t>ワ</t>
    </rPh>
    <rPh sb="76" eb="77">
      <t>クニ</t>
    </rPh>
    <rPh sb="95" eb="98">
      <t>センリャクテキ</t>
    </rPh>
    <rPh sb="101" eb="107">
      <t>カイガイコウクウトウキョク</t>
    </rPh>
    <rPh sb="109" eb="111">
      <t>レンケイ</t>
    </rPh>
    <rPh sb="112" eb="115">
      <t>ホウシンアン</t>
    </rPh>
    <rPh sb="116" eb="118">
      <t>サクテイ</t>
    </rPh>
    <rPh sb="119" eb="120">
      <t>シ</t>
    </rPh>
    <rPh sb="122" eb="124">
      <t>チョウサ</t>
    </rPh>
    <rPh sb="125" eb="126">
      <t>オコナ</t>
    </rPh>
    <phoneticPr fontId="36"/>
  </si>
  <si>
    <t>旅行安全情報共有プラットフォーム都市別安全情報更新等業務</t>
    <rPh sb="0" eb="8">
      <t>リョコウアンゼンジョウホウキョウユウ</t>
    </rPh>
    <rPh sb="16" eb="28">
      <t>トシベツアンゼンジョウホウコウシントウギョウム</t>
    </rPh>
    <phoneticPr fontId="20"/>
  </si>
  <si>
    <t>株式会社SHINKO</t>
    <rPh sb="0" eb="2">
      <t>カブシキ</t>
    </rPh>
    <rPh sb="2" eb="4">
      <t>カイシャ</t>
    </rPh>
    <phoneticPr fontId="20"/>
  </si>
  <si>
    <t>国内主要都市等における宿泊施設の
データ集計・分析業務</t>
    <phoneticPr fontId="20"/>
  </si>
  <si>
    <t>CoStar UK Limited</t>
    <phoneticPr fontId="20"/>
  </si>
  <si>
    <t>宿泊業に係る各地域における市場規模等を勘案して、宿泊動向の変化を把握するのに適した、全国+8都市におけるホテルの月間確定値データを収集し、宿泊動向の分析を実施する。</t>
    <rPh sb="77" eb="79">
      <t>ジッシ</t>
    </rPh>
    <phoneticPr fontId="20"/>
  </si>
  <si>
    <t>契約により非公表</t>
    <rPh sb="0" eb="2">
      <t>ケイヤク</t>
    </rPh>
    <rPh sb="5" eb="8">
      <t>ヒコウヒョウ</t>
    </rPh>
    <phoneticPr fontId="20"/>
  </si>
  <si>
    <t>観光庁観光戦略課
観光統計調査室
tel：03-5253-8325</t>
  </si>
  <si>
    <t>「観光施設における心のバリアフリー認定制度」の
ユニバーサルツーリズム促進に必要な情報に関する検証業務</t>
    <phoneticPr fontId="20"/>
  </si>
  <si>
    <t>（株）EPOCH</t>
    <rPh sb="1" eb="2">
      <t>カブ</t>
    </rPh>
    <phoneticPr fontId="20"/>
  </si>
  <si>
    <t>更なるユニバーサルツーリズムの促進を目的として、旅行会社がユニツー商品造成時に、観光施設に求めるバリアフリー情報に関する粒度はどこまでなのかを検証する</t>
    <phoneticPr fontId="20"/>
  </si>
  <si>
    <t>観光庁
参事官（産業競争力強化）付
tel:03-5253-8949</t>
    <phoneticPr fontId="20"/>
  </si>
  <si>
    <t>世界的なＤＭＯのあり方検討及びガイドラインの見直しに関わる調査</t>
  </si>
  <si>
    <t>・海外の先進的なＤＭＯの調査を進め、「世界的なＤＭＯ」の評価基準を作成
・上記基準を踏まえた「先駆的ＤＭＯ」の評価基準及び登録基準の作成
・ＤＭＯの役割、区分別の役割と取組の具体化、登録要件の見直し及び区分の見直しを含む「観光地域づくり法人の登録制度に関するガイドライン」の見直し、改正に向けた検討</t>
    <rPh sb="37" eb="39">
      <t>ジョウキ</t>
    </rPh>
    <phoneticPr fontId="20"/>
  </si>
  <si>
    <t>観光地域振興課
tel:03-5253-8328</t>
    <rPh sb="0" eb="2">
      <t>カンコウ</t>
    </rPh>
    <rPh sb="2" eb="4">
      <t>チイキ</t>
    </rPh>
    <rPh sb="4" eb="7">
      <t>シンコウカ</t>
    </rPh>
    <phoneticPr fontId="21"/>
  </si>
  <si>
    <t>観光地域づくり法人（DMO）による観光地域マネジメントの普及促進に向けた調査事業</t>
    <phoneticPr fontId="20"/>
  </si>
  <si>
    <t>株式会社クニエ</t>
    <rPh sb="0" eb="4">
      <t>カブシキガイシャ</t>
    </rPh>
    <phoneticPr fontId="20"/>
  </si>
  <si>
    <t>国内のＤＭＯの観光地域マネジメントに関する実態調査や先進事例調査及び有識者による検討等を踏まえてガイドブックを作成することにより、観光地域マネジメントの普及を図り、DMOが観光地域づくりの司令塔としての役割を果たすことを目的として実施。</t>
    <rPh sb="65" eb="69">
      <t>カンコウチイキ</t>
    </rPh>
    <rPh sb="76" eb="78">
      <t>フキュウ</t>
    </rPh>
    <rPh sb="79" eb="80">
      <t>ハカ</t>
    </rPh>
    <rPh sb="86" eb="90">
      <t>カンコウチイキ</t>
    </rPh>
    <rPh sb="94" eb="97">
      <t>シレイトウ</t>
    </rPh>
    <rPh sb="101" eb="103">
      <t>ヤクワリ</t>
    </rPh>
    <rPh sb="104" eb="105">
      <t>ハ</t>
    </rPh>
    <rPh sb="110" eb="112">
      <t>モクテキ</t>
    </rPh>
    <rPh sb="115" eb="117">
      <t>ジッシ</t>
    </rPh>
    <phoneticPr fontId="20"/>
  </si>
  <si>
    <t>・ガイドブック
・先進事例調査結果の概要版
・研修資料
・事業報告書</t>
    <phoneticPr fontId="20"/>
  </si>
  <si>
    <t>海外からのインセンティブ旅行誘致に関わるコンベンションビューロー等機能高度化事業</t>
    <phoneticPr fontId="20"/>
  </si>
  <si>
    <t>株式会社ＪＴＢコミュニケーションデザイン</t>
    <phoneticPr fontId="20"/>
  </si>
  <si>
    <t>インセンティブ旅行の誘致競争力向上に向け、インセンティブ旅行の誘致開催に積極的な都市に対し、コンサルタントを派遣し、インセンティブ旅行の誘致開催における機能の強化に向けた支援を行う。</t>
    <rPh sb="7" eb="9">
      <t>リョコウ</t>
    </rPh>
    <rPh sb="10" eb="12">
      <t>ユウチ</t>
    </rPh>
    <rPh sb="12" eb="15">
      <t>キョウソウリョク</t>
    </rPh>
    <rPh sb="15" eb="17">
      <t>コウジョウ</t>
    </rPh>
    <rPh sb="18" eb="19">
      <t>ム</t>
    </rPh>
    <rPh sb="28" eb="30">
      <t>リョコウ</t>
    </rPh>
    <rPh sb="31" eb="33">
      <t>ユウチ</t>
    </rPh>
    <rPh sb="33" eb="35">
      <t>カイサイ</t>
    </rPh>
    <rPh sb="36" eb="39">
      <t>セッキョクテキ</t>
    </rPh>
    <rPh sb="40" eb="42">
      <t>トシ</t>
    </rPh>
    <rPh sb="43" eb="44">
      <t>タイ</t>
    </rPh>
    <rPh sb="54" eb="56">
      <t>ハケン</t>
    </rPh>
    <rPh sb="65" eb="67">
      <t>リョコウ</t>
    </rPh>
    <rPh sb="68" eb="70">
      <t>ユウチ</t>
    </rPh>
    <rPh sb="70" eb="72">
      <t>カイサイ</t>
    </rPh>
    <rPh sb="76" eb="78">
      <t>キノウ</t>
    </rPh>
    <rPh sb="79" eb="81">
      <t>キョウカ</t>
    </rPh>
    <rPh sb="82" eb="83">
      <t>ム</t>
    </rPh>
    <rPh sb="85" eb="87">
      <t>シエン</t>
    </rPh>
    <rPh sb="88" eb="89">
      <t>オコナ</t>
    </rPh>
    <phoneticPr fontId="20"/>
  </si>
  <si>
    <t>観光庁参事官(MICE)
03-5253-8938</t>
    <phoneticPr fontId="20"/>
  </si>
  <si>
    <t>コンベンションビューロー支援事業</t>
    <phoneticPr fontId="20"/>
  </si>
  <si>
    <t>日本コンベンションサービス株式会社</t>
    <phoneticPr fontId="20"/>
  </si>
  <si>
    <t>国際 MICEの誘致開催に積極的な都市に対し、将来的に日本の都市の国際競争力の引き上げを図ることを目的として、 MICEの誘致開催における機能の強化に向けた支援を行う。</t>
    <phoneticPr fontId="20"/>
  </si>
  <si>
    <t>ＭＩＣＥ施設におけるコンセッション方式活用推進に向けた調査等業務</t>
    <phoneticPr fontId="20"/>
  </si>
  <si>
    <t>有限責任あずさ監査法人</t>
    <phoneticPr fontId="20"/>
  </si>
  <si>
    <t>独立採算型に限らず、混合型をも含めた多様な形態のコンセッション方式を選択肢に含めたMICE施設の運営手法を検討することを通じ、自治体のMICE推進における施設面での課題解決を支援する。
また、自治体がサウンディング等を行う際の課題であるMICE施設運営事業に興味やノウハウを持つ事業者の抽出について、効果的なプラットフォームのあり方やスキームの調査・検討を行う。</t>
    <phoneticPr fontId="20"/>
  </si>
  <si>
    <t>MICE総消費額等調査事業</t>
    <rPh sb="4" eb="5">
      <t>ソウ</t>
    </rPh>
    <rPh sb="5" eb="8">
      <t>ショウヒガク</t>
    </rPh>
    <rPh sb="8" eb="9">
      <t>トウ</t>
    </rPh>
    <rPh sb="9" eb="11">
      <t>チョウサ</t>
    </rPh>
    <rPh sb="11" eb="13">
      <t>ジギョウ</t>
    </rPh>
    <phoneticPr fontId="20"/>
  </si>
  <si>
    <t>株式会社プリプレス・センター</t>
    <rPh sb="0" eb="4">
      <t>カブシキガイシャ</t>
    </rPh>
    <phoneticPr fontId="20"/>
  </si>
  <si>
    <t>ハイブリッド開催などのＭＩＣＥの開催形態は多様化しており、主催者の収入及び支出の中身も構造的に変化している。本事業では近年開催された国際会議の参加者１人当たり消費額を算出し、国際会議の総消費額及び経済波及効果に与える影響等について把握し、今後のMICE開催による経済効果の算出等の基礎データの調査をする。</t>
    <phoneticPr fontId="20"/>
  </si>
  <si>
    <t>関東運輸局管内における公共交通基礎調査</t>
    <phoneticPr fontId="20"/>
  </si>
  <si>
    <t>（株）ケー・シー・エス</t>
    <rPh sb="0" eb="3">
      <t>カブ</t>
    </rPh>
    <phoneticPr fontId="20"/>
  </si>
  <si>
    <t>地方公共団体における交通政策の取組状況の把握・調査を行う。</t>
    <rPh sb="15" eb="17">
      <t>トリクミ</t>
    </rPh>
    <rPh sb="17" eb="19">
      <t>ジョウキョウ</t>
    </rPh>
    <rPh sb="23" eb="25">
      <t>チョウサ</t>
    </rPh>
    <rPh sb="26" eb="27">
      <t>オコナ</t>
    </rPh>
    <phoneticPr fontId="20"/>
  </si>
  <si>
    <t>関東運輸局総務部会計課調度係
tel:045-211-7207</t>
    <phoneticPr fontId="20"/>
  </si>
  <si>
    <t>関東運輸局管内における交通行政と都市行政の連携のあり方に関する調査</t>
    <phoneticPr fontId="20"/>
  </si>
  <si>
    <t>（株）日本能率協会総合研究所</t>
    <rPh sb="0" eb="3">
      <t>カブ</t>
    </rPh>
    <phoneticPr fontId="20"/>
  </si>
  <si>
    <t>地域公共交通計画と立地適正化計画の連携としてどのような取組が行われているか、先進的な取組を行っている自治体に対し聞き取りを行う等の調査を行う。</t>
    <rPh sb="61" eb="62">
      <t>オコナ</t>
    </rPh>
    <rPh sb="63" eb="64">
      <t>ナド</t>
    </rPh>
    <rPh sb="65" eb="67">
      <t>チョウサ</t>
    </rPh>
    <rPh sb="68" eb="69">
      <t>オコナ</t>
    </rPh>
    <phoneticPr fontId="20"/>
  </si>
  <si>
    <t>アフターコロナにおける明石～岩屋航路の交流人口の拡大と航路利便性向上による航路確保・維持調査事業</t>
    <rPh sb="11" eb="13">
      <t>アカシ</t>
    </rPh>
    <rPh sb="14" eb="16">
      <t>イワヤ</t>
    </rPh>
    <rPh sb="16" eb="18">
      <t>コウロ</t>
    </rPh>
    <rPh sb="19" eb="21">
      <t>コウリュウ</t>
    </rPh>
    <rPh sb="21" eb="23">
      <t>ジンコウ</t>
    </rPh>
    <rPh sb="24" eb="26">
      <t>カクダイ</t>
    </rPh>
    <rPh sb="27" eb="29">
      <t>コウロ</t>
    </rPh>
    <rPh sb="29" eb="32">
      <t>リベンセイ</t>
    </rPh>
    <rPh sb="32" eb="34">
      <t>コウジョウ</t>
    </rPh>
    <rPh sb="37" eb="39">
      <t>コウロ</t>
    </rPh>
    <rPh sb="39" eb="41">
      <t>カクホ</t>
    </rPh>
    <rPh sb="42" eb="44">
      <t>イジ</t>
    </rPh>
    <rPh sb="44" eb="46">
      <t>チョウサ</t>
    </rPh>
    <rPh sb="46" eb="48">
      <t>ジギョウ</t>
    </rPh>
    <phoneticPr fontId="20"/>
  </si>
  <si>
    <t>株式会社シティプランニング</t>
    <rPh sb="0" eb="4">
      <t>カブシキガイシャ</t>
    </rPh>
    <phoneticPr fontId="20"/>
  </si>
  <si>
    <t>明石～岩屋航路の交流人口拡大を図るため、航路の高付加価値化の社会実験を実施し、効果検証と改善方策を検討する。</t>
    <rPh sb="0" eb="2">
      <t>アカシ</t>
    </rPh>
    <rPh sb="3" eb="5">
      <t>イワヤ</t>
    </rPh>
    <rPh sb="5" eb="7">
      <t>コウロ</t>
    </rPh>
    <rPh sb="8" eb="10">
      <t>コウリュウ</t>
    </rPh>
    <rPh sb="10" eb="12">
      <t>ジンコウ</t>
    </rPh>
    <rPh sb="12" eb="14">
      <t>カクダイ</t>
    </rPh>
    <rPh sb="15" eb="16">
      <t>ハカ</t>
    </rPh>
    <rPh sb="20" eb="22">
      <t>コウロ</t>
    </rPh>
    <rPh sb="23" eb="26">
      <t>コウフカ</t>
    </rPh>
    <rPh sb="26" eb="29">
      <t>カチカ</t>
    </rPh>
    <rPh sb="30" eb="32">
      <t>シャカイ</t>
    </rPh>
    <rPh sb="32" eb="34">
      <t>ジッケン</t>
    </rPh>
    <rPh sb="35" eb="37">
      <t>ジッシ</t>
    </rPh>
    <rPh sb="39" eb="41">
      <t>コウカ</t>
    </rPh>
    <rPh sb="41" eb="43">
      <t>ケンショウ</t>
    </rPh>
    <rPh sb="44" eb="46">
      <t>カイゼン</t>
    </rPh>
    <rPh sb="46" eb="48">
      <t>ホウサク</t>
    </rPh>
    <rPh sb="49" eb="51">
      <t>ケントウ</t>
    </rPh>
    <phoneticPr fontId="20"/>
  </si>
  <si>
    <t>神戸運輸監理部　企画課
tel:078-321-3144</t>
    <rPh sb="0" eb="7">
      <t>コウベウンユカンリブ</t>
    </rPh>
    <rPh sb="8" eb="11">
      <t>キカクカ</t>
    </rPh>
    <phoneticPr fontId="20"/>
  </si>
  <si>
    <t>旅客船を利用したユニバーサルツーリズム推進事業</t>
    <rPh sb="0" eb="3">
      <t>リョカクセン</t>
    </rPh>
    <rPh sb="4" eb="6">
      <t>リヨウ</t>
    </rPh>
    <rPh sb="19" eb="21">
      <t>スイシン</t>
    </rPh>
    <rPh sb="21" eb="23">
      <t>ジギョウ</t>
    </rPh>
    <phoneticPr fontId="20"/>
  </si>
  <si>
    <t>株式会社インプリージョン</t>
    <rPh sb="0" eb="4">
      <t>カブシキガイシャ</t>
    </rPh>
    <phoneticPr fontId="20"/>
  </si>
  <si>
    <t>ユニバーサルツーリズムの推進を図るため、意見交換会等をとおして、旅客船事業者の取組機運を醸成する。</t>
    <rPh sb="12" eb="14">
      <t>スイシン</t>
    </rPh>
    <rPh sb="15" eb="16">
      <t>ハカ</t>
    </rPh>
    <rPh sb="20" eb="22">
      <t>イケン</t>
    </rPh>
    <rPh sb="22" eb="25">
      <t>コウカンカイ</t>
    </rPh>
    <rPh sb="25" eb="26">
      <t>トウ</t>
    </rPh>
    <rPh sb="32" eb="35">
      <t>リョカクセン</t>
    </rPh>
    <rPh sb="35" eb="38">
      <t>ジギョウシャ</t>
    </rPh>
    <rPh sb="39" eb="41">
      <t>トリクミ</t>
    </rPh>
    <rPh sb="41" eb="43">
      <t>キウン</t>
    </rPh>
    <rPh sb="44" eb="46">
      <t>ジョウセイ</t>
    </rPh>
    <phoneticPr fontId="20"/>
  </si>
  <si>
    <t>2025年大阪・関西万博に来訪するインバウンド旅行者の中国地方への誘客促進に向けたアクションプラン策定等に向けたモデルコース作成事業</t>
    <rPh sb="4" eb="5">
      <t>ネン</t>
    </rPh>
    <rPh sb="5" eb="7">
      <t>オオサカ</t>
    </rPh>
    <rPh sb="8" eb="10">
      <t>カンサイ</t>
    </rPh>
    <rPh sb="10" eb="12">
      <t>バンパク</t>
    </rPh>
    <rPh sb="13" eb="15">
      <t>ライホウ</t>
    </rPh>
    <rPh sb="23" eb="26">
      <t>リョコウシャ</t>
    </rPh>
    <rPh sb="27" eb="29">
      <t>チュウゴク</t>
    </rPh>
    <rPh sb="29" eb="31">
      <t>チホウ</t>
    </rPh>
    <rPh sb="33" eb="35">
      <t>ユウキャク</t>
    </rPh>
    <rPh sb="35" eb="37">
      <t>ソクシン</t>
    </rPh>
    <rPh sb="38" eb="39">
      <t>ム</t>
    </rPh>
    <rPh sb="49" eb="51">
      <t>サクテイ</t>
    </rPh>
    <rPh sb="51" eb="52">
      <t>トウ</t>
    </rPh>
    <rPh sb="53" eb="54">
      <t>ム</t>
    </rPh>
    <rPh sb="62" eb="64">
      <t>サクセイ</t>
    </rPh>
    <rPh sb="64" eb="66">
      <t>ジギョウ</t>
    </rPh>
    <phoneticPr fontId="36"/>
  </si>
  <si>
    <t>クラブツーリズム(株)　　　　　　　　　</t>
    <rPh sb="8" eb="11">
      <t>カブ</t>
    </rPh>
    <phoneticPr fontId="36"/>
  </si>
  <si>
    <t>2025年に開催される「大阪・関西万博」に向け、インバウンドを中国地方に誘客するためのアクションプラン策定の一環として、「中国地方の滞在拠点化に向けた施策の提案・実施」、「東アジア、東南アジア、欧米豪の訪日リピーター層をメインターゲットとした中国地方周遊のためのモデルコース案の提案」、「当コースを検討するための検討会の設置・運営」、「モデルコールの作成」を行う。</t>
  </si>
  <si>
    <t>中心市街地への自家用車流入規制と公共交通への利用転換の可能性の調査業務</t>
    <rPh sb="0" eb="2">
      <t>チュウシン</t>
    </rPh>
    <rPh sb="2" eb="5">
      <t>シガイチ</t>
    </rPh>
    <rPh sb="7" eb="11">
      <t>ジカヨウシャ</t>
    </rPh>
    <rPh sb="11" eb="13">
      <t>リュウニュウ</t>
    </rPh>
    <rPh sb="13" eb="15">
      <t>キセイ</t>
    </rPh>
    <rPh sb="16" eb="18">
      <t>コウキョウ</t>
    </rPh>
    <rPh sb="18" eb="20">
      <t>コウツウ</t>
    </rPh>
    <rPh sb="22" eb="24">
      <t>リヨウ</t>
    </rPh>
    <rPh sb="24" eb="26">
      <t>テンカン</t>
    </rPh>
    <rPh sb="27" eb="30">
      <t>カノウセイ</t>
    </rPh>
    <rPh sb="31" eb="33">
      <t>チョウサ</t>
    </rPh>
    <rPh sb="33" eb="35">
      <t>ギョウム</t>
    </rPh>
    <phoneticPr fontId="36"/>
  </si>
  <si>
    <t>(株)福山コンサルタント　</t>
    <rPh sb="0" eb="3">
      <t>カブ</t>
    </rPh>
    <phoneticPr fontId="20"/>
  </si>
  <si>
    <t>「マチ」の賑わいに資する自家用車流用抑制の有効性とそれに合わせて実施することが効果的な公共交通利用促進策の方向性を調査し、中国地方等の各都市における今後の検討・展開等に資する手引きを作成する。</t>
    <rPh sb="5" eb="6">
      <t>ニギ</t>
    </rPh>
    <rPh sb="9" eb="10">
      <t>シ</t>
    </rPh>
    <rPh sb="12" eb="16">
      <t>ジカヨウシャ</t>
    </rPh>
    <rPh sb="16" eb="18">
      <t>リュウヨウ</t>
    </rPh>
    <rPh sb="18" eb="20">
      <t>ヨクセイ</t>
    </rPh>
    <rPh sb="21" eb="24">
      <t>ユウコウセイ</t>
    </rPh>
    <rPh sb="28" eb="29">
      <t>ア</t>
    </rPh>
    <rPh sb="32" eb="34">
      <t>ジッシ</t>
    </rPh>
    <rPh sb="39" eb="42">
      <t>コウカテキ</t>
    </rPh>
    <rPh sb="43" eb="45">
      <t>コウキョウ</t>
    </rPh>
    <rPh sb="45" eb="47">
      <t>コウツウ</t>
    </rPh>
    <rPh sb="47" eb="49">
      <t>リヨウ</t>
    </rPh>
    <rPh sb="49" eb="51">
      <t>ソクシン</t>
    </rPh>
    <rPh sb="51" eb="52">
      <t>サク</t>
    </rPh>
    <rPh sb="53" eb="56">
      <t>ホウコウセイ</t>
    </rPh>
    <rPh sb="57" eb="59">
      <t>チョウサ</t>
    </rPh>
    <rPh sb="61" eb="63">
      <t>チュウゴク</t>
    </rPh>
    <rPh sb="63" eb="65">
      <t>チホウ</t>
    </rPh>
    <rPh sb="65" eb="66">
      <t>トウ</t>
    </rPh>
    <rPh sb="67" eb="70">
      <t>カクトシ</t>
    </rPh>
    <rPh sb="74" eb="76">
      <t>コンゴ</t>
    </rPh>
    <rPh sb="77" eb="79">
      <t>ケントウ</t>
    </rPh>
    <rPh sb="80" eb="82">
      <t>テンカイ</t>
    </rPh>
    <rPh sb="82" eb="83">
      <t>トウ</t>
    </rPh>
    <rPh sb="84" eb="85">
      <t>シ</t>
    </rPh>
    <rPh sb="87" eb="89">
      <t>テビ</t>
    </rPh>
    <rPh sb="91" eb="93">
      <t>サクセイ</t>
    </rPh>
    <phoneticPr fontId="36"/>
  </si>
  <si>
    <t>令和5年度将来にわたって旅行者を惹きつける地域・日本の新たなレガシー形成事業
「瀬戸内産業芸術祭～Setouchi Art&amp;Industry」</t>
    <rPh sb="0" eb="2">
      <t>レイワ</t>
    </rPh>
    <rPh sb="3" eb="5">
      <t>ネンド</t>
    </rPh>
    <rPh sb="40" eb="43">
      <t>セトウチ</t>
    </rPh>
    <rPh sb="43" eb="45">
      <t>サンギョウ</t>
    </rPh>
    <rPh sb="45" eb="48">
      <t>ゲイジュツサイ</t>
    </rPh>
    <phoneticPr fontId="36"/>
  </si>
  <si>
    <t>きづきアーキテクト(株)</t>
    <rPh sb="9" eb="12">
      <t>カブ</t>
    </rPh>
    <phoneticPr fontId="20"/>
  </si>
  <si>
    <t>令和4年度に新生宇野港を中心に広がる分散型オープンファクトリー構想「瀬戸内産業芸術祭～Setouchi Art &amp; Industry～」をつくり上げた。
本事業は、新生宇野港がゲートウェイとなり、アートと融合したオープンファクトリーが瀬戸内全体に点在し、アートを入口にものづくりの壮大さ、ライフサイクル産業へ挑戦する製造業の姿を体験でき、グリーンモビリティと再生可能エネルギーに囲まれ、多島美を満喫するウェルネス施設で癒される、年間数百万人規模の来訪者を見込む「瀬戸内産業芸術祭～Setouchi Art &amp; Industry～」の実現に向けた継続支援（合意形成・概略検討等）を行う</t>
    <phoneticPr fontId="20"/>
  </si>
  <si>
    <t>令和5年度将来にわたって旅行者を惹きつける地域・日本の新たなレガシー形成事業
「旧三江線「陰陽連絡１００年の夢」プロジェクト調査及び実現プラン策定事業」</t>
    <rPh sb="0" eb="2">
      <t>レイワ</t>
    </rPh>
    <rPh sb="3" eb="4">
      <t>ネン</t>
    </rPh>
    <rPh sb="4" eb="5">
      <t>ド</t>
    </rPh>
    <rPh sb="5" eb="7">
      <t>ショウライ</t>
    </rPh>
    <phoneticPr fontId="36"/>
  </si>
  <si>
    <t>　(株)エブリプラン</t>
    <rPh sb="1" eb="4">
      <t>カブ</t>
    </rPh>
    <phoneticPr fontId="20"/>
  </si>
  <si>
    <t>陰陽連絡の夢を載せて明治時代に構想された三江線は、88年の運行を経て平成30年に廃線となった。当該地域では、廃線跡を活用することにより、三江線や江の川の舟運といった山陰と山陽を結ぶ「陰陽連絡」の歴史、明治期には全国の生産量の95％を占めるに至ったこの地域のたたら製鉄とこれを支えた江の川の舟運の文化を未来へ伝承することを目指して活動している。
本事業では、関係人口形成により、鉄道資産を保全しながら観光活用を図ることで、資産の喪失を防ぎつつ持続可能な観光地域づくりを確立する「旧三江線「陰陽連絡100年の夢」プロジェクト」の実現可能性の調査及びプラン策定を行う。</t>
    <phoneticPr fontId="20"/>
  </si>
  <si>
    <t>令和５年度　歴史的資源を活用した観光まちづくりの推進事業
　萩まちじゅう博物館を体感する旅　～古民家に宿泊し、まちじゅうを散策～</t>
    <phoneticPr fontId="36"/>
  </si>
  <si>
    <t>Wamazing(株)</t>
    <rPh sb="8" eb="11">
      <t>カブ</t>
    </rPh>
    <phoneticPr fontId="20"/>
  </si>
  <si>
    <t>寺や古民家を活用した宿泊施設を宿泊・滞在のコンテンツの軸とし、萩焼体験や着物体験、萩の日本酒を活用したアクティビティなど周辺の伝統文化等の歴史的資源、また古民家を利用したカフェやレストランなども活用した面的観光コンテンツを造成し、旅行者の滞在期間延長に繋がるよう支援する。また、公共交通機関との連携強化や問題解決の検討を合わせて行う。</t>
    <phoneticPr fontId="36"/>
  </si>
  <si>
    <t>四国運輸局管内における地域鉄道に関する調査</t>
    <rPh sb="0" eb="2">
      <t>シコク</t>
    </rPh>
    <rPh sb="2" eb="5">
      <t>ウンユキョク</t>
    </rPh>
    <rPh sb="5" eb="7">
      <t>カンナイ</t>
    </rPh>
    <rPh sb="11" eb="13">
      <t>チイキ</t>
    </rPh>
    <rPh sb="13" eb="15">
      <t>テツドウ</t>
    </rPh>
    <rPh sb="16" eb="17">
      <t>カン</t>
    </rPh>
    <rPh sb="19" eb="21">
      <t>チョウサ</t>
    </rPh>
    <phoneticPr fontId="20"/>
  </si>
  <si>
    <t>株式会社ケー・シー・エス九州支社</t>
    <rPh sb="0" eb="4">
      <t>カブシキガイシャ</t>
    </rPh>
    <rPh sb="12" eb="14">
      <t>キュウシュウ</t>
    </rPh>
    <rPh sb="14" eb="16">
      <t>シシャ</t>
    </rPh>
    <phoneticPr fontId="20"/>
  </si>
  <si>
    <t>沿線自治体住民の声を把握した上で地域鉄道の活性化を図ることを目的として、沿線自治体住民の地域鉄道に関する評価について調査を行う。</t>
    <rPh sb="0" eb="2">
      <t>エンセン</t>
    </rPh>
    <rPh sb="2" eb="5">
      <t>ジチタイ</t>
    </rPh>
    <rPh sb="5" eb="7">
      <t>ジュウミン</t>
    </rPh>
    <rPh sb="8" eb="9">
      <t>コエ</t>
    </rPh>
    <rPh sb="10" eb="12">
      <t>ハアク</t>
    </rPh>
    <rPh sb="14" eb="15">
      <t>ウエ</t>
    </rPh>
    <rPh sb="16" eb="18">
      <t>チイキ</t>
    </rPh>
    <rPh sb="18" eb="20">
      <t>テツドウ</t>
    </rPh>
    <rPh sb="21" eb="24">
      <t>カッセイカ</t>
    </rPh>
    <rPh sb="25" eb="26">
      <t>ハカ</t>
    </rPh>
    <rPh sb="30" eb="32">
      <t>モクテキ</t>
    </rPh>
    <rPh sb="44" eb="46">
      <t>チイキ</t>
    </rPh>
    <rPh sb="46" eb="48">
      <t>テツドウ</t>
    </rPh>
    <rPh sb="49" eb="50">
      <t>カン</t>
    </rPh>
    <rPh sb="52" eb="54">
      <t>ヒョウカ</t>
    </rPh>
    <rPh sb="58" eb="60">
      <t>チョウサ</t>
    </rPh>
    <rPh sb="61" eb="62">
      <t>オコナ</t>
    </rPh>
    <phoneticPr fontId="20"/>
  </si>
  <si>
    <t>四国運輸局交通政策部交通企画課
tel:087-802-6721</t>
    <rPh sb="0" eb="2">
      <t>シコク</t>
    </rPh>
    <rPh sb="2" eb="5">
      <t>ウンユキョク</t>
    </rPh>
    <rPh sb="5" eb="7">
      <t>コウツウ</t>
    </rPh>
    <rPh sb="7" eb="10">
      <t>セイサクブ</t>
    </rPh>
    <rPh sb="10" eb="12">
      <t>コウツウ</t>
    </rPh>
    <rPh sb="12" eb="15">
      <t>キカクカ</t>
    </rPh>
    <phoneticPr fontId="20"/>
  </si>
  <si>
    <t>四国運輸局管内の自治体における交通政策等に関する調査</t>
    <rPh sb="0" eb="2">
      <t>シコク</t>
    </rPh>
    <rPh sb="2" eb="4">
      <t>ウンユ</t>
    </rPh>
    <rPh sb="4" eb="5">
      <t>キョク</t>
    </rPh>
    <rPh sb="5" eb="7">
      <t>カンナイ</t>
    </rPh>
    <rPh sb="8" eb="11">
      <t>ジチタイ</t>
    </rPh>
    <rPh sb="15" eb="17">
      <t>コウツウ</t>
    </rPh>
    <rPh sb="17" eb="19">
      <t>セイサク</t>
    </rPh>
    <rPh sb="19" eb="20">
      <t>トウ</t>
    </rPh>
    <rPh sb="21" eb="22">
      <t>カン</t>
    </rPh>
    <rPh sb="24" eb="26">
      <t>チョウサ</t>
    </rPh>
    <phoneticPr fontId="20"/>
  </si>
  <si>
    <t>株式会社バイタルリード</t>
    <rPh sb="0" eb="4">
      <t>カブシキガイシャ</t>
    </rPh>
    <phoneticPr fontId="20"/>
  </si>
  <si>
    <t>地域公共交通の確保、維持、改善を図ることを目的として、自治体における「交通分野と他分野との連携」と「効率的かつ効果的な施策を講じるための予算の確保」の実態調査を行う。</t>
    <rPh sb="0" eb="2">
      <t>チイキ</t>
    </rPh>
    <rPh sb="2" eb="4">
      <t>コウキョウ</t>
    </rPh>
    <rPh sb="4" eb="6">
      <t>コウツウ</t>
    </rPh>
    <rPh sb="7" eb="9">
      <t>カクホ</t>
    </rPh>
    <rPh sb="10" eb="12">
      <t>イジ</t>
    </rPh>
    <rPh sb="13" eb="15">
      <t>カイゼン</t>
    </rPh>
    <rPh sb="16" eb="17">
      <t>ハカ</t>
    </rPh>
    <rPh sb="21" eb="23">
      <t>モクテキ</t>
    </rPh>
    <rPh sb="27" eb="30">
      <t>ジチタイ</t>
    </rPh>
    <rPh sb="35" eb="37">
      <t>コウツウ</t>
    </rPh>
    <rPh sb="37" eb="39">
      <t>ブンヤ</t>
    </rPh>
    <rPh sb="40" eb="43">
      <t>ホカブンヤ</t>
    </rPh>
    <rPh sb="45" eb="47">
      <t>レンケイ</t>
    </rPh>
    <rPh sb="50" eb="53">
      <t>コウリツテキ</t>
    </rPh>
    <rPh sb="55" eb="58">
      <t>コウカテキ</t>
    </rPh>
    <rPh sb="59" eb="61">
      <t>セサク</t>
    </rPh>
    <rPh sb="62" eb="63">
      <t>コウ</t>
    </rPh>
    <rPh sb="68" eb="70">
      <t>ヨサン</t>
    </rPh>
    <rPh sb="71" eb="73">
      <t>カクホ</t>
    </rPh>
    <rPh sb="75" eb="77">
      <t>ジッタイ</t>
    </rPh>
    <rPh sb="77" eb="79">
      <t>チョウサ</t>
    </rPh>
    <rPh sb="80" eb="81">
      <t>オコナ</t>
    </rPh>
    <phoneticPr fontId="20"/>
  </si>
  <si>
    <t>四国カルストにおけるパークアンドライド方式及び公共交通機関接続による交通アクセス実証運行調査事業</t>
    <rPh sb="0" eb="2">
      <t>シコク</t>
    </rPh>
    <rPh sb="19" eb="21">
      <t>ホウシキ</t>
    </rPh>
    <rPh sb="21" eb="22">
      <t>オヨ</t>
    </rPh>
    <rPh sb="23" eb="25">
      <t>コウキョウ</t>
    </rPh>
    <rPh sb="25" eb="27">
      <t>コウツウ</t>
    </rPh>
    <rPh sb="27" eb="29">
      <t>キカン</t>
    </rPh>
    <rPh sb="29" eb="31">
      <t>セツゾク</t>
    </rPh>
    <rPh sb="34" eb="36">
      <t>コウツウ</t>
    </rPh>
    <rPh sb="40" eb="42">
      <t>ジッショウ</t>
    </rPh>
    <rPh sb="42" eb="44">
      <t>ウンコウ</t>
    </rPh>
    <rPh sb="44" eb="46">
      <t>チョウサ</t>
    </rPh>
    <rPh sb="46" eb="48">
      <t>ジギョウ</t>
    </rPh>
    <phoneticPr fontId="20"/>
  </si>
  <si>
    <t>四国カルストにおけるオーバーツーリズムへの対応、交通トラブルの解消並びに外国人旅行者の移動手段確保を目的として、四国カルストへのパークアンドライド方式及び公共交通機関接続によるアクセス方法を調査、検証する。</t>
    <rPh sb="0" eb="2">
      <t>シコク</t>
    </rPh>
    <rPh sb="21" eb="23">
      <t>タイオウ</t>
    </rPh>
    <rPh sb="24" eb="26">
      <t>コウツウ</t>
    </rPh>
    <rPh sb="31" eb="33">
      <t>カイショウ</t>
    </rPh>
    <rPh sb="33" eb="34">
      <t>ナラ</t>
    </rPh>
    <rPh sb="36" eb="39">
      <t>ガイコクジン</t>
    </rPh>
    <rPh sb="39" eb="42">
      <t>リョコウシャ</t>
    </rPh>
    <rPh sb="43" eb="45">
      <t>イドウ</t>
    </rPh>
    <rPh sb="45" eb="47">
      <t>シュダン</t>
    </rPh>
    <rPh sb="47" eb="49">
      <t>カクホ</t>
    </rPh>
    <rPh sb="50" eb="52">
      <t>モクテキ</t>
    </rPh>
    <rPh sb="56" eb="58">
      <t>シコク</t>
    </rPh>
    <rPh sb="73" eb="75">
      <t>ホウシキ</t>
    </rPh>
    <rPh sb="75" eb="76">
      <t>オヨ</t>
    </rPh>
    <rPh sb="77" eb="79">
      <t>コウキョウ</t>
    </rPh>
    <rPh sb="79" eb="81">
      <t>コウツウ</t>
    </rPh>
    <rPh sb="81" eb="83">
      <t>キカン</t>
    </rPh>
    <rPh sb="83" eb="85">
      <t>セツゾク</t>
    </rPh>
    <rPh sb="92" eb="94">
      <t>ホウホウ</t>
    </rPh>
    <rPh sb="95" eb="97">
      <t>チョウサ</t>
    </rPh>
    <rPh sb="98" eb="100">
      <t>ケンショウ</t>
    </rPh>
    <phoneticPr fontId="20"/>
  </si>
  <si>
    <t>四国運輸局観光部観光企画課
tel:087-802-6735</t>
    <rPh sb="0" eb="2">
      <t>シコク</t>
    </rPh>
    <rPh sb="2" eb="5">
      <t>ウンユキョク</t>
    </rPh>
    <rPh sb="5" eb="8">
      <t>カンコウブ</t>
    </rPh>
    <rPh sb="8" eb="10">
      <t>カンコウ</t>
    </rPh>
    <rPh sb="10" eb="13">
      <t>キカクカ</t>
    </rPh>
    <phoneticPr fontId="20"/>
  </si>
  <si>
    <t>徳島県牟岐町における持続可能な観光地への現状・課題調査及び観光ガイド育成事業</t>
    <rPh sb="0" eb="2">
      <t>トクシマ</t>
    </rPh>
    <rPh sb="2" eb="3">
      <t>ケン</t>
    </rPh>
    <rPh sb="3" eb="6">
      <t>ムギチョウ</t>
    </rPh>
    <rPh sb="10" eb="12">
      <t>ジゾク</t>
    </rPh>
    <rPh sb="12" eb="14">
      <t>カノウ</t>
    </rPh>
    <rPh sb="15" eb="18">
      <t>カンコウチ</t>
    </rPh>
    <rPh sb="20" eb="22">
      <t>ゲンジョウ</t>
    </rPh>
    <rPh sb="23" eb="25">
      <t>カダイ</t>
    </rPh>
    <rPh sb="25" eb="27">
      <t>チョウサ</t>
    </rPh>
    <rPh sb="27" eb="28">
      <t>オヨ</t>
    </rPh>
    <rPh sb="29" eb="31">
      <t>カンコウ</t>
    </rPh>
    <rPh sb="34" eb="36">
      <t>イクセイ</t>
    </rPh>
    <rPh sb="36" eb="38">
      <t>ジギョウ</t>
    </rPh>
    <phoneticPr fontId="20"/>
  </si>
  <si>
    <t>リベルタ株式会社</t>
    <rPh sb="4" eb="8">
      <t>カブシキガイシャ</t>
    </rPh>
    <phoneticPr fontId="20"/>
  </si>
  <si>
    <t>【持続可能な観光地への現状・課題調査】
・体験型コンテンツ・ツアーの造成、旅行消費の拡大を目的として、JSTS-Dを活用して地域の現状、あり方、課題等に関する調査を行う。</t>
    <rPh sb="34" eb="36">
      <t>ゾウセイ</t>
    </rPh>
    <rPh sb="45" eb="47">
      <t>モクテキ</t>
    </rPh>
    <rPh sb="82" eb="83">
      <t>オコナ</t>
    </rPh>
    <phoneticPr fontId="20"/>
  </si>
  <si>
    <t>四国運輸局観光部観光地域振興課
tel:087-802-6737</t>
    <rPh sb="0" eb="2">
      <t>シコク</t>
    </rPh>
    <rPh sb="2" eb="5">
      <t>ウンユキョク</t>
    </rPh>
    <rPh sb="5" eb="8">
      <t>カンコウブ</t>
    </rPh>
    <rPh sb="8" eb="10">
      <t>カンコウ</t>
    </rPh>
    <rPh sb="10" eb="12">
      <t>チイキ</t>
    </rPh>
    <rPh sb="12" eb="15">
      <t>シンコウカ</t>
    </rPh>
    <phoneticPr fontId="20"/>
  </si>
  <si>
    <t>経済性を考慮し、同地域における観光ガイド育成事業と統合して一括調達を実施。</t>
    <rPh sb="0" eb="3">
      <t>ケイザイセイ</t>
    </rPh>
    <rPh sb="4" eb="6">
      <t>コウリョ</t>
    </rPh>
    <rPh sb="8" eb="9">
      <t>ドウ</t>
    </rPh>
    <rPh sb="9" eb="11">
      <t>チイキ</t>
    </rPh>
    <rPh sb="15" eb="17">
      <t>カンコウ</t>
    </rPh>
    <rPh sb="20" eb="22">
      <t>イクセイ</t>
    </rPh>
    <rPh sb="22" eb="24">
      <t>ジギョウ</t>
    </rPh>
    <rPh sb="25" eb="27">
      <t>トウゴウ</t>
    </rPh>
    <rPh sb="29" eb="31">
      <t>イッカツ</t>
    </rPh>
    <rPh sb="31" eb="33">
      <t>チョウタツ</t>
    </rPh>
    <rPh sb="34" eb="36">
      <t>ジッシ</t>
    </rPh>
    <phoneticPr fontId="20"/>
  </si>
  <si>
    <t>事業経営の観点から見た共創の効果・発展可能性に関する調査業務</t>
    <phoneticPr fontId="20"/>
  </si>
  <si>
    <t>ＥＹストラテジー・アンド・コンサルティング株式会社</t>
    <phoneticPr fontId="20"/>
  </si>
  <si>
    <t>共同経営などの共創の取組の内容や、当該取組による交通事業者の経営面に対する影響を調査する。</t>
    <phoneticPr fontId="20"/>
  </si>
  <si>
    <t>九州運輸局交通企画課
tel:092-472-2315</t>
    <phoneticPr fontId="20"/>
  </si>
  <si>
    <t>欧米豪市場に訴求する九州観光コンテンツ分析・調査事業</t>
    <rPh sb="0" eb="5">
      <t>オウベイゴウシジョウ</t>
    </rPh>
    <rPh sb="6" eb="8">
      <t>ソキュウ</t>
    </rPh>
    <rPh sb="24" eb="26">
      <t>ジギョウ</t>
    </rPh>
    <phoneticPr fontId="20"/>
  </si>
  <si>
    <t>有限会社フクオカ・ナウ</t>
    <rPh sb="0" eb="4">
      <t>ユウゲンガイシャ</t>
    </rPh>
    <phoneticPr fontId="20"/>
  </si>
  <si>
    <t>欧米豪市場向けの新たな旅行商品造成、ターゲットに直結したプロモーション方法の検討を目的として、欧米豪市場に訴求する九州観光コンテンツ分析・調査を行う。</t>
    <rPh sb="0" eb="5">
      <t>オウベイゴウシジョウ</t>
    </rPh>
    <rPh sb="5" eb="6">
      <t>ム</t>
    </rPh>
    <rPh sb="8" eb="9">
      <t>アラ</t>
    </rPh>
    <rPh sb="11" eb="13">
      <t>リョコウ</t>
    </rPh>
    <rPh sb="13" eb="15">
      <t>ショウヒン</t>
    </rPh>
    <rPh sb="15" eb="17">
      <t>ゾウセイ</t>
    </rPh>
    <rPh sb="24" eb="26">
      <t>チョッケツ</t>
    </rPh>
    <rPh sb="35" eb="37">
      <t>ホウホウ</t>
    </rPh>
    <rPh sb="38" eb="40">
      <t>ケントウ</t>
    </rPh>
    <rPh sb="41" eb="43">
      <t>モクテキ</t>
    </rPh>
    <rPh sb="47" eb="52">
      <t>オウベイゴウシジョウ</t>
    </rPh>
    <rPh sb="53" eb="55">
      <t>ソキュウ</t>
    </rPh>
    <rPh sb="72" eb="73">
      <t>オコナ</t>
    </rPh>
    <phoneticPr fontId="20"/>
  </si>
  <si>
    <t>九州運輸局観光部国際観光課
tel：092-472-2335</t>
    <rPh sb="0" eb="5">
      <t>キュウシュウウンユキョク</t>
    </rPh>
    <rPh sb="5" eb="8">
      <t>カンコウブ</t>
    </rPh>
    <rPh sb="8" eb="13">
      <t>コクサイカンコウカ</t>
    </rPh>
    <phoneticPr fontId="20"/>
  </si>
  <si>
    <t>ポストコロナにおける移動ニーズに対応したビジネスジェット等の活用に関する調査研究業務</t>
    <phoneticPr fontId="20"/>
  </si>
  <si>
    <t>株式会社ＡＮＡ総合研究所</t>
    <phoneticPr fontId="20"/>
  </si>
  <si>
    <t>－</t>
    <phoneticPr fontId="20"/>
  </si>
  <si>
    <t>定期航空便と比較して、コロナ禍における旅客需要の変動が小さいという特徴を持つビジネスジェット等の活用が地域振興にもたらす影響について、事例の把握や分析を行い、地域振興と結びつける取組、官民が担う役割や方策について検討するための基礎資料を作成することを目的とする。</t>
    <rPh sb="100" eb="102">
      <t>ホウサク</t>
    </rPh>
    <phoneticPr fontId="20"/>
  </si>
  <si>
    <t>環境負荷軽減のための都市物流の先進事例と都市・交通政策に関する調査研究業務</t>
    <phoneticPr fontId="20"/>
  </si>
  <si>
    <t>中央復建コンサルタンツ株式会社</t>
    <phoneticPr fontId="20"/>
  </si>
  <si>
    <t>海外における都市物流の環境負荷軽減の先進的な取組、また、それらの先進的な取組の背景にある都市政策や交通政策を調査する。</t>
    <rPh sb="18" eb="21">
      <t>センシンテキ</t>
    </rPh>
    <rPh sb="22" eb="24">
      <t>トリクミ</t>
    </rPh>
    <rPh sb="54" eb="56">
      <t>チョウサ</t>
    </rPh>
    <phoneticPr fontId="20"/>
  </si>
  <si>
    <t>インフラシステム海外展開に向けた海外におけるスマートシティ関連基礎情報に関する調査研究業務</t>
    <phoneticPr fontId="20"/>
  </si>
  <si>
    <t>デロイトトーマツファイナンシャルアドバイザリー合同会社</t>
    <phoneticPr fontId="20"/>
  </si>
  <si>
    <t>我が国の優位性を活かした案件組成の戦略に活用できる基礎資料を作成することを目的として、相手国の基礎情報やスマートシティ開発等に関する都市課題・ニーズ、参画企業の状況等を整理分析する。</t>
    <rPh sb="84" eb="86">
      <t>セイリ</t>
    </rPh>
    <rPh sb="86" eb="88">
      <t>ブンセキ</t>
    </rPh>
    <phoneticPr fontId="20"/>
  </si>
  <si>
    <t>戸建て既存住宅の流通・活用等の促進に関する調査研究業務</t>
    <phoneticPr fontId="20"/>
  </si>
  <si>
    <t>公益財団法人都市計画協会</t>
    <phoneticPr fontId="20"/>
  </si>
  <si>
    <t>戸建て既存住宅の更新の促進に向けた手法を検討するための基礎資料の作成を目的として、事例調査を通じて、更新（流通・活用・除却等）を妨げている課題や解決に資する方法を検討する。</t>
    <rPh sb="35" eb="37">
      <t>モクテキ</t>
    </rPh>
    <rPh sb="41" eb="43">
      <t>ジレイ</t>
    </rPh>
    <rPh sb="43" eb="45">
      <t>チョウサ</t>
    </rPh>
    <rPh sb="46" eb="47">
      <t>ツウ</t>
    </rPh>
    <rPh sb="50" eb="52">
      <t>コウシン</t>
    </rPh>
    <rPh sb="75" eb="76">
      <t>シ</t>
    </rPh>
    <rPh sb="78" eb="80">
      <t>ホウホウ</t>
    </rPh>
    <rPh sb="81" eb="83">
      <t>ケントウ</t>
    </rPh>
    <phoneticPr fontId="20"/>
  </si>
  <si>
    <t>持続可能な地域づくり戦略と連携した地域公共交通政策に関する調査研究業務</t>
    <phoneticPr fontId="20"/>
  </si>
  <si>
    <t>ＳＯＭＰＯリスクマネジメント株式会社</t>
    <phoneticPr fontId="20"/>
  </si>
  <si>
    <t>海外における、交通計画と都市計画等の連携を通じた持続可能な地域づくり戦略の実現に資する地域旅客交通政策について、広域連携や人材育成・活用を含めて調査する。</t>
    <rPh sb="0" eb="2">
      <t>カイガイ</t>
    </rPh>
    <rPh sb="21" eb="22">
      <t>ツウ</t>
    </rPh>
    <rPh sb="72" eb="74">
      <t>チョウサ</t>
    </rPh>
    <phoneticPr fontId="20"/>
  </si>
  <si>
    <t>ICT活用によるモビリティサービスと都市交通との取組の連携に関する調査研究業務</t>
    <phoneticPr fontId="20"/>
  </si>
  <si>
    <t>ワシントンコア L.L.C</t>
    <phoneticPr fontId="20"/>
  </si>
  <si>
    <t>MaaS等のICT技術サービスについて、利用した人や利用車両等の利用データを収集し、これらのデータをモビリティサービス自体やモビリティ関係計画の改善、更にはモビリティを中心とする都市づくりとの連携にも生かすあり方や方向性について、欧州及び日本の昨今の動向把握・事例研究等の調査を行い、実効的な事業・モデルや課題解決方法を提示することを目的とする。</t>
    <rPh sb="139" eb="140">
      <t>オコナ</t>
    </rPh>
    <phoneticPr fontId="20"/>
  </si>
  <si>
    <t>Ｒ５流域治水をふまえたまちづくりのあり方検討業務</t>
    <rPh sb="2" eb="4">
      <t>リュウイキ</t>
    </rPh>
    <rPh sb="4" eb="6">
      <t>チスイ</t>
    </rPh>
    <rPh sb="19" eb="20">
      <t>カタ</t>
    </rPh>
    <rPh sb="20" eb="22">
      <t>ケントウ</t>
    </rPh>
    <rPh sb="22" eb="24">
      <t>ギョウム</t>
    </rPh>
    <phoneticPr fontId="20"/>
  </si>
  <si>
    <t>本業務は、流域治水を取り巻く近年の動向を踏まえ、まちづくりの視点から実践的な流域治水の進め方を検討することを目的とする。</t>
    <phoneticPr fontId="20"/>
  </si>
  <si>
    <t>関東地方整備局
建政部都市整備課
tel:048-600-1907</t>
    <phoneticPr fontId="20"/>
  </si>
  <si>
    <t>「鎌倉市域における交通環境改善に向けた観光渋滞対策の実施に関する協定」に基づく令和５年度委託契約</t>
    <rPh sb="1" eb="3">
      <t>カマクラ</t>
    </rPh>
    <rPh sb="3" eb="5">
      <t>シイキ</t>
    </rPh>
    <rPh sb="9" eb="11">
      <t>コウツウ</t>
    </rPh>
    <rPh sb="11" eb="13">
      <t>カンキョウ</t>
    </rPh>
    <rPh sb="13" eb="15">
      <t>カイゼン</t>
    </rPh>
    <rPh sb="16" eb="17">
      <t>ム</t>
    </rPh>
    <rPh sb="19" eb="21">
      <t>カンコウ</t>
    </rPh>
    <rPh sb="21" eb="23">
      <t>ジュウタイ</t>
    </rPh>
    <rPh sb="23" eb="25">
      <t>タイサク</t>
    </rPh>
    <rPh sb="26" eb="28">
      <t>ジッシ</t>
    </rPh>
    <rPh sb="29" eb="30">
      <t>カン</t>
    </rPh>
    <rPh sb="32" eb="34">
      <t>キョウテイ</t>
    </rPh>
    <rPh sb="36" eb="37">
      <t>モト</t>
    </rPh>
    <rPh sb="39" eb="41">
      <t>レイワ</t>
    </rPh>
    <rPh sb="42" eb="44">
      <t>ネンド</t>
    </rPh>
    <rPh sb="44" eb="46">
      <t>イタク</t>
    </rPh>
    <rPh sb="46" eb="48">
      <t>ケイヤク</t>
    </rPh>
    <phoneticPr fontId="20"/>
  </si>
  <si>
    <t>鎌倉市</t>
    <rPh sb="0" eb="3">
      <t>カマクラシ</t>
    </rPh>
    <phoneticPr fontId="20"/>
  </si>
  <si>
    <t>関東地方整備局道路部道路計画第二課調査第二係
tel：048-600-1342</t>
    <rPh sb="17" eb="19">
      <t>チョウサ</t>
    </rPh>
    <rPh sb="19" eb="21">
      <t>ダイニ</t>
    </rPh>
    <rPh sb="21" eb="22">
      <t>カカリ</t>
    </rPh>
    <phoneticPr fontId="23"/>
  </si>
  <si>
    <t>Ｒ５公共交通支援システム検討他業務</t>
    <phoneticPr fontId="20"/>
  </si>
  <si>
    <t>（一財）道路新産業開発機構</t>
  </si>
  <si>
    <t>システムの更なる対象路線拡大や利用者の利便向上につながるシステム改良などバス事業者、バス利用者のニーズ等を踏まえ、活用方法の検討を行う。</t>
    <rPh sb="5" eb="6">
      <t>サラ</t>
    </rPh>
    <rPh sb="8" eb="10">
      <t>タイショウ</t>
    </rPh>
    <rPh sb="10" eb="12">
      <t>ロセン</t>
    </rPh>
    <rPh sb="12" eb="14">
      <t>カクダイ</t>
    </rPh>
    <rPh sb="15" eb="18">
      <t>リヨウシャ</t>
    </rPh>
    <rPh sb="19" eb="21">
      <t>リベン</t>
    </rPh>
    <rPh sb="21" eb="23">
      <t>コウジョウ</t>
    </rPh>
    <rPh sb="32" eb="34">
      <t>カイリョウ</t>
    </rPh>
    <rPh sb="38" eb="41">
      <t>ジギョウシャ</t>
    </rPh>
    <rPh sb="44" eb="47">
      <t>リヨウシャ</t>
    </rPh>
    <rPh sb="51" eb="52">
      <t>トウ</t>
    </rPh>
    <rPh sb="53" eb="54">
      <t>フ</t>
    </rPh>
    <rPh sb="57" eb="59">
      <t>カツヨウ</t>
    </rPh>
    <rPh sb="59" eb="61">
      <t>ホウホウ</t>
    </rPh>
    <rPh sb="62" eb="64">
      <t>ケントウ</t>
    </rPh>
    <rPh sb="65" eb="66">
      <t>オコナ</t>
    </rPh>
    <phoneticPr fontId="20"/>
  </si>
  <si>
    <t>関東地方整備局東京国道事務所計画課
tel:03-3512-9093</t>
    <phoneticPr fontId="20"/>
  </si>
  <si>
    <t>電気自動車への走行中給電による低炭素道路交通システムの実現のための実証実験（令和５年度）</t>
    <phoneticPr fontId="18"/>
  </si>
  <si>
    <t>柏ITS推進協議会 新車両検討部会 走行中給電公道実証作業部会</t>
    <phoneticPr fontId="20"/>
  </si>
  <si>
    <t>公道路面下に給電コイル、周辺歩道上に関連装置を設置し、走行中非接触給電の実証を行い、実環境下での他の道路利用者への影響評価を行う。また、社会的受容性調査を行い、課題の抽出・整理及び解決策の検討を行う。</t>
    <phoneticPr fontId="20"/>
  </si>
  <si>
    <t>栃木県宇都宮市東部地域における新たな基幹交通の導入に伴う道路交通マネジメント（令和５年度）</t>
    <rPh sb="0" eb="2">
      <t>トチギ</t>
    </rPh>
    <rPh sb="2" eb="3">
      <t>ケン</t>
    </rPh>
    <rPh sb="3" eb="6">
      <t>ウツノミヤ</t>
    </rPh>
    <rPh sb="6" eb="7">
      <t>シ</t>
    </rPh>
    <rPh sb="7" eb="9">
      <t>トウブ</t>
    </rPh>
    <rPh sb="9" eb="11">
      <t>チイキ</t>
    </rPh>
    <rPh sb="15" eb="16">
      <t>アラ</t>
    </rPh>
    <rPh sb="18" eb="20">
      <t>キカン</t>
    </rPh>
    <rPh sb="20" eb="22">
      <t>コウツウ</t>
    </rPh>
    <rPh sb="23" eb="25">
      <t>ドウニュウ</t>
    </rPh>
    <rPh sb="26" eb="27">
      <t>トモナ</t>
    </rPh>
    <rPh sb="28" eb="30">
      <t>ドウロ</t>
    </rPh>
    <rPh sb="30" eb="32">
      <t>コウツウ</t>
    </rPh>
    <phoneticPr fontId="18"/>
  </si>
  <si>
    <t>宇都宮市東部地域渋滞対策協議会</t>
    <rPh sb="0" eb="4">
      <t>ウツノミヤシ</t>
    </rPh>
    <rPh sb="4" eb="6">
      <t>トウブ</t>
    </rPh>
    <rPh sb="6" eb="8">
      <t>チイキ</t>
    </rPh>
    <rPh sb="8" eb="10">
      <t>ジュウタイ</t>
    </rPh>
    <rPh sb="10" eb="12">
      <t>タイサク</t>
    </rPh>
    <rPh sb="12" eb="14">
      <t>キョウギ</t>
    </rPh>
    <rPh sb="14" eb="15">
      <t>カイ</t>
    </rPh>
    <phoneticPr fontId="23"/>
  </si>
  <si>
    <t>宇都宮市東部の新たな基幹交通を担うLRT運行時の交通量データ、ETC2.0 及び民間プローブデータを収集・分析するとともに、アンケート調査の実施により課題を抽出 し、道路交通の円滑化を図るもの。</t>
    <phoneticPr fontId="23"/>
  </si>
  <si>
    <t>電気自動車用充電器の公道設置に伴う実証実験（令和５年度）</t>
    <rPh sb="0" eb="2">
      <t>デンキ</t>
    </rPh>
    <rPh sb="2" eb="5">
      <t>ジドウシャ</t>
    </rPh>
    <rPh sb="5" eb="6">
      <t>ヨウ</t>
    </rPh>
    <rPh sb="6" eb="9">
      <t>ジュウデンキ</t>
    </rPh>
    <rPh sb="10" eb="12">
      <t>コウドウ</t>
    </rPh>
    <rPh sb="12" eb="14">
      <t>セッチ</t>
    </rPh>
    <rPh sb="15" eb="16">
      <t>トモナ</t>
    </rPh>
    <rPh sb="17" eb="19">
      <t>ジッショウ</t>
    </rPh>
    <rPh sb="19" eb="21">
      <t>ジッケン</t>
    </rPh>
    <phoneticPr fontId="18"/>
  </si>
  <si>
    <t>電気自動車用充電器の公道設置に関する実験協議会</t>
    <rPh sb="0" eb="2">
      <t>デンキ</t>
    </rPh>
    <rPh sb="2" eb="5">
      <t>ジドウシャ</t>
    </rPh>
    <rPh sb="5" eb="6">
      <t>ヨウ</t>
    </rPh>
    <rPh sb="6" eb="8">
      <t>ジュウデン</t>
    </rPh>
    <rPh sb="8" eb="9">
      <t>キ</t>
    </rPh>
    <rPh sb="10" eb="12">
      <t>コウドウ</t>
    </rPh>
    <rPh sb="12" eb="14">
      <t>セッチ</t>
    </rPh>
    <rPh sb="15" eb="16">
      <t>カン</t>
    </rPh>
    <rPh sb="18" eb="20">
      <t>ジッケン</t>
    </rPh>
    <rPh sb="20" eb="23">
      <t>キョウギカイ</t>
    </rPh>
    <phoneticPr fontId="23"/>
  </si>
  <si>
    <t>公道への充電器の設置の可能性を検討するために、充電器を試験的に複数個所設置し、課題や留意事項等について検証を行うもの。</t>
    <phoneticPr fontId="23"/>
  </si>
  <si>
    <t>2023年度 海外インフラプロジェクト人材養成・確保方策検討業務</t>
    <phoneticPr fontId="44"/>
  </si>
  <si>
    <t>一般社団法人　国際建設技術協会</t>
    <phoneticPr fontId="44"/>
  </si>
  <si>
    <t>本業務では、国土交通省が政策研究大学院大学と連携して実施している「海外インフラ展開人材養成プログラム」のより効果的な実施に向けた実施に向けた検討及び運営支援を行う。</t>
    <phoneticPr fontId="44"/>
  </si>
  <si>
    <t>2023年度 海外におけるインフラの運営維持管理(O&amp;M)に関する案件形成検討業務</t>
    <phoneticPr fontId="44"/>
  </si>
  <si>
    <t>JFEエンジニアリング・国際建設技術協会・東日本高速道路・日本工営共同提案体</t>
    <phoneticPr fontId="44"/>
  </si>
  <si>
    <t>-</t>
    <phoneticPr fontId="44"/>
  </si>
  <si>
    <t>今後のインフラシステムの海外展開においては、整備後の継続的な関与も含め我が国の強みを活かした案件形成やPPP案件への対応が求められているところ。そこで、本業務では、過去に日本企業が円借款等で建設した(もしくは建設予定の)海外のインフラを対象として、現在の運営維持管理状況、課題、ニーズ等を整理し、次に案件形成すべき運営維持管理(O&amp;M)に関するインフラ案件を本邦企業の優位性を踏まえ検討・抽出し、相手国へ提案するための資料の作成を行う。</t>
    <phoneticPr fontId="44"/>
  </si>
  <si>
    <t>専門家派遣によるハンズオン支援等業務</t>
    <phoneticPr fontId="20"/>
  </si>
  <si>
    <t>パシフィックコンサルタンツ株式会社</t>
    <rPh sb="13" eb="17">
      <t>カブシキカイシャ</t>
    </rPh>
    <phoneticPr fontId="20"/>
  </si>
  <si>
    <t>人口20万人未満の地方公共団体においてPPP/PFIの事業化に必要な手続きを地方公共団体職員自らが行えるようハンズオン支援を行い、地方公共団体の案件形成を推進するとともに、支援成果の横展開を行うことで、地方公共団体職員が自主的・自立的にPPP/PFIを推進するために必要なノウハウを普及する。また、遊休公的不動産を活用したコンセッション事業や、地域の空き家を改修し移住者等へ住宅を供給するＰＦＩ事業など、小規模であっても、地域の既存ストック等を活用して地域活性化を図る取組取り組み意欲のある地方公共団体の発掘・案件形成を図る。</t>
    <phoneticPr fontId="20"/>
  </si>
  <si>
    <t>インフラの維持管理・修繕等に係る官民連携事業の導入検討支援（その２）</t>
    <rPh sb="10" eb="13">
      <t>シュウゼントウ</t>
    </rPh>
    <phoneticPr fontId="20"/>
  </si>
  <si>
    <t>株式会社建設技術研究所</t>
    <rPh sb="0" eb="4">
      <t>カブシキガイシャ</t>
    </rPh>
    <rPh sb="4" eb="8">
      <t>ケンセツギジュツ</t>
    </rPh>
    <rPh sb="8" eb="11">
      <t>ケンキュウジョ</t>
    </rPh>
    <phoneticPr fontId="20"/>
  </si>
  <si>
    <t>インフラの維持管理分野に係る官民連携手法の導入検討を行う地方公共団体を支援し、老朽化や技術職員の減少などの課題を解決する手段としての官民連携手法の導入可能性、導入に際しての課題及びその対応方針を明らかにするための調査を行う。</t>
    <rPh sb="5" eb="11">
      <t>イジカンリブンヤ</t>
    </rPh>
    <rPh sb="12" eb="13">
      <t>カカ</t>
    </rPh>
    <rPh sb="14" eb="16">
      <t>カンミン</t>
    </rPh>
    <rPh sb="16" eb="18">
      <t>レンケイ</t>
    </rPh>
    <rPh sb="18" eb="20">
      <t>シュホウ</t>
    </rPh>
    <rPh sb="21" eb="23">
      <t>ドウニュウ</t>
    </rPh>
    <rPh sb="23" eb="25">
      <t>ケントウ</t>
    </rPh>
    <rPh sb="26" eb="27">
      <t>オコナ</t>
    </rPh>
    <rPh sb="28" eb="34">
      <t>チホウコウキョウダンタイ</t>
    </rPh>
    <rPh sb="35" eb="37">
      <t>シエン</t>
    </rPh>
    <rPh sb="39" eb="42">
      <t>ロウキュウカ</t>
    </rPh>
    <rPh sb="43" eb="45">
      <t>ギジュツ</t>
    </rPh>
    <rPh sb="45" eb="47">
      <t>ショクイン</t>
    </rPh>
    <rPh sb="48" eb="50">
      <t>ゲンショウ</t>
    </rPh>
    <rPh sb="53" eb="55">
      <t>カダイ</t>
    </rPh>
    <rPh sb="56" eb="58">
      <t>カイケツ</t>
    </rPh>
    <rPh sb="60" eb="62">
      <t>シュダン</t>
    </rPh>
    <phoneticPr fontId="20"/>
  </si>
  <si>
    <t>インフラの維持管理・修繕等に係る官民連携事業の導入検討支援（その１）</t>
    <rPh sb="10" eb="13">
      <t>シュウゼントウ</t>
    </rPh>
    <phoneticPr fontId="20"/>
  </si>
  <si>
    <t>インフラの維持管理・修繕等に係る官民連携事業の導入検討支援（その３）</t>
    <rPh sb="10" eb="13">
      <t>シュウゼントウ</t>
    </rPh>
    <phoneticPr fontId="20"/>
  </si>
  <si>
    <t>株式会社日本総合研究所</t>
    <rPh sb="0" eb="4">
      <t>カブシキガイシャ</t>
    </rPh>
    <rPh sb="4" eb="8">
      <t>ニホンソウゴウ</t>
    </rPh>
    <rPh sb="8" eb="11">
      <t>ケンキュウジョ</t>
    </rPh>
    <phoneticPr fontId="20"/>
  </si>
  <si>
    <t>2023年度 タイ王国における道路交通分野での本邦技術活用及びPPP案件形成検討業務</t>
    <phoneticPr fontId="44"/>
  </si>
  <si>
    <t>2023 年度 タイ王国における道路交通分野での本邦技術活用及びPPP 案件形成検討業務 株式会社オリエンタルコンサルタンツ・株式会社オリエンタルコンサルタンツグローバル・首都高速道路株式会社・株式会社長大共同提案体</t>
    <phoneticPr fontId="44"/>
  </si>
  <si>
    <t xml:space="preserve">国土交通省とタイ王国運輸省は、2021年5月に署名された「日本国国土交通省とタイ王国運輸省との間の道路交通分野における政策立案及び技術に関する協力覚書」等に基づき、タイ王国における道路交通問題の改善等を目指し、道路交通分野における協力を継続してきた。
本業務では、道路交通分野における本邦企業の事業展開を推進、支援するため、関係機関からの情報共有や企業等が取組状況などの発表を行う「日タイ道路交通技術セミナー（仮称）」を開催するとともに、建設又は運営・維持管理（O&amp;M）段階において、本邦企業の技術活用が見込まれる道路PPPプロジェクトの案件形成支援を行い、これらで得た情報等を踏まえた上で、タイ王国運輸省の開催する日タイ道路交通ステアリングコミッティやその関連ワーキング等への参加を通じて、戦略的に本邦技術活用とPPPプロジェクトの案件形成につなげることを目的とする。
</t>
    <phoneticPr fontId="44"/>
  </si>
  <si>
    <t>スモールコンセッション等推進業務</t>
    <rPh sb="11" eb="12">
      <t>ナド</t>
    </rPh>
    <rPh sb="12" eb="14">
      <t>スイシン</t>
    </rPh>
    <rPh sb="14" eb="16">
      <t>ギョウム</t>
    </rPh>
    <phoneticPr fontId="20"/>
  </si>
  <si>
    <t>EYストラテジー・アンド・コンサルティング株式会社</t>
    <rPh sb="21" eb="25">
      <t>カブシキガイシャ</t>
    </rPh>
    <phoneticPr fontId="20"/>
  </si>
  <si>
    <t>スモールコンセッション事業（自治体が取得・所有する空き家等の既存ストックを活用した小規模なコンセッション事業等）について、当該事業の機運醸成・活用促進・案件形成を図るための調査を行う。</t>
    <rPh sb="86" eb="88">
      <t>チョウサ</t>
    </rPh>
    <rPh sb="89" eb="90">
      <t>オコナ</t>
    </rPh>
    <phoneticPr fontId="20"/>
  </si>
  <si>
    <t>インフラ運営等に係る民間提案型「官民連携モデリング」業務（その４：ファイナンスや予算の最適配分等スキーム）</t>
    <rPh sb="40" eb="42">
      <t>ヨサン</t>
    </rPh>
    <rPh sb="43" eb="47">
      <t>サイテキハイブン</t>
    </rPh>
    <rPh sb="47" eb="48">
      <t>ナド</t>
    </rPh>
    <phoneticPr fontId="20"/>
  </si>
  <si>
    <t>三井住友信託銀行・三井住友トラスト基礎研究所共同提案体</t>
    <rPh sb="0" eb="4">
      <t>ミツイスミトモ</t>
    </rPh>
    <rPh sb="4" eb="8">
      <t>シンタクギンコウ</t>
    </rPh>
    <rPh sb="9" eb="13">
      <t>ミツイスミトモ</t>
    </rPh>
    <rPh sb="17" eb="22">
      <t>キソケンキュウジョ</t>
    </rPh>
    <rPh sb="22" eb="27">
      <t>キョウドウテイアンタイ</t>
    </rPh>
    <phoneticPr fontId="20"/>
  </si>
  <si>
    <t>従来より公共が担っている利用料金を徴収しないインフラ（道路、橋梁、河川、公園等）に関して、予防保全型メンテナンスへの早期転換を促す効果的なファイナンスや予算の最適配分など自治体のインフラメンテナンスによるライフサイクルコストを軽減するスキームについて、１以上の自治体に導入検討を実施し、導入による課題や効果を明らかにするための調査を行う。</t>
    <rPh sb="163" eb="165">
      <t>チョウサ</t>
    </rPh>
    <rPh sb="166" eb="167">
      <t>オコナ</t>
    </rPh>
    <phoneticPr fontId="20"/>
  </si>
  <si>
    <t>インフラ運営等に係る民間提案型「官民連携モデリング」業務（その３：橋梁メンテナンス）</t>
    <rPh sb="33" eb="35">
      <t>キョウリョウ</t>
    </rPh>
    <phoneticPr fontId="20"/>
  </si>
  <si>
    <t>オリエンタル白石株式会社</t>
    <rPh sb="6" eb="8">
      <t>シライシ</t>
    </rPh>
    <rPh sb="8" eb="12">
      <t>カブシキガイシャ</t>
    </rPh>
    <phoneticPr fontId="20"/>
  </si>
  <si>
    <t>法令及びインフラ長寿命化計画に基づき定期的点検が義務づけられたインフラ（本件では橋梁とする）の点検、診断、修繕、更新、記録といったメンテナンスサイクルに係る自治体業務の効率化・高度化、及びライフサイクルコストの最適化を図るスキーム（民間による資金の立替・自治体による延べ払いを含むものに限る）の受託者、又は、PFI事業者となることを前提とした検討を１以上の自治体で実施し、導入による課題や効果を明らかにするための調査を行う。</t>
    <rPh sb="206" eb="208">
      <t>チョウサ</t>
    </rPh>
    <rPh sb="209" eb="210">
      <t>オコナ</t>
    </rPh>
    <phoneticPr fontId="20"/>
  </si>
  <si>
    <t xml:space="preserve">インフラ運営等に係る民間提案型「官民連携モデリング」業務（その１：インフラ群マネジメント）
</t>
    <phoneticPr fontId="20"/>
  </si>
  <si>
    <t>インフロニア・前田建設・前田道路共同提案体</t>
    <rPh sb="7" eb="11">
      <t>マエダケンセツ</t>
    </rPh>
    <rPh sb="12" eb="16">
      <t>マエダドウロ</t>
    </rPh>
    <rPh sb="16" eb="21">
      <t>キョウドウテイアンタイ</t>
    </rPh>
    <phoneticPr fontId="20"/>
  </si>
  <si>
    <t>従来より公共が担っている利用料金を徴収しないインフラ（道路、橋梁、河川、公園等）を対象とし、複数・広域・多分野のインフラ群をバンドリングし、従前の自治体管理の場合と比較してより広域的・戦略的なマネジメント（情報の一元的管理と有効活用や多能工職員の育成等）を図るスキームでの包括的民間委託の受託者、又は、PFI 事業者となることを前提とした検討を１以上の自治体で実施し、導入による課題や効果を明らかにするための調査を行う。</t>
    <rPh sb="204" eb="206">
      <t>チョウサ</t>
    </rPh>
    <rPh sb="207" eb="208">
      <t>オコナ</t>
    </rPh>
    <phoneticPr fontId="20"/>
  </si>
  <si>
    <t>インフラ運営等に係る民間提案型「官民連携モデリング」業務（その２：再生可能エネルギーを導入した拠点形成）</t>
    <phoneticPr fontId="20"/>
  </si>
  <si>
    <t>株式会社日水コン・日本地下水開発株式会社共同提案体</t>
    <rPh sb="0" eb="4">
      <t>カブシキカイシャ</t>
    </rPh>
    <rPh sb="4" eb="6">
      <t>ニッスイ</t>
    </rPh>
    <rPh sb="9" eb="14">
      <t>ニホンチカスイ</t>
    </rPh>
    <rPh sb="14" eb="16">
      <t>カイハツ</t>
    </rPh>
    <rPh sb="16" eb="20">
      <t>カブシキガイシャ</t>
    </rPh>
    <rPh sb="20" eb="25">
      <t>キョウドウテイアンタイ</t>
    </rPh>
    <phoneticPr fontId="20"/>
  </si>
  <si>
    <t>自治体の所有する小規模な空き地や遊休不動産を活用し、複数の再生可能エネルギーを導入しながら地域活性化や防災に資する拠点を形成することを目的としたスキームについて、１以上の自治体に検討を実施し、導入による課題や効果を明らかにするための調査を行う。</t>
    <rPh sb="116" eb="118">
      <t>チョウサ</t>
    </rPh>
    <rPh sb="119" eb="120">
      <t>オコナ</t>
    </rPh>
    <phoneticPr fontId="20"/>
  </si>
  <si>
    <t>株式会社 JTB コミュニケーションデザイン</t>
    <phoneticPr fontId="44"/>
  </si>
  <si>
    <t>平成30 年、ASEAN10 ヵ国の26 都市において民間企業・諸外国との連携を通じたスマートシティのプロジェクトの推進を図るための枠組みとして、ASEAN スマートシティ・ネットワーク（以下「ASCN」という）がシンガポールの提唱により設立された。国土交通省はASCN への協力を推進するため、令和元年10 月８～９日に１回目となる日ASCN ハイレベル会合（以下「会合」という）を関係府省と連携して開催し、令和２年12 月16 日に第２回会合、令和３年10 月18～19 日に第３回会合を開催してきた。そして、令和４年12 月４～５日に第４回会合を開催し、スマートシティの社会実装に向けた課題と解決方法の方向性についての認識を共有し、ASEAN でのスマートシティ実現に向けて引き続き協力していくことを確認したところである。このように過去４回の会合を通じて築かれたスマートシティ分野におけるASCN との協力関係をより強固なものとするとともに、ビジネスマッチングイベントを通じた本邦企業等の事業機会の拡大を目的として、令和５年度についても、会合を開催することとする。
本業務は、会合の開催準備・運営等を行うものである。ASCN に加盟する各国・各都市の国土政策や都市政策を担当する閣僚・幹部を日本に招聘し、日本のスマートシティの代表例である茨城県つくば市等において開催する。なお、会合の開催形式については、実地とオンラインの混合したハイブリッド開催とする。</t>
    <phoneticPr fontId="44"/>
  </si>
  <si>
    <t>2023年度 海外技術者認定・表彰制度運営支援手法検討業務</t>
    <phoneticPr fontId="44"/>
  </si>
  <si>
    <t>2023年度　海外技術者認定・表彰制度運営支援手法検討業務国際建設技術協会・日本ソフト技研共同提案体</t>
    <phoneticPr fontId="44"/>
  </si>
  <si>
    <t>本業務は、海外インフラプロジェクト技術者認定・表彰制度（以下「認定・表彰制度」という。）について、令和4年度に本運用を開始した受付・審査事務の効率化のためのシステムを改良し、令和5年度の応募開始に向け運用・保守するとともに、認定・表彰審査のための基礎的な情報の確認を行うことを目的とする。</t>
    <phoneticPr fontId="44"/>
  </si>
  <si>
    <t>2023年度 中央アジア及びコーカサス地域におけるインフラ事業に関する調査業務　片平エンジニアリング・インターナショナル・国際建設技術協会共同提案体</t>
    <phoneticPr fontId="44"/>
  </si>
  <si>
    <t>本業務では、中央アジア及びコーカサス地域における今後の本邦企業の海外展開に向けて、同地域における本邦企業の活動状況、インフラ事業の発注動向及び本邦企業の参画可能性に関する基礎的情報の収集・分析を行う。</t>
    <phoneticPr fontId="44"/>
  </si>
  <si>
    <t>２０２３年度 インフラシステム海外展開における地理空間情報の高度活用に関する調査検討業務</t>
    <phoneticPr fontId="44"/>
  </si>
  <si>
    <t>２０２３年度インフラシステム海外展開における地理空間情報の高度活用に関する調査検討業務パスコ・国際建設技術協会共同提案体</t>
    <phoneticPr fontId="44"/>
  </si>
  <si>
    <t>我が国は，地理空間情報活用推進基本法に基づき，豊かで安心な経済社会を実現するための地理空間情報の高度活用を進めている。昨今，他国においても地理空間情報の高度活用に向けた機運が高まっており，地理空間情報活用推進基本計画（令和 4 年 3 月 18 日）では，「我が国独自の準天頂衛星システムによる高精度測位補強サービス等について，アジア太平洋地域を中心に海外展開を行い，民間の投資促進や，国際社会における我が国のプレゼンスの向上を推進する」ことが掲げられている。
　本業務では，電子基準点網やリアルタイム測位環境が整備されつつあるインドネシアおよびタイ（以下「対象国」という。）において，地理空間情報の高度活用の海外展開を推進することを目的として，国土交通省の所管する分野において，対象国の関係政府機関が抱える課題を整理した上で，セミナーを通じてその解決に資する本邦事例を提示し，対象国での技術や事例導入につなげるための協議を行う。</t>
    <phoneticPr fontId="44"/>
  </si>
  <si>
    <t>2023年度 コートジボワール共和国における道路事業に関する案件形成検討業務</t>
    <phoneticPr fontId="44"/>
  </si>
  <si>
    <t>オリエンタルコンサルタンツグローバル・アンジェロセック・清水建設・東亜建設工業共同提案体</t>
    <phoneticPr fontId="44"/>
  </si>
  <si>
    <t>本業務は，コートジボワール共和国における道路事業(橋梁、トンネル含む)に関するプロジェクト情報を収集した上で，本邦技術を活用したプロジェクトとして有望と考えられる案件を選定し，プレF/S調査(道路線形，建設計画，事業費算定，O＆M事業の計画，採算性及び投資スキームの検討等)を行い，相手国関係機関へ提案を行うものである。</t>
    <phoneticPr fontId="44"/>
  </si>
  <si>
    <t>令和５年度　四国地域道路計画検討業務</t>
    <phoneticPr fontId="20"/>
  </si>
  <si>
    <t>（株）福山コンサルタント</t>
    <rPh sb="0" eb="3">
      <t>カブ</t>
    </rPh>
    <rPh sb="3" eb="5">
      <t>フクヤマ</t>
    </rPh>
    <phoneticPr fontId="20"/>
  </si>
  <si>
    <t>令和3年度道路交通情勢調査の結果を集計し、四国地方の道路交通の現況を把握・分析するものである。また、集計結果をもとに将来道路網整備の事業効果検討を行うものである。</t>
  </si>
  <si>
    <t>四国地方の道路交通の現況を把握・分析し、将来道路網整備の事業効果検討を行うものである。</t>
  </si>
  <si>
    <t>四国地方整備局
道路計画課調査第一係
tel：087-811-8322</t>
    <phoneticPr fontId="20"/>
  </si>
  <si>
    <t>かみこあに自動運転サービス実態把握業務</t>
  </si>
  <si>
    <t>ＡＩやＩｏＴを活用した観光交通の効率的な誘導に向けた社会実験</t>
  </si>
  <si>
    <t>宮城県知事</t>
  </si>
  <si>
    <t>日本三景松島において、渋滞対策として滞留のない効率的な駐車場案内等を目的に、ＡＩカメラによる観光経路の渋滞状況や駐車場情報の満空状況把握及び情報提供を実施。併せて、ＡＩと連動した次世代モビリティを２次輸送手段として運行し、情報提供の課題、効果、ニーズ、渋滞の改善状況を確認し、情報提供モデルの構築・高度化について検証を行う。</t>
  </si>
  <si>
    <t>東北地方整備局
道路部道路計画第二課
tel:022-225-2171</t>
    <rPh sb="0" eb="2">
      <t>トウホク</t>
    </rPh>
    <rPh sb="2" eb="4">
      <t>チホウ</t>
    </rPh>
    <rPh sb="4" eb="7">
      <t>セイビキョク</t>
    </rPh>
    <rPh sb="8" eb="11">
      <t>ドウロブ</t>
    </rPh>
    <rPh sb="11" eb="13">
      <t>ドウロ</t>
    </rPh>
    <rPh sb="13" eb="15">
      <t>ケイカク</t>
    </rPh>
    <rPh sb="15" eb="16">
      <t>ダイ</t>
    </rPh>
    <rPh sb="16" eb="18">
      <t>2カ</t>
    </rPh>
    <phoneticPr fontId="20"/>
  </si>
  <si>
    <t>グリーンスローモビリティの普及下における歩行者利便増進道路制度に関する社会実験</t>
  </si>
  <si>
    <t>会津若松市長</t>
  </si>
  <si>
    <t>グリーンスローモビリティと歩道の新たな使い方が浸透した世界を想定し、道路の利便性はこれまで以上に高めつつ、自転車や歩行者の交通環境下において安全性の向上につながる歩行者利便性増進制度の検証を行う。</t>
  </si>
  <si>
    <t>Ｒ５東北地方整備局管内路車協調システム調査検討業務</t>
  </si>
  <si>
    <t>（株）長大</t>
    <phoneticPr fontId="20"/>
  </si>
  <si>
    <t>本業務は、自動運転車と一般車が混在する交通環境において安全・円滑な道路交通を実現するため、東北地方整備局管内における自動運転事業と連携し、レベル４自動運転移動サービスの実現に向けた交差点周辺における道路インフラからの支援として路車協調システム（以降、「交差点センサ」という。）に関する実証実験を実施し、これら交差点センサに求められる機能や仕様等について検討を行うものである。</t>
  </si>
  <si>
    <t>東北地方整備局
道路部交通対策課
tel:022-225-2171</t>
    <rPh sb="0" eb="2">
      <t>トウホク</t>
    </rPh>
    <rPh sb="2" eb="4">
      <t>チホウ</t>
    </rPh>
    <rPh sb="4" eb="7">
      <t>セイビキョク</t>
    </rPh>
    <rPh sb="8" eb="11">
      <t>ドウロブ</t>
    </rPh>
    <rPh sb="11" eb="13">
      <t>コウツウ</t>
    </rPh>
    <rPh sb="13" eb="16">
      <t>タイサクカ</t>
    </rPh>
    <phoneticPr fontId="20"/>
  </si>
  <si>
    <t>令和5年度　統一河川情報機能改良検討業務</t>
    <rPh sb="0" eb="2">
      <t>レイワ</t>
    </rPh>
    <rPh sb="3" eb="5">
      <t>ネンド</t>
    </rPh>
    <rPh sb="6" eb="8">
      <t>トウイツ</t>
    </rPh>
    <rPh sb="8" eb="10">
      <t>カセン</t>
    </rPh>
    <rPh sb="10" eb="12">
      <t>ジョウホウ</t>
    </rPh>
    <rPh sb="12" eb="14">
      <t>キノウ</t>
    </rPh>
    <rPh sb="14" eb="16">
      <t>カイリョウ</t>
    </rPh>
    <rPh sb="16" eb="18">
      <t>ケントウ</t>
    </rPh>
    <rPh sb="18" eb="20">
      <t>ギョウム</t>
    </rPh>
    <phoneticPr fontId="20"/>
  </si>
  <si>
    <t>令和５年度　津駅周辺道路空間における賑わいや連携の社会実験委託</t>
  </si>
  <si>
    <t>令和５年度　中部地方下水道推進検討業務</t>
    <phoneticPr fontId="20"/>
  </si>
  <si>
    <t>令和５年度　官民連携による富士山南麓地域における　サイクルツーリズム環境創出社会実験</t>
  </si>
  <si>
    <t>富士市長</t>
  </si>
  <si>
    <t>令和５年度　交通基盤を活用した地域づくり検討業務</t>
  </si>
  <si>
    <t>路車協調システムの整備・検証</t>
  </si>
  <si>
    <t>民間が行う洪水の予報業務の審査基準に関する検討業務を行う。</t>
    <phoneticPr fontId="20"/>
  </si>
  <si>
    <t>下水道における新たなPPP/PFI事業の促進に向けた検討会等運営補助業務を行う。</t>
    <phoneticPr fontId="20"/>
  </si>
  <si>
    <t>令和５年度　海外における水害リスク評価手法等検討業務</t>
  </si>
  <si>
    <t xml:space="preserve">令和５年度　海外における水害リスク評価手法等検討業務
日本水フォーラム・東京建設コンサルタント共同提案体
</t>
  </si>
  <si>
    <t>令和５年度　海外における水害リスク評価手法等検討業務を行う。</t>
    <rPh sb="27" eb="28">
      <t>オコナ</t>
    </rPh>
    <phoneticPr fontId="20"/>
  </si>
  <si>
    <t>河川・ダム事業のデータフォーマット等検討業務</t>
  </si>
  <si>
    <t>河川・ダム事業のデータフォーマット等検討業務
アジア航測・建設技術研究所共同提案体</t>
    <rPh sb="0" eb="2">
      <t>カセン</t>
    </rPh>
    <rPh sb="5" eb="7">
      <t>ジギョウ</t>
    </rPh>
    <rPh sb="17" eb="18">
      <t>トウ</t>
    </rPh>
    <rPh sb="18" eb="20">
      <t>ケントウ</t>
    </rPh>
    <rPh sb="20" eb="22">
      <t>ギョウム</t>
    </rPh>
    <rPh sb="26" eb="28">
      <t>コウソク</t>
    </rPh>
    <rPh sb="29" eb="31">
      <t>ケンセツ</t>
    </rPh>
    <rPh sb="31" eb="33">
      <t>ギジュツ</t>
    </rPh>
    <rPh sb="33" eb="36">
      <t>ケンキュウジョ</t>
    </rPh>
    <rPh sb="36" eb="38">
      <t>キョウドウ</t>
    </rPh>
    <rPh sb="38" eb="40">
      <t>テイアン</t>
    </rPh>
    <rPh sb="40" eb="41">
      <t>タイ</t>
    </rPh>
    <phoneticPr fontId="22"/>
  </si>
  <si>
    <t>河川・ダム事業のデータフォーマット等検討業務を行う。</t>
    <phoneticPr fontId="20"/>
  </si>
  <si>
    <t>下水道分野におけるデジタルトランスフォーメーションの取組促進方策検討業務</t>
    <phoneticPr fontId="20"/>
  </si>
  <si>
    <t>EYストラテジー・アンド・コンサルティング株式会社・株式会社NJS共同提案体</t>
  </si>
  <si>
    <t>下水道分野におけるデジタルトランスフォーメーションの取組促進方策検討業務を行う。</t>
    <rPh sb="37" eb="38">
      <t>オコナ</t>
    </rPh>
    <phoneticPr fontId="20"/>
  </si>
  <si>
    <t>下水道機械工事における労務費調査及び下水道事業における調達に関する実態調査の資料等作成補助業務</t>
    <phoneticPr fontId="20"/>
  </si>
  <si>
    <t>社会システム(株)</t>
  </si>
  <si>
    <t>下水道機械工事における労務費調査及び下水道事業における調達に関する実態調査の資料等作成補助業務を行う。</t>
    <phoneticPr fontId="20"/>
  </si>
  <si>
    <t>下水道用地の利活用促進に向けた方策検討業務</t>
  </si>
  <si>
    <t>日本下水道事業団</t>
  </si>
  <si>
    <t>下水道用地の利活用促進に向けた方策検討業務を行う。</t>
    <phoneticPr fontId="20"/>
  </si>
  <si>
    <t>令和5年度低潮線保全区域衛生画像等撮影</t>
    <phoneticPr fontId="20"/>
  </si>
  <si>
    <t>国際航業株式会社</t>
  </si>
  <si>
    <t>令和5年度低潮線保全区域衛生画像等撮影を行う。</t>
    <phoneticPr fontId="20"/>
  </si>
  <si>
    <t>ユニット型チェン式除塵機に係る実証事業</t>
  </si>
  <si>
    <t>前澤工業（株）</t>
    <rPh sb="0" eb="2">
      <t>マエザワ</t>
    </rPh>
    <rPh sb="2" eb="4">
      <t>コウギョウ</t>
    </rPh>
    <rPh sb="5" eb="6">
      <t>カブ</t>
    </rPh>
    <phoneticPr fontId="36"/>
  </si>
  <si>
    <t>ユニット型チェン式除塵機に係る実証事業を行う。</t>
    <phoneticPr fontId="20"/>
  </si>
  <si>
    <t>昆虫を利用した下水汚泥の飼料化と肥料化の研究</t>
    <rPh sb="0" eb="2">
      <t>コンチュウ</t>
    </rPh>
    <rPh sb="3" eb="5">
      <t>リヨウ</t>
    </rPh>
    <rPh sb="7" eb="11">
      <t>ゲスイオデイ</t>
    </rPh>
    <rPh sb="12" eb="15">
      <t>シリョウカ</t>
    </rPh>
    <rPh sb="16" eb="19">
      <t>ヒリョウカ</t>
    </rPh>
    <rPh sb="20" eb="22">
      <t>ケンキュウ</t>
    </rPh>
    <phoneticPr fontId="32"/>
  </si>
  <si>
    <t>BioAlchemy（株）・三機工業（株）・（学）沖縄科学技術大学院大学共同研究体</t>
    <rPh sb="11" eb="12">
      <t>カブ</t>
    </rPh>
    <rPh sb="14" eb="18">
      <t>サンキコウギョウ</t>
    </rPh>
    <rPh sb="19" eb="20">
      <t>カブ</t>
    </rPh>
    <rPh sb="23" eb="24">
      <t>ガク</t>
    </rPh>
    <rPh sb="25" eb="27">
      <t>オキナワ</t>
    </rPh>
    <rPh sb="27" eb="29">
      <t>カガク</t>
    </rPh>
    <rPh sb="29" eb="31">
      <t>ギジュツ</t>
    </rPh>
    <rPh sb="31" eb="34">
      <t>ダイガクイン</t>
    </rPh>
    <rPh sb="34" eb="36">
      <t>ダイガク</t>
    </rPh>
    <rPh sb="36" eb="38">
      <t>キョウドウ</t>
    </rPh>
    <rPh sb="38" eb="41">
      <t>ケンキュウタイ</t>
    </rPh>
    <phoneticPr fontId="36"/>
  </si>
  <si>
    <t>昆虫を利用した下水汚泥の飼料化と肥料化の研究を行う。</t>
    <rPh sb="0" eb="2">
      <t>コンチュウ</t>
    </rPh>
    <rPh sb="3" eb="5">
      <t>リヨウ</t>
    </rPh>
    <rPh sb="7" eb="11">
      <t>ゲスイオデイ</t>
    </rPh>
    <rPh sb="12" eb="15">
      <t>シリョウカ</t>
    </rPh>
    <rPh sb="16" eb="19">
      <t>ヒリョウカ</t>
    </rPh>
    <rPh sb="20" eb="22">
      <t>ケンキュウ</t>
    </rPh>
    <phoneticPr fontId="32"/>
  </si>
  <si>
    <t>水素及び廃棄バイオプラスチック分解物の消化槽への添加によるバイオメタン増量技術</t>
    <rPh sb="0" eb="2">
      <t>スイソ</t>
    </rPh>
    <rPh sb="2" eb="3">
      <t>オヨ</t>
    </rPh>
    <rPh sb="4" eb="6">
      <t>ハイキ</t>
    </rPh>
    <rPh sb="15" eb="17">
      <t>ブンカイ</t>
    </rPh>
    <rPh sb="17" eb="18">
      <t>ブツ</t>
    </rPh>
    <rPh sb="19" eb="21">
      <t>ショウカ</t>
    </rPh>
    <rPh sb="21" eb="22">
      <t>ソウ</t>
    </rPh>
    <rPh sb="24" eb="26">
      <t>テンカ</t>
    </rPh>
    <rPh sb="35" eb="37">
      <t>ゾウリョウ</t>
    </rPh>
    <rPh sb="37" eb="39">
      <t>ギジュツ</t>
    </rPh>
    <phoneticPr fontId="32"/>
  </si>
  <si>
    <t>大阪ガス（株）・京都大学・（株）NJS・大阪市共同研究体</t>
    <rPh sb="0" eb="2">
      <t>オオサカ</t>
    </rPh>
    <rPh sb="5" eb="6">
      <t>カブ</t>
    </rPh>
    <rPh sb="8" eb="10">
      <t>キョウト</t>
    </rPh>
    <rPh sb="10" eb="12">
      <t>ダイガク</t>
    </rPh>
    <rPh sb="14" eb="15">
      <t>カブ</t>
    </rPh>
    <rPh sb="20" eb="23">
      <t>オオサカシ</t>
    </rPh>
    <rPh sb="23" eb="25">
      <t>キョウドウ</t>
    </rPh>
    <rPh sb="25" eb="28">
      <t>ケンキュウタイ</t>
    </rPh>
    <phoneticPr fontId="36"/>
  </si>
  <si>
    <t>水素及び廃棄バイオプラスチック分解物の消化槽への添加によるバイオメタン増量検討を行う。</t>
    <rPh sb="0" eb="2">
      <t>スイソ</t>
    </rPh>
    <rPh sb="2" eb="3">
      <t>オヨ</t>
    </rPh>
    <rPh sb="4" eb="6">
      <t>ハイキ</t>
    </rPh>
    <rPh sb="15" eb="17">
      <t>ブンカイ</t>
    </rPh>
    <rPh sb="17" eb="18">
      <t>ブツ</t>
    </rPh>
    <rPh sb="19" eb="21">
      <t>ショウカ</t>
    </rPh>
    <rPh sb="21" eb="22">
      <t>ソウ</t>
    </rPh>
    <rPh sb="24" eb="26">
      <t>テンカ</t>
    </rPh>
    <rPh sb="35" eb="37">
      <t>ゾウリョウ</t>
    </rPh>
    <rPh sb="37" eb="39">
      <t>ケントウ</t>
    </rPh>
    <phoneticPr fontId="32"/>
  </si>
  <si>
    <t>水災害リスクコミュニケーションの推進に向けた検討業務</t>
  </si>
  <si>
    <t>パシフィックコンサルタンツ(株)</t>
    <rPh sb="13" eb="16">
      <t>カブ</t>
    </rPh>
    <phoneticPr fontId="22"/>
  </si>
  <si>
    <t>水災害リスクコミュニケーションの推進に向けた検討業務を行う。</t>
    <phoneticPr fontId="20"/>
  </si>
  <si>
    <t>令和５年度　RRIモデルを活用した海外における水害リスクマップ等の作成業務</t>
  </si>
  <si>
    <t>令和５年度RRIモデルを活用した海外における水害リスクマップ等の作成業務建設技術研究所・建設技研インターナショナル・国際建設技術協会・八千代エンジニヤリング共同提案体</t>
    <rPh sb="47" eb="48">
      <t>ケン</t>
    </rPh>
    <phoneticPr fontId="22"/>
  </si>
  <si>
    <t>令和５年度　RRIモデルを活用した海外における水害リスクマップ等の作成業務を行う。</t>
    <phoneticPr fontId="20"/>
  </si>
  <si>
    <t>令和５年度　国際会議における我が国の水害リスク評価手法等の展開方策検討業務</t>
  </si>
  <si>
    <t>令和５年度　国際会議における我が国の水害リスク評価手法等の展開方策検討業務を行う。</t>
    <phoneticPr fontId="20"/>
  </si>
  <si>
    <t>災害復旧事業に係るデジタル技術の活用等による改善方策検討業務</t>
  </si>
  <si>
    <t>災害復旧事業に係るデジタル技術の活用等による改善方策検討業務を行う。</t>
    <phoneticPr fontId="20"/>
  </si>
  <si>
    <t>令和５年度　海外における水害リスク評価手法等の普及方策検討業務</t>
  </si>
  <si>
    <t>（特）日本水フォーラム</t>
  </si>
  <si>
    <t>令和５年度　海外における水害リスク評価手法等の普及方策検討業務を行う。</t>
    <phoneticPr fontId="20"/>
  </si>
  <si>
    <t>令和５年度効率的手法導入推進基本調査（山口県下関市）に関する業務</t>
  </si>
  <si>
    <t>中日本航空（株）</t>
    <rPh sb="0" eb="3">
      <t>ナカニホン</t>
    </rPh>
    <rPh sb="3" eb="5">
      <t>コウクウ</t>
    </rPh>
    <rPh sb="6" eb="7">
      <t>カブ</t>
    </rPh>
    <phoneticPr fontId="22"/>
  </si>
  <si>
    <t>一般競争</t>
    <rPh sb="0" eb="2">
      <t>イッパン</t>
    </rPh>
    <rPh sb="2" eb="4">
      <t>キョウソウ</t>
    </rPh>
    <phoneticPr fontId="22"/>
  </si>
  <si>
    <t>国土調査法に基づき実施する効率的手法導入推進基本調査リモートセンシングデータ活用型地区において、航空レーザ測量等の手法を活用して調査を実施することにより、今後、市区町村等が実施する地籍調査の基礎となる資料等を整備する。</t>
    <phoneticPr fontId="20"/>
  </si>
  <si>
    <t>令和５年度　技術検定試験等の電子化に係る調査検討業務</t>
    <phoneticPr fontId="20"/>
  </si>
  <si>
    <t>富士フイルムビジネスイノベーションジャパン（株）</t>
  </si>
  <si>
    <t>電子化の実装に向け具体的な枠組みを整理するための検討を行うものである。</t>
    <phoneticPr fontId="20"/>
  </si>
  <si>
    <t>不動産分野におけるＥＳＧ投資の更なる拡大に向けた調査検討業務</t>
  </si>
  <si>
    <t>ＰｗＣあらた有限責任監査法人</t>
  </si>
  <si>
    <t>ISSBのサステナビリティ基準の最終化等の国際動向や国内におけるサステナビリティ関連の情報開示に関する対応を踏まえ、不動産分野へのESG投資や不動産の気候変動への対応を一層促進するため、「不動産分野TCFD対応ガイダンス（R3.3）」に関して、国内における開示事例や国内外の最新動向等を盛り込んだ追補版の作成等を行う。</t>
    <phoneticPr fontId="20"/>
  </si>
  <si>
    <t>不動産・建設経済局
不動産市場整備課
℡：03-5253-8375</t>
    <rPh sb="0" eb="3">
      <t>フドウサン</t>
    </rPh>
    <rPh sb="4" eb="9">
      <t>ケンセツケイザイキョク</t>
    </rPh>
    <rPh sb="10" eb="18">
      <t>フドウサンシジョウセイビカ</t>
    </rPh>
    <phoneticPr fontId="20"/>
  </si>
  <si>
    <t>令和５年度地域の価値向上に向けた不動産投資市場の形成促進に向けた調査検討業務</t>
  </si>
  <si>
    <t>有限責任監査法人トーマツ</t>
  </si>
  <si>
    <t>不動産証券化に関わる各関係者が有する問題意識、課題等の共有を通じて人的ネットワークを構築することで、地域における不動産証券化に精通した人材を育成し、質の高い不動産ストックの形成を促進するため、地域における遊休不動産、公的不動産（PRE)等の証券化に向けたセミナー及び会議の企画・運営等を行う。</t>
    <rPh sb="131" eb="132">
      <t>オヨ</t>
    </rPh>
    <rPh sb="143" eb="144">
      <t>オコナ</t>
    </rPh>
    <phoneticPr fontId="20"/>
  </si>
  <si>
    <t>不動産・建設経済局
不動産市場整備課　不動産投資係
tel:03-5253-8111（25154）</t>
    <rPh sb="10" eb="18">
      <t>フドウサンシジョウセイビカ</t>
    </rPh>
    <rPh sb="19" eb="25">
      <t>フドウサントウシカカリ</t>
    </rPh>
    <phoneticPr fontId="20"/>
  </si>
  <si>
    <t>令和５年度金融技術の進展等を踏まえた不動産投資市場の環境整備に向けた調査検討業務</t>
  </si>
  <si>
    <t>（株）価値総合研究所</t>
    <rPh sb="1" eb="2">
      <t>カブ</t>
    </rPh>
    <rPh sb="3" eb="5">
      <t>カチ</t>
    </rPh>
    <rPh sb="5" eb="7">
      <t>ソウゴウ</t>
    </rPh>
    <rPh sb="7" eb="10">
      <t>ケンキュウジョ</t>
    </rPh>
    <phoneticPr fontId="22"/>
  </si>
  <si>
    <t>セキュリティトークンの活用も含めた、セカンダリーマーケットの適正な形成により、これを利用する投資家の保護を図り、不動産特定共同事業の健全な発達を促すため、これらセカンダリーマーケットの課題を調査し、制度設計や事業者への情報提供に関する検討を行う。</t>
    <phoneticPr fontId="20"/>
  </si>
  <si>
    <t>不動産・建設経済局
不動産市場整備課　調査係
tel:03-5253-8111（25156）</t>
    <rPh sb="10" eb="18">
      <t>フドウサンシジョウセイビカ</t>
    </rPh>
    <rPh sb="19" eb="22">
      <t>チョウサカカリ</t>
    </rPh>
    <phoneticPr fontId="20"/>
  </si>
  <si>
    <t>令和５年度土地問題に関する国民の意識調査</t>
  </si>
  <si>
    <t>（一社）中央調査社</t>
    <rPh sb="1" eb="2">
      <t>イチ</t>
    </rPh>
    <rPh sb="2" eb="3">
      <t>シャ</t>
    </rPh>
    <rPh sb="4" eb="9">
      <t>チュウオウチョウサシャ</t>
    </rPh>
    <phoneticPr fontId="22"/>
  </si>
  <si>
    <t>　土地基本法第18条に基づき、国及び地方公共団体が土地の利用及び管理の状況等に関し調査を実施し、資料を収集することに資する取組として、土地の資産としての有利性に関する意識、土地取引や土地の所有、利用及び管理に関する意識など、国民の土地に関する意識を的確に把握する。</t>
    <rPh sb="1" eb="3">
      <t>トチ</t>
    </rPh>
    <rPh sb="3" eb="5">
      <t>キホン</t>
    </rPh>
    <rPh sb="5" eb="6">
      <t>ホウ</t>
    </rPh>
    <rPh sb="6" eb="7">
      <t>ダイ</t>
    </rPh>
    <rPh sb="9" eb="10">
      <t>ジョウ</t>
    </rPh>
    <rPh sb="11" eb="12">
      <t>モト</t>
    </rPh>
    <rPh sb="15" eb="16">
      <t>クニ</t>
    </rPh>
    <rPh sb="16" eb="17">
      <t>オヨ</t>
    </rPh>
    <rPh sb="18" eb="20">
      <t>チホウ</t>
    </rPh>
    <rPh sb="20" eb="22">
      <t>コウキョウ</t>
    </rPh>
    <rPh sb="22" eb="24">
      <t>ダンタイ</t>
    </rPh>
    <rPh sb="25" eb="27">
      <t>トチ</t>
    </rPh>
    <rPh sb="28" eb="30">
      <t>リヨウ</t>
    </rPh>
    <rPh sb="30" eb="31">
      <t>オヨ</t>
    </rPh>
    <rPh sb="32" eb="34">
      <t>カンリ</t>
    </rPh>
    <rPh sb="35" eb="37">
      <t>ジョウキョウ</t>
    </rPh>
    <rPh sb="37" eb="38">
      <t>トウ</t>
    </rPh>
    <rPh sb="39" eb="40">
      <t>カン</t>
    </rPh>
    <rPh sb="41" eb="43">
      <t>チョウサ</t>
    </rPh>
    <rPh sb="44" eb="46">
      <t>ジッシ</t>
    </rPh>
    <rPh sb="48" eb="50">
      <t>シリョウ</t>
    </rPh>
    <rPh sb="51" eb="53">
      <t>シュウシュウ</t>
    </rPh>
    <rPh sb="58" eb="59">
      <t>シ</t>
    </rPh>
    <rPh sb="61" eb="63">
      <t>トリクミ</t>
    </rPh>
    <rPh sb="67" eb="69">
      <t>トチ</t>
    </rPh>
    <rPh sb="70" eb="72">
      <t>シサン</t>
    </rPh>
    <rPh sb="76" eb="79">
      <t>ユウリセイ</t>
    </rPh>
    <rPh sb="80" eb="81">
      <t>カン</t>
    </rPh>
    <rPh sb="83" eb="85">
      <t>イシキ</t>
    </rPh>
    <rPh sb="86" eb="88">
      <t>トチ</t>
    </rPh>
    <rPh sb="88" eb="90">
      <t>トリヒキ</t>
    </rPh>
    <rPh sb="91" eb="93">
      <t>トチ</t>
    </rPh>
    <rPh sb="94" eb="96">
      <t>ショユウ</t>
    </rPh>
    <rPh sb="97" eb="99">
      <t>リヨウ</t>
    </rPh>
    <rPh sb="99" eb="100">
      <t>オヨ</t>
    </rPh>
    <rPh sb="101" eb="103">
      <t>カンリ</t>
    </rPh>
    <rPh sb="104" eb="105">
      <t>カン</t>
    </rPh>
    <rPh sb="107" eb="109">
      <t>イシキ</t>
    </rPh>
    <rPh sb="112" eb="114">
      <t>コクミン</t>
    </rPh>
    <rPh sb="115" eb="117">
      <t>トチ</t>
    </rPh>
    <rPh sb="118" eb="119">
      <t>カン</t>
    </rPh>
    <rPh sb="121" eb="123">
      <t>イシキ</t>
    </rPh>
    <rPh sb="124" eb="126">
      <t>テキカク</t>
    </rPh>
    <rPh sb="127" eb="129">
      <t>ハアク</t>
    </rPh>
    <phoneticPr fontId="45"/>
  </si>
  <si>
    <t>令和５年度効率的手法導入推進基本調査（長野県佐久市）に関する業務</t>
  </si>
  <si>
    <t>（株）かんこう</t>
    <rPh sb="1" eb="2">
      <t>カブ</t>
    </rPh>
    <phoneticPr fontId="22"/>
  </si>
  <si>
    <t>不動産・建設経済局
地籍整備課計画第二係
tel:03-5253-8384</t>
  </si>
  <si>
    <t>令和５年度地理空間情報のニーズに関する調査検討業務</t>
  </si>
  <si>
    <t>（株）三菱総合研究所</t>
    <rPh sb="1" eb="2">
      <t>カブ</t>
    </rPh>
    <rPh sb="3" eb="10">
      <t>ミツビシソウゴウケンキュウジョ</t>
    </rPh>
    <phoneticPr fontId="22"/>
  </si>
  <si>
    <t>国土数値情報を取り巻く環境変化や、現状の活用の状況、整備・マネジメントの状況を踏まえ、今後の国土数値情報の位置づけ（目指すべき姿・果たすべき役割）や、それに基づいた利活用に関する⽅向性、整備・マネジメントに関する⽅向性を検討し、「国土数値計画の整備⽅針」として取りまとめる。</t>
    <phoneticPr fontId="20"/>
  </si>
  <si>
    <t>不動産･建設経済局情報活用推進課 GIS係
TEL03-5253-8353</t>
  </si>
  <si>
    <t>令和５年度外国人建設技能者の招致・定着に向けた市場調査等業務</t>
  </si>
  <si>
    <t>デロイトトーマツファイナンシャルアドバイザリー（同）</t>
  </si>
  <si>
    <t>日本の外国人受入れに係る課題を把握し、今後発信すべき日本で働くことの魅力を発掘するため、日本への主要な労働力の送出し国や、外国人労働者の獲得において日本の競合国となる受入れ国の実態把握調査等を行う。</t>
    <rPh sb="94" eb="95">
      <t>トウ</t>
    </rPh>
    <phoneticPr fontId="20"/>
  </si>
  <si>
    <t>令和５年度建設技術者の就業実態の把握と高度外国人材の活用に係る調査等業務</t>
  </si>
  <si>
    <t>ＰｗＣコンサルティング（同）</t>
    <rPh sb="12" eb="13">
      <t>ドウ</t>
    </rPh>
    <phoneticPr fontId="22"/>
  </si>
  <si>
    <t>建設業における技術者の就業実態及び高度外国人材受入れに係る実態を調査し、課題等を把握する。また、当該調査を基に、国としての支援の要否や支援の内容に関する提案を行う。</t>
    <phoneticPr fontId="20"/>
  </si>
  <si>
    <t>令和５年度橋全体系の振動モードの算出業務</t>
  </si>
  <si>
    <t>（株）アーク情報システム</t>
  </si>
  <si>
    <t>本業務は、橋全体系の振動モードの算出するものである。</t>
  </si>
  <si>
    <t>防火避難安全検証に使用するＢＩＭモデル（物流倉庫）の仕様変換業務</t>
  </si>
  <si>
    <t>株式会社夢真</t>
  </si>
  <si>
    <t>国土技術政策総合研究所建築研究部防火基準研究室
tel : 029-864-4278</t>
  </si>
  <si>
    <t>コンクリートのひび割れ図作成のためのスマートフォン用ウェブアプリケーションの開発業務</t>
  </si>
  <si>
    <t>㈱想画</t>
  </si>
  <si>
    <t>令和５年度システム同定手法の適用性検証業務</t>
  </si>
  <si>
    <t>本業務は、システム同定手法の適用性の検証を行うものである。</t>
  </si>
  <si>
    <t>令和５年度建物事故事例のデータの更新等に関する業務</t>
  </si>
  <si>
    <t>㈱人間環境デザイン研究所</t>
  </si>
  <si>
    <t>国土技術政策総合研究所建築研究部基準認証システム研究室
tel : 029-864-4278</t>
  </si>
  <si>
    <t>外壁用透湿防水シートの性能試験業務</t>
  </si>
  <si>
    <t>一般財団法人建材試験センター</t>
  </si>
  <si>
    <t>令和５年度流域治水デジタルテストベッドイメージ図作成業務</t>
  </si>
  <si>
    <t>（株）ディ・フラット</t>
  </si>
  <si>
    <t>令和５年度生活道路分析ツール利用状況調査業務</t>
  </si>
  <si>
    <t>株式会社トラフィックプラス</t>
  </si>
  <si>
    <t>海外における水処理に由来するN２O排出量の算出方法に関する調査業務</t>
  </si>
  <si>
    <t>令和５年度　道路橋基礎の洗掘被害への対応に関する解析業務</t>
  </si>
  <si>
    <t>河川又はダムを活かした公園緑地の整備等に関する調査業務</t>
  </si>
  <si>
    <t>中央復建コンサルタンツ（株）</t>
  </si>
  <si>
    <t>今後に向けて、より効果的、多面的に機能を発揮するための河川又はダムと公園緑地の一体的整備のあり方を検討することを目的とし、河川又はダムを活かした公園緑地に関する資料収集及び整理、管理者へのヒアリング調査、有識者への意見聴取を行う。</t>
  </si>
  <si>
    <t>国土技術政策総合研究所社会資本マネジメント研究センター緑化生態研究室_x000D_
tel：029-864-2742</t>
  </si>
  <si>
    <t>気候変動を踏まえた今後の水資源管理に資するデータ整理業務</t>
  </si>
  <si>
    <t>（株）気象工学研究所</t>
  </si>
  <si>
    <t>自動運転のための区画線の剥離率の要件案作成支援業務</t>
  </si>
  <si>
    <t>国土技術政策総合研究所道路交通研究部高度道路交通ｼｽﾃﾑ研究室
tel:029-864-4496</t>
  </si>
  <si>
    <t>自動運転トラックの合流支援情報システムの効果分析及び仕様書検討業務</t>
  </si>
  <si>
    <t>UAVとiRICを活用した中小河川の流下能力監視マニュアル作成等業務</t>
  </si>
  <si>
    <t>中央開発（株）</t>
  </si>
  <si>
    <t>衛星画像を活用した海岸線モニタリングの全国展開に向けたプログラム改良等業務</t>
  </si>
  <si>
    <t>衛星画像を活用した海岸線モニタリングの全国展開に向けたプログラム改良等業務みずほリサーチ＆テクノロジーズ・アジア航測設計共同体</t>
  </si>
  <si>
    <t>国土技術政策総合研究所河川研究部海岸研究室
tel:029-864-3163</t>
  </si>
  <si>
    <t>鉄筋コンクリート造マンションの履歴情報のデジタル化技術とその活用方法に関する調査業務</t>
  </si>
  <si>
    <t>生活道路における交通安全対策の合意形成に向けたデータ活用手法検討業務</t>
  </si>
  <si>
    <t>測量・調査・設計等業務の継続的な受注状況に関する調査業務</t>
  </si>
  <si>
    <t>（一財）国土技術研究センター</t>
  </si>
  <si>
    <t>測量・調査・設計等業務の継続的な受注状況と成果品質の関係を整理するとともに、担い手確保に関する各種試行の効果・課題等の整理を行うものである。</t>
  </si>
  <si>
    <t>諸外国における公共調達の実施状況に関する調査業務</t>
  </si>
  <si>
    <t>（一社）国際建設技術協会</t>
  </si>
  <si>
    <t>多様な入札・契約方式の制度設計や運用方法の参考とするために、諸外国における公共調達の実施状況、公共調達に関する文献の整理を行うものである。</t>
  </si>
  <si>
    <t>公共工事における総合評価落札方式の実施状況に関する整理業務</t>
  </si>
  <si>
    <t>総合評価落札方式の運用改善に向けた検討のために、技術提案評価型（Ｓ型）における技術評価に関する整理、技術評価点の得点配分等に関する整理、同種条件の設定状況、総合評価落札方式の実施状況、及び各種試行に関する整理を行うものである。</t>
  </si>
  <si>
    <t>洗掘・土砂災害等による道路被災リスクの把握手法に関する検討業務</t>
  </si>
  <si>
    <t>道路土工構造物の洗掘や自然斜面及びのり面を含む土砂災害による道路閉塞の被災に対し、それらの防止対策や道路機能のリスク評価手法の確立に向け、近年発生した災害事例の整理・分析を行うものである。</t>
  </si>
  <si>
    <t>グリーンインフラの総合評価手法及び維持管理手法に関する調査業務</t>
  </si>
  <si>
    <t>グリーンインフラが有する多様な機能をまとめて評価して示すことができる総合評価手法案の作成、維持管理手法の事例収集及び有識者への意見聴取を行う。</t>
  </si>
  <si>
    <t>事業評価手法の高度化に関する調査業務</t>
  </si>
  <si>
    <t>（一社）システム科学研究所</t>
  </si>
  <si>
    <t>事業評価手法の高度化及び効率化を目的とし、海外の公共事業評価手法に関する情報整理、再評価における事業の不確実性に関する整理、及び事業評価におけるストック効果の整理を行うものである。</t>
  </si>
  <si>
    <t>交通安全施設の視認性を踏まえた適切な設置及び維持管理に関する調査業務</t>
  </si>
  <si>
    <t>道路交通安全対策に資する道路利用者の意見活用方法に関する調査業務</t>
  </si>
  <si>
    <t>株式会社片平新日本技研</t>
  </si>
  <si>
    <t>常時観測交通量データの交通量算定ツールの改修等に関する業務</t>
  </si>
  <si>
    <t>歴史的景観特性の把握手法に関する調査等業務</t>
  </si>
  <si>
    <t>日本の都市における歴史的景観特性を把握するための空間要素の整理、都市の歴史的景観特性の評価手法素案の作成と課題のとりまとめ、有識者への聞き取り調査を行う。また、国土技術政策総合研究所の「歴まち」情報サイトの定期情報更新とウェブサイトの一部改修を行う。</t>
  </si>
  <si>
    <t>耐候性鋼材さび画像の特徴量のAI技術による抽出解析業務</t>
  </si>
  <si>
    <t>（株）三菱総合研究所</t>
  </si>
  <si>
    <t>ITS 関連の国際標準化状況調査業務</t>
  </si>
  <si>
    <t>令和5年度下水道管きょ布設・陥没状況に関する実態調査分析業務</t>
  </si>
  <si>
    <t>都市公園における新技術の実装化に向けた検討業務</t>
  </si>
  <si>
    <t>大規模公園で実装可能な新技術の抽出及び調査を行なうとともに、それらの内容をもとに、公園管理者が活用可能な大規模公園における活用の手引き（案）の作成を行う。</t>
  </si>
  <si>
    <t>ETC2.0プローブ処理システムの改良検討業務</t>
  </si>
  <si>
    <t>ETC2.0ﾌﾟﾛｰﾌﾞ処理ｼｽﾃﾑの改良検討業務道路新産業開発機構・建設技術研究所・ﾊﾟｼﾌｨｯｸｺﾝｻﾙﾀﾝﾂ設計共同体</t>
  </si>
  <si>
    <t>特殊橋の耐震補強に関する数値解析業務</t>
  </si>
  <si>
    <t>街路樹の更新と合意形成に関する実態調査業務</t>
  </si>
  <si>
    <t>（株）建設環境研究所</t>
  </si>
  <si>
    <t>街路樹の更新に関して管理者が策定した方針や計画、具体事例等を収集整理するとともに、更新時における合意形成の事例調査により実施上の課題や対応方法について整理する。</t>
  </si>
  <si>
    <t>新しい構造形式の道路橋の耐荷性能評価に関する数値解析業務</t>
  </si>
  <si>
    <t>令和５年度点群データ等の保管・管理に関するシステムの改良等業務</t>
  </si>
  <si>
    <t>令和５年度点群データ等の保管・管理に関する システムの改良等業務日本デジタル道路地図協会・パスコ 設計共同体</t>
  </si>
  <si>
    <t>ダム事業におけるDXを推進するための各種データ仕様の整理等業務</t>
  </si>
  <si>
    <t>ダム事業におけるDXを推進するための各種データ仕様の整理等業務八千代エンジニヤリング・ダム技術センター設計共同体</t>
  </si>
  <si>
    <t>国土技術政策総合研究所河川研究部大規模河川構造物研究室
tel : 029-864-2587</t>
  </si>
  <si>
    <t>高潮浸水リスクの評価手法に関する調査業務</t>
  </si>
  <si>
    <t>みずほリサーチ＆テクノロジーズ株式会社</t>
  </si>
  <si>
    <t>令和５年度堤防越水実験業務</t>
  </si>
  <si>
    <t>橋の設計用入力地震動の作成および地震応答解析業務</t>
  </si>
  <si>
    <t>住宅性能表示制度が消費者の住宅選択等に与える影響に関する調査業務</t>
  </si>
  <si>
    <t>まち空間と融合した河川空間の事業実現過程に関する調査業務</t>
  </si>
  <si>
    <t>（株）プランニングネットワーク</t>
  </si>
  <si>
    <t>令和５年度幹線道路の交通調査基本区間データの更新に関する業務</t>
  </si>
  <si>
    <t>（株）公共計画研究所</t>
  </si>
  <si>
    <t>自動運転車両の走行を考慮した一般道の道路交通安全に関する調査業務</t>
  </si>
  <si>
    <t>自動運転車両の走行を考慮した一般道の道路交通安全に関する調査業務道路新産業開発機構・パシフィックコンサルタンツ設計共同体</t>
  </si>
  <si>
    <t>技術提案・交渉方式の実施状況に関する調査業務</t>
  </si>
  <si>
    <t>技術提案・交渉方式の実施状況の整理、技術提案・交渉方式等におけるリスク発現過程等の整理を行うものである。</t>
  </si>
  <si>
    <t>土石流発生時の地震動観測および分析業務</t>
  </si>
  <si>
    <t>国土技術政策総合研究所土砂災害研究部砂防研究室_x000D_
tel:029-864-4372</t>
  </si>
  <si>
    <t>近年の大規模水害におけるハザードと物的・人的被害の関係調査業務</t>
  </si>
  <si>
    <t>実測及び気候モデルにおける降雨時空間分布に関する分析業務</t>
  </si>
  <si>
    <t>（一財）日本気象協会</t>
  </si>
  <si>
    <t>令和5年度舗装の定点調査等業務</t>
  </si>
  <si>
    <t>令和５年度舗装の定点調査等業務オリエンタルコンサルタンツ・レインボー・コンサルタント設計共同体</t>
  </si>
  <si>
    <t>直轄国道の複数の区間を対象に路面性状やたわみ量等の調査を行い、結果を整理するものである。さらに、定点調査と同等の供用条件をより短期間で再現し耐久性評価を効率化させる観点から、国外で実施されている促進載荷試験について、使用する装置の諸元や試験条件、試験結果の活用方法等について調査を行い、国内への適用性について検討する。</t>
  </si>
  <si>
    <t>「無電柱化事業における合意形成の進め方ガイド(案)」の内容充実を図るため、地方自治体等における無電柱化事業の進め方や地域住民との関係構築方法等を調査する。</t>
  </si>
  <si>
    <t>広域火災の拡大過程予測アルゴリズムの実装業務</t>
  </si>
  <si>
    <t>Ｓｍａｒｔ　Ｓｏｌｕｔｉｏｎｓ株式会社</t>
  </si>
  <si>
    <t>本件は，市街地・林野境界部分で発生する広域火災の拡大過程を予測するため，一般に公開されている計算アルゴリズムに従って林野火災計算モジュールを実装し，さらに既存の市街地火災計算モジュールに連成するものである。</t>
  </si>
  <si>
    <t>UAVを用いた土砂災害後の効率的な堆積分布調査手法検討業務</t>
  </si>
  <si>
    <t>UAVを用いた土砂災害後の効率的な堆積分布調査手法検討業務オリエンタルコンサルタンツ・エイテック設計共同体</t>
  </si>
  <si>
    <t>点群データから効果的な３次元モデル作成に関する技術資料整理</t>
  </si>
  <si>
    <t>株式会社アーチシステムズ</t>
  </si>
  <si>
    <t>道の駅赤来高原周辺における舗装調査業務</t>
  </si>
  <si>
    <t>グリーン・コンサルタント株式会社</t>
  </si>
  <si>
    <t>橋全体系の連続加速度波形記録を用いた振動特性の調査業務</t>
  </si>
  <si>
    <t>（株）ニュージェック</t>
  </si>
  <si>
    <t>下水処理場における生ごみ受入れに係る簡易検討ツールに関する調査業務</t>
  </si>
  <si>
    <t>地震によって被災したエレベーターの機能継続性評価に関する調査業務</t>
  </si>
  <si>
    <t>（株）ジエス</t>
  </si>
  <si>
    <t>　エレベータの地震等による被害後における継続使用を実現するための技術について、調査を実施し、設計上及び運用上、要求される使用を把握する。</t>
  </si>
  <si>
    <t>マンション省エネ改修に関する情報の収集・整理及び改修効果の調査業務</t>
  </si>
  <si>
    <t>流域デジタルツインによる研究開発に関する官民連携支援策検討業務</t>
  </si>
  <si>
    <t>気候変動に伴う外力変化へのダム施設等の対策に関する調査検討業務</t>
  </si>
  <si>
    <t>気候変動に伴う外力変化へのダム施設等の対策に関す る調査検討業務ダム技術センター・建設技術研究所設計共同体</t>
  </si>
  <si>
    <t>ダムの安全管理水準向上のための新しい計測技術に関する調査業務</t>
  </si>
  <si>
    <t>国際航業（株）</t>
  </si>
  <si>
    <t>下水道管路模擬施設を用いた点検調査機器の性能比較に関する実験業務</t>
  </si>
  <si>
    <t>大雪時の交通シミュレーションに関する条件整理業務</t>
  </si>
  <si>
    <t>道路事業における動物・植物・生態系の効果的な保全及び環境保全措置の技術向上に寄与することを目的として、「環境保全措置事例集の更新方針（案）の作成」、「環境保全措置に関する情報の整理」及び「学識経験者等へのヒアリング支援」等を行う。</t>
  </si>
  <si>
    <t>砂防流域における流砂水文観測手法整理分析業務</t>
  </si>
  <si>
    <t>多方向不規則波による人工リーフの被災に関する水理模型実験業務</t>
  </si>
  <si>
    <t>地震による小流域及び斜面単位での崩壊面積推定手法検討業務</t>
  </si>
  <si>
    <t>山地流域の地形的特徴に着目した土砂流出特性分析業務</t>
  </si>
  <si>
    <t>高濃度細粒土砂供給に伴う河道土砂堆積を考慮した浸水位評価手法調査業務</t>
  </si>
  <si>
    <t>事務庁舎を対象とした冬季における室内温熱環境等に関する調査業務</t>
  </si>
  <si>
    <t>株式会社佐藤総合計画</t>
  </si>
  <si>
    <t>実在する事務庁舎ビルを対象として、室内温熱環境等に問題が生じやすい冬季において試行的に室内温熱環境等に関わるアンケート調査や実測調査を実施し、改修前に室内温熱環境等を評価するための具体的な方法や留意点等について把握する。</t>
  </si>
  <si>
    <t>宅地擁壁の補強設計例作成とFEM解析を踏まえた耐震性能評価手法整理業務</t>
  </si>
  <si>
    <t>老朽化した擁壁の耐震性能評価および耐震補強設計法の開発に資する業務として、宅地擁壁の補強設計例の作成及びFEM解析に基づく耐震性評価手法の整理等を行う。</t>
  </si>
  <si>
    <t>国土技術政策総合研究所都市研究部都市防災研究室
tel:029-864-3947</t>
  </si>
  <si>
    <t>ダム事業計画における各種不確実要因とその影響に関する調査分析等業務</t>
  </si>
  <si>
    <t>ダム事業計画における各種不確実要因とその影響に関する調査分析等業務ダム技術センター・建設技術研究所設計共同体</t>
  </si>
  <si>
    <t>建設施工におけるICTの全面的な活用に関する検討業務</t>
  </si>
  <si>
    <t>（社）日本建設機械施工協会</t>
  </si>
  <si>
    <t>国土技術政策総合研究所社会資本マネジメント研究センター社会資本施工高度化研究室_x000D_
tel：029-864-7490</t>
  </si>
  <si>
    <t>比較的規模の小さな流域における土砂・洪水氾濫被害推定のための数値解析手法検討業務</t>
  </si>
  <si>
    <t>アンサンブル水位予測を用いた事前放流の意思決定支援機能の河川水位予測システムへの追加等業務</t>
  </si>
  <si>
    <t>本業務は、水害リスクラインVer.2の流出パラメータの整理、事前放流の意思決定支援機能の河川水位予測システムへの追加を行うものである。</t>
  </si>
  <si>
    <t>洪水危険度情報プラットフォームシステムの事前放流の意思決定支援のための表示機能の改良業務</t>
  </si>
  <si>
    <t>本業務は、3次元表示の内容制限機能の設計、事前放流の意思決定支援のための表示機能の設計を行い、洪水危険度情報プラットフォームシステムの改良を行うものである。</t>
  </si>
  <si>
    <t>斜面土層の不均質さが斜面安定に与える影響に関する実験業務</t>
  </si>
  <si>
    <t>安全で快適な自転車通行空間の形成に向けた路面や幾何構造に関する調査業務</t>
  </si>
  <si>
    <t>諸外国の公共土木工事の諸制度等に関する調査業務</t>
  </si>
  <si>
    <t>国土技術政策総合研究所社会資本マネジメント研究センター社会資本システム研究室
tel：029-864-2677</t>
  </si>
  <si>
    <t>機械設備維持管理情報活用方法調査業務</t>
  </si>
  <si>
    <t>河川機械設備の点検作業性評価手法調査業務</t>
  </si>
  <si>
    <t>既存杭を活用した建築物の計算例整備のための静的解析業務</t>
  </si>
  <si>
    <t>（株）堀江建築工学研究所</t>
  </si>
  <si>
    <t>道路土工構造物の点検結果に関する分析業務</t>
  </si>
  <si>
    <t>今後の定期点検の信頼性向上、効率化の方法及び効果的な措置方法の実施に必要な基礎資料を得るため、定期点検結果を分析すると共に、構造物本体の診断結果に影響を与えうるのり面保護施設の変状記録を分類・整理等するものである。</t>
  </si>
  <si>
    <t>機械設備ＢＩＭ／ＣＩＭモデル作成手法調査業務</t>
  </si>
  <si>
    <t>混合粒径土砂を用いた移動床実験業務（その2）</t>
  </si>
  <si>
    <t>河川堤防の土質の不均質性を考慮した耐浸透性能評価手法の開発に関する検討業務</t>
  </si>
  <si>
    <t>衛生学的リスク指標値の下水処理場における挙動に関する調査業務</t>
  </si>
  <si>
    <t>中外テクノス（株）</t>
  </si>
  <si>
    <t>ETC2.0プローブ情報等による冬期交通障害の大規模化の予兆把握等に関する調査業務</t>
  </si>
  <si>
    <t>電力等使用実績に基づく住宅における用途別・月別の一次エネルギー消費量データの作成・整理業務</t>
  </si>
  <si>
    <t>株式会社住環境計画研究所</t>
  </si>
  <si>
    <t>実際の住宅における電力・ガス・灯油の使用量等に関するデータを基にして、月別の一次エネルギー消費量データを用途別（暖房、冷房、換気、照明、給湯、調理および家電をいう）に作成・整理する。</t>
  </si>
  <si>
    <t>道路整備の生産性への影響分析に関する整理業務</t>
  </si>
  <si>
    <t>一般財団法人　計量計画研究所</t>
  </si>
  <si>
    <t>本業務は、道路整備に着目し、生産効果の分析結果の収集整理、全国マクロ計量経済モデルによる推計に関する課題整理を行うものである。</t>
  </si>
  <si>
    <t>建設現場における二酸化炭素排出削減量の把握手法に関する検討業務</t>
  </si>
  <si>
    <t>本業務は、建設現場の施工段階における二酸化炭素排出削減量を把握し評価する手法の検討を行うものである。</t>
  </si>
  <si>
    <t>街路樹で多用されている25樹種について成長予測式を作成し、この予測式に基づく街路樹としての目標樹形の設定を行うとともに、目標樹形を持続させるための維持管理方法について整理する。</t>
  </si>
  <si>
    <t>国土技術政策総合研究所社会資本マネジメント研究センター緑化生態研究室
tel：029-864-2742</t>
  </si>
  <si>
    <t>令和５年度道路啓開検討更新業務</t>
    <rPh sb="5" eb="8">
      <t>ドウロケイ</t>
    </rPh>
    <rPh sb="8" eb="9">
      <t>ヒラ</t>
    </rPh>
    <rPh sb="9" eb="13">
      <t>ケントウコウシン</t>
    </rPh>
    <rPh sb="13" eb="15">
      <t>ギョウム</t>
    </rPh>
    <phoneticPr fontId="20"/>
  </si>
  <si>
    <t>日本工営株式会社</t>
    <rPh sb="0" eb="4">
      <t>ニホンコウエイ</t>
    </rPh>
    <rPh sb="4" eb="8">
      <t>カブシキガイシャ</t>
    </rPh>
    <phoneticPr fontId="20"/>
  </si>
  <si>
    <t>本業務は、沖縄総合事務局管内の道路における道路啓開に関し、過年度制定された「沖縄における道路啓開計画」について、災害発生を想定した道路啓開訓練の開催支援を行い、同計画をより実効性のある行動計画とするため、必要な課題抽出、解決策の検討を行い、同計画の更新を行うものである。</t>
    <phoneticPr fontId="20"/>
  </si>
  <si>
    <t>沖縄総合事務局
道路管理課管理係
098-866-1915</t>
    <rPh sb="0" eb="7">
      <t>オキナワソウゴウジムキョク</t>
    </rPh>
    <rPh sb="8" eb="10">
      <t>ドウロ</t>
    </rPh>
    <rPh sb="10" eb="12">
      <t>カンリ</t>
    </rPh>
    <rPh sb="12" eb="13">
      <t>カ</t>
    </rPh>
    <rPh sb="13" eb="16">
      <t>カンリガカリ</t>
    </rPh>
    <phoneticPr fontId="21"/>
  </si>
  <si>
    <t>令和５年度沖縄管内の海岸におけるブルーカーボン形成に関する検討調査業務</t>
    <rPh sb="0" eb="2">
      <t>レイワ</t>
    </rPh>
    <rPh sb="3" eb="5">
      <t>ネンド</t>
    </rPh>
    <rPh sb="5" eb="7">
      <t>オキナワ</t>
    </rPh>
    <rPh sb="7" eb="9">
      <t>カンナイ</t>
    </rPh>
    <rPh sb="10" eb="12">
      <t>カイガン</t>
    </rPh>
    <rPh sb="23" eb="25">
      <t>ケイセイ</t>
    </rPh>
    <rPh sb="26" eb="27">
      <t>カン</t>
    </rPh>
    <rPh sb="29" eb="35">
      <t>ケントウチョウサギョウム</t>
    </rPh>
    <phoneticPr fontId="20"/>
  </si>
  <si>
    <t>いであ(株)</t>
    <rPh sb="3" eb="6">
      <t>カブ</t>
    </rPh>
    <phoneticPr fontId="20"/>
  </si>
  <si>
    <t>沖縄の脱炭素社会の実現に向けて、港湾区域内の海岸保全施設におけるブルーカーボン形成に関する検討を行う。</t>
    <phoneticPr fontId="20"/>
  </si>
  <si>
    <t>沖縄総合事務局
港湾計画課計画調査班
098-866-1906</t>
  </si>
  <si>
    <t>令和５年度管内路面下空洞調査業務</t>
    <rPh sb="0" eb="2">
      <t>レイワ</t>
    </rPh>
    <rPh sb="3" eb="5">
      <t>ネンド</t>
    </rPh>
    <rPh sb="5" eb="7">
      <t>カンナイ</t>
    </rPh>
    <rPh sb="7" eb="16">
      <t>ロメンシタクウドウチョウサギョウム</t>
    </rPh>
    <phoneticPr fontId="20"/>
  </si>
  <si>
    <t>ジオ・サーチ株式会社</t>
    <rPh sb="6" eb="10">
      <t>カブシキガイシャ</t>
    </rPh>
    <phoneticPr fontId="20"/>
  </si>
  <si>
    <t>沖縄総合事務局
道路管理課維持修繕係
098-866-1915</t>
    <rPh sb="0" eb="7">
      <t>オキナワソウゴウジムキョク</t>
    </rPh>
    <rPh sb="8" eb="10">
      <t>ドウロ</t>
    </rPh>
    <rPh sb="10" eb="12">
      <t>カンリ</t>
    </rPh>
    <rPh sb="12" eb="13">
      <t>カ</t>
    </rPh>
    <rPh sb="13" eb="15">
      <t>イジ</t>
    </rPh>
    <rPh sb="15" eb="17">
      <t>シュウゼン</t>
    </rPh>
    <rPh sb="17" eb="18">
      <t>ガカリ</t>
    </rPh>
    <phoneticPr fontId="21"/>
  </si>
  <si>
    <t>令和５年度八代海流域別下水道整備総合計画検討業務</t>
    <phoneticPr fontId="20"/>
  </si>
  <si>
    <t>（株）建設技術研究所
九州支社</t>
    <phoneticPr fontId="20"/>
  </si>
  <si>
    <t>本業務は、「八代海水域に係る下水道整備総合計画に関する基本方針」の見直しに向け、将来汚濁解析の検討、目標負荷量の検討、基本方針の作成等を行うものである。</t>
    <phoneticPr fontId="20"/>
  </si>
  <si>
    <t>九州地方整備局企画部企画課地方計画第一係
tel:092-471-6331</t>
    <phoneticPr fontId="20"/>
  </si>
  <si>
    <t>令和５年度路側センサに関する検討業務</t>
  </si>
  <si>
    <t>レベル４自動運転移動サービスの実現に向けた交差点周辺等における道路インフラからの支援を目的として、路車協調システムに関する実証実験の実施、検討を行う</t>
    <rPh sb="43" eb="45">
      <t>モクテキ</t>
    </rPh>
    <phoneticPr fontId="20"/>
  </si>
  <si>
    <t>北陸地方整備局道路部地域道路課
計画係
tel:025-370-6742</t>
    <rPh sb="0" eb="7">
      <t>ホクリクチホウセイビキョク</t>
    </rPh>
    <rPh sb="7" eb="10">
      <t>ドウロブ</t>
    </rPh>
    <rPh sb="10" eb="12">
      <t>チイキ</t>
    </rPh>
    <rPh sb="12" eb="15">
      <t>ドウロカ</t>
    </rPh>
    <rPh sb="16" eb="18">
      <t>ケイカク</t>
    </rPh>
    <rPh sb="18" eb="19">
      <t>カカリ</t>
    </rPh>
    <phoneticPr fontId="20"/>
  </si>
  <si>
    <t>令和５年度用地関係業務DX推進検討業務（その２）</t>
    <rPh sb="0" eb="2">
      <t>レイワ</t>
    </rPh>
    <rPh sb="3" eb="5">
      <t>ネンド</t>
    </rPh>
    <rPh sb="5" eb="7">
      <t>ヨウチ</t>
    </rPh>
    <rPh sb="7" eb="9">
      <t>カンケイ</t>
    </rPh>
    <rPh sb="9" eb="11">
      <t>ギョウム</t>
    </rPh>
    <rPh sb="13" eb="15">
      <t>スイシン</t>
    </rPh>
    <rPh sb="15" eb="17">
      <t>ケントウ</t>
    </rPh>
    <rPh sb="17" eb="19">
      <t>ギョウム</t>
    </rPh>
    <phoneticPr fontId="20"/>
  </si>
  <si>
    <t>（株）ＥＭＤ</t>
    <rPh sb="0" eb="3">
      <t>カブ</t>
    </rPh>
    <phoneticPr fontId="20"/>
  </si>
  <si>
    <t>用地業務のＤＸ化を目的として、用地補償管理システム等の改良等の検討・検証を行う。</t>
    <rPh sb="0" eb="2">
      <t>ヨウチ</t>
    </rPh>
    <rPh sb="2" eb="4">
      <t>ギョウム</t>
    </rPh>
    <rPh sb="7" eb="8">
      <t>カ</t>
    </rPh>
    <rPh sb="9" eb="11">
      <t>モクテキ</t>
    </rPh>
    <rPh sb="15" eb="17">
      <t>ヨウチ</t>
    </rPh>
    <rPh sb="17" eb="19">
      <t>ホショウ</t>
    </rPh>
    <rPh sb="19" eb="21">
      <t>カンリ</t>
    </rPh>
    <rPh sb="25" eb="26">
      <t>トウ</t>
    </rPh>
    <rPh sb="27" eb="29">
      <t>カイリョウ</t>
    </rPh>
    <rPh sb="29" eb="30">
      <t>トウ</t>
    </rPh>
    <rPh sb="31" eb="33">
      <t>ケントウ</t>
    </rPh>
    <rPh sb="34" eb="36">
      <t>ケンショウ</t>
    </rPh>
    <rPh sb="37" eb="38">
      <t>オコナ</t>
    </rPh>
    <phoneticPr fontId="20"/>
  </si>
  <si>
    <t>北陸地方整備局用地部用地企画課企画係
ｔｅｌ：025-370-6528</t>
    <rPh sb="0" eb="4">
      <t>ホクリクチホウ</t>
    </rPh>
    <rPh sb="4" eb="7">
      <t>セイビキョク</t>
    </rPh>
    <rPh sb="7" eb="10">
      <t>ヨウチブ</t>
    </rPh>
    <rPh sb="10" eb="12">
      <t>ヨウチ</t>
    </rPh>
    <rPh sb="12" eb="14">
      <t>キカク</t>
    </rPh>
    <rPh sb="14" eb="15">
      <t>カ</t>
    </rPh>
    <rPh sb="15" eb="17">
      <t>キカク</t>
    </rPh>
    <rPh sb="17" eb="18">
      <t>カカリ</t>
    </rPh>
    <phoneticPr fontId="20"/>
  </si>
  <si>
    <t>誰もが安心してせいかつできるバリアフリーなまちづくり調査検討業務</t>
    <rPh sb="0" eb="1">
      <t>ダレ</t>
    </rPh>
    <rPh sb="3" eb="5">
      <t>アンシン</t>
    </rPh>
    <rPh sb="26" eb="28">
      <t>チョウサ</t>
    </rPh>
    <rPh sb="28" eb="30">
      <t>ケントウ</t>
    </rPh>
    <rPh sb="30" eb="32">
      <t>ギョウム</t>
    </rPh>
    <phoneticPr fontId="20"/>
  </si>
  <si>
    <t>（株）日本海コンサルタント</t>
    <rPh sb="0" eb="3">
      <t>カブ</t>
    </rPh>
    <rPh sb="3" eb="6">
      <t>ニホンカイ</t>
    </rPh>
    <phoneticPr fontId="20"/>
  </si>
  <si>
    <t>本業務は「誰もが安心して充実した生活ができるバリアフリーなまちづくり」をテーマに、すべての人が持続可能なまちづくりを目指して、まちづくりに係る事例等の調査・収集・整理・分析を行う。</t>
  </si>
  <si>
    <t>北陸地方整備局都市・住宅整備課企画調査係
tel：025-280-8755</t>
    <rPh sb="0" eb="7">
      <t>ホクリクチホウセイビキョク</t>
    </rPh>
    <rPh sb="7" eb="9">
      <t>トシ</t>
    </rPh>
    <rPh sb="10" eb="15">
      <t>ジュウタクセイビカ</t>
    </rPh>
    <rPh sb="15" eb="17">
      <t>キカク</t>
    </rPh>
    <rPh sb="17" eb="19">
      <t>チョウサ</t>
    </rPh>
    <rPh sb="19" eb="20">
      <t>カカリ</t>
    </rPh>
    <phoneticPr fontId="20"/>
  </si>
  <si>
    <t>都市住環境調査検討業務</t>
  </si>
  <si>
    <t>まちづくり・住まいづくりに関する事例収集、情報分析等を行い、地域におけるまちづくり・住まいづくりを支援するための資料をとりまとめることを目的とする。</t>
  </si>
  <si>
    <t>都市再生整備計画関連事業にかかる事業評価等に関する業務</t>
    <phoneticPr fontId="20"/>
  </si>
  <si>
    <t>共同提案体（代）（株）URリンケージ他１者</t>
    <rPh sb="0" eb="5">
      <t>キョウドウテイアンタイ</t>
    </rPh>
    <rPh sb="6" eb="7">
      <t>ダイ</t>
    </rPh>
    <rPh sb="9" eb="10">
      <t>カブ</t>
    </rPh>
    <rPh sb="18" eb="19">
      <t>ホカ</t>
    </rPh>
    <rPh sb="20" eb="21">
      <t>モノ</t>
    </rPh>
    <phoneticPr fontId="20"/>
  </si>
  <si>
    <t>事業評価や予算制度の更なる改善に向け、（１）誘導施設を整備する際などに適用される費用便益算定手法に係る課題整理及びその簡便化に向けた検討を行うとともに、（２）都市再生整備計画関連事業の事後評価結果を用いた今後の制度検討等を行う。</t>
    <phoneticPr fontId="20"/>
  </si>
  <si>
    <t>都市交通システム及び都市交通と一体となった総合的な都市開発の海外展開に関する調査・支援業務</t>
    <phoneticPr fontId="20"/>
  </si>
  <si>
    <t>共同提案体（代）　日本工営（株）　他１者</t>
    <phoneticPr fontId="20"/>
  </si>
  <si>
    <t>新興国等を対象に、都市交通システム及び公共交通指向型都市開発をはじめとした都市開発に関する本邦企業の海外展開に向けた課題を把握するとともに、公共交通指向型都市開発等の海外展開に関する国内外のプロジェクト事例を網羅的に情報収集、整理を行い、日本の技術的な優位性等を考慮した海外展開検討のためのマニュアルを整備する。また、先方政府関係者等に対して本邦技術・知見・ノウハウ等を紹介するためのセミナー企画等や、国内での官民情報共有のための研究会開催等を行う。</t>
  </si>
  <si>
    <t>令和５年度　公共交通と連携したコンパクト・プラス・ネットワークの実現に向けた計画策定手法および効果測定手法検討業務</t>
    <phoneticPr fontId="20"/>
  </si>
  <si>
    <t>（株）日建設計総合研究所</t>
    <rPh sb="1" eb="2">
      <t>カブ</t>
    </rPh>
    <phoneticPr fontId="20"/>
  </si>
  <si>
    <t>公共交通と都市構造の関係について調査を行った上で、都市のデータと公共交通のデータを共に活用し、コンパクト・プラス・ネットワークの都市構造を実現するための計画策定方法について検討を行う。合わせて、コンパクト・プラス・ネットワークの効果を測定する方法について、交通結節点やまちなかの歩行者量を中心に検討を行う。この成果を元に、「公共交通と連携したコンパクト・プラス・ネットワークの実現のための手引き（仮）」の案を作成し、立地適正化計画と地域公共交通の連携をより強化する。</t>
  </si>
  <si>
    <t>令和５年度　都市計画情報の高度化に向けた検討調査業務</t>
    <phoneticPr fontId="20"/>
  </si>
  <si>
    <t>共同提案体（代）　（株）日建設計総合研究所　他２者</t>
    <phoneticPr fontId="20"/>
  </si>
  <si>
    <t>国土交通省のホームページで公開している、都市計画決定に関するGISデータ全国データダウンロードページについて、GISデータの収集・整備を進め更新していく。また、改訂を行った「都市計画情報のデジタル化・オープン化ガイダンス」、「都市計画基礎調査実施要領」、「都市計画データ標準製品仕様書」を自治体へ周知するために説明会を開催する。さらに、自治体に対し、実施要領及び標準製品仕様書の準拠状況を把握するとともに、都市計画基礎調査の調査項目の実態把握と調査手法の課題や調査結果の活用方策等について調査、分析を行う。</t>
    <phoneticPr fontId="20"/>
  </si>
  <si>
    <t>まちづくりのDX の推進に向けたユースケース開発実証業務（歴史・文化・営みを継承するメタバース体験の構築等）</t>
    <phoneticPr fontId="36"/>
  </si>
  <si>
    <t>共同提案体（代）　ＡＮＡ　ＮＥＯ(株)　他１者</t>
    <phoneticPr fontId="20"/>
  </si>
  <si>
    <t>随意契約（企画競争）</t>
  </si>
  <si>
    <t>歴史・文化都市における3D都市モデルを活用した歴史的な建造物や街並みの価値の発信、海外市場の開拓、訪問ニーズの惹起、歴史的建造物維持へのコミットメント調達等を可能とする高品質かつ低コストのメタバース体験を提供するシステムを開発する。</t>
    <phoneticPr fontId="20"/>
  </si>
  <si>
    <t>まちづくりのDXの推進に向けた3D都市モデルの高精細データ作成実証業務</t>
    <phoneticPr fontId="36"/>
  </si>
  <si>
    <t>国際航業株式会社 東京支店</t>
  </si>
  <si>
    <t>様々な利用シーンにおけるPLATEAUの標準仕様の有用性等を検証するための高精細データの作成実証を行う。</t>
    <phoneticPr fontId="20"/>
  </si>
  <si>
    <t>２０２７年国際園芸博覧会における参加招請活動等支援業務</t>
    <phoneticPr fontId="20"/>
  </si>
  <si>
    <t>（株）ＪＴＢコミュニケーションデザイン</t>
    <phoneticPr fontId="20"/>
  </si>
  <si>
    <t>本業務は、外国政府等への参加招請活動の補助業務及びＢＩＥとの調整補助業務等を実施し、本博覧会の開催準備を進めることを目的とする。</t>
    <phoneticPr fontId="20"/>
  </si>
  <si>
    <t>令和５年度　インドネシアの鉄道駅周辺における公共交通指向型都市開発（ＴＯＤ）による案件形成推進業務</t>
  </si>
  <si>
    <t>共同提案体（代）　日本コンサルタンツ(株)　他１者</t>
    <phoneticPr fontId="20"/>
  </si>
  <si>
    <t>本業務では、特に我が国企業の関心が高く、経済成長が著しいインドネシアを対象とした、日本の技術・ノウハウを活かした鉄道駅周辺における公共交通指向型都市開発（ＴＯＤ）として、我が国民間企業が参画する可能性のある具体的な案件について、民間企業による投資可能性の判断に資する情報の収集、調査等を行い、以て我が国企業による海外における都市開発プロジェクトの受注に繋げることを目的とする。</t>
    <phoneticPr fontId="20"/>
  </si>
  <si>
    <t xml:space="preserve">令和５年度 ベトナムにおけるスマート技術を活用したTOD 型都市開発の実現に向けた調査・計画検討業務 </t>
  </si>
  <si>
    <t>共同提案体（代）　日本工営(株)　他１者</t>
    <rPh sb="9" eb="13">
      <t>ニホンコウエイ</t>
    </rPh>
    <phoneticPr fontId="20"/>
  </si>
  <si>
    <t>本業務では、本邦企業による TOD型都市開発の実践例であるベトナムを対象として、公共交通に関連するスマート技術の実装に向けた調査・実証事業等を行い、その結果分析を踏まえて、スマート技術を活用した TOD型都市開発の効果分析や本邦企業による 展開手法を整理する。</t>
    <phoneticPr fontId="20"/>
  </si>
  <si>
    <t>令和５年度海外の国際不動産見本市におけるシティセールス手法等の企画検討業務</t>
  </si>
  <si>
    <t>(株)URリンケージ</t>
    <phoneticPr fontId="20"/>
  </si>
  <si>
    <t>本業務では、日本の都市の国際競争力の強化につなげることを目指して、2024 年3月に開催される「MIPIM 2024」の場において、ブース出展等を通じたシティセールスを企画・検討し、その効果を実証することを目的とする。</t>
    <phoneticPr fontId="20"/>
  </si>
  <si>
    <t>開発事業における無電柱化の推進に向けた調査検討業務</t>
    <phoneticPr fontId="20"/>
  </si>
  <si>
    <t>（株）オオバ東京支店</t>
    <rPh sb="1" eb="2">
      <t>カブ</t>
    </rPh>
    <phoneticPr fontId="20"/>
  </si>
  <si>
    <t>開発事業を含む市街地開発事業等における新設電柱の増加要因については、自治体職員等の知見が十分ではないケースが見られていること等が挙げられていることから、令和５年度は、自治体職員や開発事業者、電線管理者等が、無電柱化に取り組む際の参考となる事例集の作成や開発事業における無電柱化普及に向けたセミナーを実施するもの。</t>
    <rPh sb="39" eb="40">
      <t>トウ</t>
    </rPh>
    <rPh sb="83" eb="86">
      <t>ジチタイ</t>
    </rPh>
    <rPh sb="86" eb="88">
      <t>ショクイン</t>
    </rPh>
    <rPh sb="95" eb="97">
      <t>デンセン</t>
    </rPh>
    <rPh sb="97" eb="100">
      <t>カンリシャ</t>
    </rPh>
    <rPh sb="149" eb="151">
      <t>ジッシ</t>
    </rPh>
    <phoneticPr fontId="20"/>
  </si>
  <si>
    <t>都市デジタルツインの実現に向けた研究開発及び実証調査業務</t>
    <phoneticPr fontId="36"/>
  </si>
  <si>
    <t>共同提案体（代）　（一社）社会基盤情報流通推進協議会　他６者</t>
    <phoneticPr fontId="20"/>
  </si>
  <si>
    <t>SIPとも連携しつつ、デジタルツイン技術、3Dモデリング技術、大規模シミュレーション技術等の開発を行う。</t>
    <phoneticPr fontId="20"/>
  </si>
  <si>
    <t xml:space="preserve">まちづくりのDXの推進に向けた3D都市モデルとBIMモデルとの連携データ作成実証業務
</t>
    <phoneticPr fontId="36"/>
  </si>
  <si>
    <t>BIMモデルと3D都市モデルとの連携性向上とそのオープンデータ化を進めるため、BIMモデルを利用したLOD4建築物モデルやInfraBIMモデルを利用した橋梁モデルLOD4など、PLATEAUが定める標準仕様に定義された地物、LOD、主題属性、空間属性を網羅した高詳細度の3D都市モデルのモデルデータを作成し、これをオープンデータとして提供する。</t>
    <phoneticPr fontId="20"/>
  </si>
  <si>
    <t>まちづくりのDXの推進に向けた3D都市モデルの地域コミュニティ形成支援業務</t>
    <phoneticPr fontId="20"/>
  </si>
  <si>
    <t>3D都市モデルを用いたシミュレーション結果を活用し、複数カメラによる撮影により複数方向の建物を自己位置推定に用いて、自律運航型ドローンの最適なルートを算出する手法の有用性を検証した。</t>
    <rPh sb="2" eb="4">
      <t>トシ</t>
    </rPh>
    <rPh sb="8" eb="9">
      <t>モチ</t>
    </rPh>
    <rPh sb="19" eb="21">
      <t>ケッカ</t>
    </rPh>
    <rPh sb="22" eb="24">
      <t>カツヨウ</t>
    </rPh>
    <rPh sb="26" eb="28">
      <t>フクスウ</t>
    </rPh>
    <rPh sb="34" eb="36">
      <t>サツエイ</t>
    </rPh>
    <rPh sb="39" eb="41">
      <t>フクスウ</t>
    </rPh>
    <rPh sb="41" eb="43">
      <t>ホウコウ</t>
    </rPh>
    <rPh sb="44" eb="46">
      <t>タテモノ</t>
    </rPh>
    <rPh sb="47" eb="49">
      <t>ジコ</t>
    </rPh>
    <rPh sb="49" eb="51">
      <t>イチ</t>
    </rPh>
    <rPh sb="51" eb="53">
      <t>スイテイ</t>
    </rPh>
    <rPh sb="54" eb="55">
      <t>モチ</t>
    </rPh>
    <rPh sb="75" eb="77">
      <t>サンシュツ</t>
    </rPh>
    <rPh sb="79" eb="81">
      <t>シュホウ</t>
    </rPh>
    <rPh sb="82" eb="85">
      <t>ユウヨウセイ</t>
    </rPh>
    <rPh sb="86" eb="88">
      <t>ケンショウ</t>
    </rPh>
    <phoneticPr fontId="20"/>
  </si>
  <si>
    <t>画像ベースのVR空間構築技術や衛星データを用いたVR空間構築技術といった、国内外のメタバース空間の構築技術及び活用実績の調査を行った。</t>
    <rPh sb="0" eb="2">
      <t>ガゾウ</t>
    </rPh>
    <rPh sb="8" eb="10">
      <t>クウカン</t>
    </rPh>
    <rPh sb="10" eb="14">
      <t>コウチクギジュツ</t>
    </rPh>
    <rPh sb="15" eb="17">
      <t>エイセイ</t>
    </rPh>
    <rPh sb="21" eb="22">
      <t>モチ</t>
    </rPh>
    <rPh sb="26" eb="32">
      <t>クウカンコウチクギジュツ</t>
    </rPh>
    <rPh sb="37" eb="40">
      <t>コクナイガイ</t>
    </rPh>
    <rPh sb="46" eb="48">
      <t>クウカン</t>
    </rPh>
    <rPh sb="49" eb="53">
      <t>コウチクギジュツ</t>
    </rPh>
    <rPh sb="53" eb="54">
      <t>オヨ</t>
    </rPh>
    <rPh sb="55" eb="59">
      <t>カツヨウジッセキ</t>
    </rPh>
    <rPh sb="60" eb="62">
      <t>チョウサ</t>
    </rPh>
    <rPh sb="63" eb="64">
      <t>オコナ</t>
    </rPh>
    <phoneticPr fontId="20"/>
  </si>
  <si>
    <t>令和５年度　「道の駅」第３ステージ推進方策等検討業務</t>
    <rPh sb="0" eb="2">
      <t>レイワ</t>
    </rPh>
    <rPh sb="3" eb="5">
      <t>ネンド</t>
    </rPh>
    <rPh sb="7" eb="8">
      <t>ミチ</t>
    </rPh>
    <rPh sb="9" eb="10">
      <t>エキ</t>
    </rPh>
    <rPh sb="11" eb="12">
      <t>ダイ</t>
    </rPh>
    <rPh sb="17" eb="22">
      <t>スイシンホウサクトウ</t>
    </rPh>
    <rPh sb="22" eb="26">
      <t>ケントウギョウム</t>
    </rPh>
    <phoneticPr fontId="22"/>
  </si>
  <si>
    <t>令和５年度　「道の駅」第３ステージ推進方策等検討業務日本みち研究所・オリエンタルコンサルタンツ・全国道の駅連絡会共同提案体</t>
    <rPh sb="0" eb="2">
      <t>レイワ</t>
    </rPh>
    <rPh sb="3" eb="5">
      <t>ネンド</t>
    </rPh>
    <rPh sb="7" eb="8">
      <t>ミチ</t>
    </rPh>
    <rPh sb="9" eb="10">
      <t>エキ</t>
    </rPh>
    <rPh sb="11" eb="12">
      <t>ダイ</t>
    </rPh>
    <rPh sb="17" eb="22">
      <t>スイシンホウサクトウ</t>
    </rPh>
    <rPh sb="22" eb="26">
      <t>ケントウギョウム</t>
    </rPh>
    <rPh sb="26" eb="28">
      <t>ニホン</t>
    </rPh>
    <rPh sb="30" eb="33">
      <t>ケンキュウジョ</t>
    </rPh>
    <rPh sb="48" eb="51">
      <t>ゼンコクミチ</t>
    </rPh>
    <rPh sb="52" eb="53">
      <t>エキ</t>
    </rPh>
    <rPh sb="53" eb="56">
      <t>レンラクカイ</t>
    </rPh>
    <rPh sb="56" eb="58">
      <t>キョウドウ</t>
    </rPh>
    <rPh sb="58" eb="60">
      <t>テイアン</t>
    </rPh>
    <rPh sb="60" eb="61">
      <t>カラダ</t>
    </rPh>
    <phoneticPr fontId="22"/>
  </si>
  <si>
    <t>「道の駅」第３ステージ推進の方策検討、「道の駅」第３ステージ推進委員会の運営補助、「道の駅」における可動式コンテナの活用手法の検討及び「道の駅」に関する基礎的情報の管理・更新を行う。</t>
    <phoneticPr fontId="20"/>
  </si>
  <si>
    <t>道路局企画課評価室施策分析評価係
tel:03-5253-8595</t>
    <rPh sb="0" eb="3">
      <t>ドウロキョク</t>
    </rPh>
    <rPh sb="3" eb="5">
      <t>キカク</t>
    </rPh>
    <rPh sb="5" eb="6">
      <t>カ</t>
    </rPh>
    <rPh sb="6" eb="8">
      <t>ヒョウカ</t>
    </rPh>
    <rPh sb="8" eb="9">
      <t>シツ</t>
    </rPh>
    <rPh sb="9" eb="11">
      <t>シサク</t>
    </rPh>
    <rPh sb="11" eb="13">
      <t>ブンセキ</t>
    </rPh>
    <rPh sb="13" eb="15">
      <t>ヒョウカ</t>
    </rPh>
    <rPh sb="15" eb="16">
      <t>カカリ</t>
    </rPh>
    <phoneticPr fontId="20"/>
  </si>
  <si>
    <t>令和５年度　「道の駅」のデータ活用等に関する調査検討業務</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phoneticPr fontId="22"/>
  </si>
  <si>
    <t>令和５年度　「道の駅」のデータ活用等に関する調査検討業務　協和コンサルタンツ・全国道の駅連絡会　共同提案体</t>
    <rPh sb="0" eb="2">
      <t>レイワ</t>
    </rPh>
    <rPh sb="3" eb="5">
      <t>ネンド</t>
    </rPh>
    <rPh sb="7" eb="8">
      <t>ミチ</t>
    </rPh>
    <rPh sb="9" eb="10">
      <t>エキ</t>
    </rPh>
    <rPh sb="15" eb="17">
      <t>カツヨウ</t>
    </rPh>
    <rPh sb="17" eb="18">
      <t>トウ</t>
    </rPh>
    <rPh sb="19" eb="20">
      <t>カン</t>
    </rPh>
    <rPh sb="22" eb="24">
      <t>チョウサ</t>
    </rPh>
    <rPh sb="24" eb="26">
      <t>ケントウ</t>
    </rPh>
    <rPh sb="26" eb="28">
      <t>ギョウム</t>
    </rPh>
    <rPh sb="29" eb="31">
      <t>キョウワ</t>
    </rPh>
    <rPh sb="39" eb="41">
      <t>ゼンコク</t>
    </rPh>
    <rPh sb="41" eb="42">
      <t>ミチ</t>
    </rPh>
    <rPh sb="43" eb="44">
      <t>エキ</t>
    </rPh>
    <rPh sb="44" eb="47">
      <t>レンラクカイ</t>
    </rPh>
    <rPh sb="48" eb="53">
      <t>キョウドウテイアンタイ</t>
    </rPh>
    <phoneticPr fontId="22"/>
  </si>
  <si>
    <t>「道の駅」のデータ活用等に向けた調査、検討を行うとともに、道の駅の管理運営に関する調査を行う。</t>
    <phoneticPr fontId="20"/>
  </si>
  <si>
    <t>令和５年度　「道の駅」を中心とした地域活性化方策検討業務</t>
    <rPh sb="0" eb="2">
      <t>レイワ</t>
    </rPh>
    <rPh sb="3" eb="5">
      <t>ネンド</t>
    </rPh>
    <rPh sb="7" eb="8">
      <t>ミチ</t>
    </rPh>
    <rPh sb="9" eb="10">
      <t>エキ</t>
    </rPh>
    <rPh sb="12" eb="14">
      <t>チュウシン</t>
    </rPh>
    <rPh sb="17" eb="19">
      <t>チイキ</t>
    </rPh>
    <rPh sb="19" eb="22">
      <t>カッセイカ</t>
    </rPh>
    <rPh sb="22" eb="24">
      <t>ホウサク</t>
    </rPh>
    <rPh sb="24" eb="26">
      <t>ケントウ</t>
    </rPh>
    <rPh sb="26" eb="28">
      <t>ギョウム</t>
    </rPh>
    <phoneticPr fontId="22"/>
  </si>
  <si>
    <t>（一社）全国道の駅連絡会</t>
  </si>
  <si>
    <t>「道の駅」第３ステージのコンセプト「地方創生・観光を加速させる拠点へ」を実現するため、「道の駅の安定運営」と「地域全体の発展」の実現方策を探求するために選定されたモデル事業の運営支援を行うとともに全国展開するための施策を検討する。</t>
    <phoneticPr fontId="20"/>
  </si>
  <si>
    <t>令和５年度　ETC2.0の経路情報を活用した一時退出実験の施策検討業務</t>
    <rPh sb="0" eb="2">
      <t>レイワ</t>
    </rPh>
    <rPh sb="3" eb="5">
      <t>ネンド</t>
    </rPh>
    <rPh sb="13" eb="17">
      <t>ケイロジョウホウ</t>
    </rPh>
    <rPh sb="18" eb="20">
      <t>カツヨウ</t>
    </rPh>
    <rPh sb="22" eb="26">
      <t>イチジタイシュツ</t>
    </rPh>
    <rPh sb="26" eb="28">
      <t>ジッケン</t>
    </rPh>
    <rPh sb="29" eb="31">
      <t>セサク</t>
    </rPh>
    <rPh sb="31" eb="33">
      <t>ケントウ</t>
    </rPh>
    <rPh sb="33" eb="35">
      <t>ギョウム</t>
    </rPh>
    <phoneticPr fontId="22"/>
  </si>
  <si>
    <t>令和５年度　ETC2.0の経路情報を活用した一時退出実験の施策検討業務　道路新産業開発機構・建設技術研究所共同提案体</t>
    <rPh sb="0" eb="2">
      <t>レイワ</t>
    </rPh>
    <rPh sb="3" eb="5">
      <t>ネンド</t>
    </rPh>
    <rPh sb="13" eb="17">
      <t>ケイロジョウホウ</t>
    </rPh>
    <rPh sb="18" eb="20">
      <t>カツヨウ</t>
    </rPh>
    <rPh sb="22" eb="24">
      <t>イチジ</t>
    </rPh>
    <rPh sb="24" eb="26">
      <t>タイシュツ</t>
    </rPh>
    <rPh sb="26" eb="28">
      <t>ジッケン</t>
    </rPh>
    <rPh sb="29" eb="31">
      <t>セサク</t>
    </rPh>
    <rPh sb="31" eb="33">
      <t>ケントウ</t>
    </rPh>
    <rPh sb="33" eb="35">
      <t>ギョウム</t>
    </rPh>
    <rPh sb="36" eb="38">
      <t>ドウロ</t>
    </rPh>
    <rPh sb="38" eb="41">
      <t>シンサンギョウ</t>
    </rPh>
    <rPh sb="41" eb="45">
      <t>カイハツキコウ</t>
    </rPh>
    <rPh sb="46" eb="48">
      <t>ケンセツ</t>
    </rPh>
    <rPh sb="48" eb="50">
      <t>ギジュツ</t>
    </rPh>
    <rPh sb="50" eb="53">
      <t>ケンキュウジョ</t>
    </rPh>
    <rPh sb="53" eb="58">
      <t>キョウドウテイアンタイ</t>
    </rPh>
    <phoneticPr fontId="22"/>
  </si>
  <si>
    <t>高速道路から路外休憩施設等への一時退出実験に係るサービス改善のため、データ整理、現状および施策効果の分析をするとともに、必要な方策の検討を行う。</t>
    <phoneticPr fontId="20"/>
  </si>
  <si>
    <t>道路局高速道路課特定更新等工事係
tel:03-5253-8490</t>
    <rPh sb="0" eb="3">
      <t>ドウロキョク</t>
    </rPh>
    <rPh sb="3" eb="5">
      <t>コウソク</t>
    </rPh>
    <rPh sb="5" eb="7">
      <t>ドウロ</t>
    </rPh>
    <rPh sb="7" eb="8">
      <t>カ</t>
    </rPh>
    <rPh sb="8" eb="10">
      <t>トクテイ</t>
    </rPh>
    <rPh sb="10" eb="12">
      <t>コウシン</t>
    </rPh>
    <rPh sb="12" eb="13">
      <t>トウ</t>
    </rPh>
    <rPh sb="13" eb="15">
      <t>コウジ</t>
    </rPh>
    <rPh sb="15" eb="16">
      <t>カカリ</t>
    </rPh>
    <phoneticPr fontId="20"/>
  </si>
  <si>
    <t>令和５年度　道路構造物のメンテナンスに関する地方支援および維持管理検討業務</t>
    <rPh sb="0" eb="2">
      <t>レイワ</t>
    </rPh>
    <rPh sb="3" eb="5">
      <t>ネンド</t>
    </rPh>
    <rPh sb="6" eb="11">
      <t>ドウロコウゾウブツ</t>
    </rPh>
    <rPh sb="19" eb="20">
      <t>カン</t>
    </rPh>
    <rPh sb="22" eb="26">
      <t>チホウシエン</t>
    </rPh>
    <rPh sb="29" eb="37">
      <t>イジカンリケントウギョウム</t>
    </rPh>
    <phoneticPr fontId="22"/>
  </si>
  <si>
    <t>メンテナンスサイクルの着実な実施に向け、個別施設計画の策定・更新支援策について検討を行う。</t>
    <phoneticPr fontId="20"/>
  </si>
  <si>
    <t>道路局国道・技術課道路
メンテナンス企画室維持修繕係
tel:03-5253-8494</t>
    <rPh sb="0" eb="2">
      <t>ドウロ</t>
    </rPh>
    <rPh sb="2" eb="3">
      <t>キョク</t>
    </rPh>
    <rPh sb="3" eb="5">
      <t>コクドウ</t>
    </rPh>
    <rPh sb="6" eb="9">
      <t>ギジュツカ</t>
    </rPh>
    <rPh sb="9" eb="11">
      <t>ドウロ</t>
    </rPh>
    <rPh sb="18" eb="21">
      <t>キカクシツ</t>
    </rPh>
    <rPh sb="21" eb="26">
      <t>イジシュウゼンカカリ</t>
    </rPh>
    <phoneticPr fontId="20"/>
  </si>
  <si>
    <t>令和５年度　諸外国における道路費用負担制度等及びその導入に係る合意形成プロセスに関する検討業務</t>
    <rPh sb="0" eb="2">
      <t>レイワ</t>
    </rPh>
    <rPh sb="3" eb="5">
      <t>ネンド</t>
    </rPh>
    <rPh sb="6" eb="9">
      <t>ショガイコク</t>
    </rPh>
    <rPh sb="13" eb="21">
      <t>ドウロヒヨウフタンセイド</t>
    </rPh>
    <rPh sb="21" eb="22">
      <t>トウ</t>
    </rPh>
    <rPh sb="22" eb="23">
      <t>オヨ</t>
    </rPh>
    <rPh sb="26" eb="28">
      <t>ドウニュウ</t>
    </rPh>
    <rPh sb="29" eb="30">
      <t>カカ</t>
    </rPh>
    <rPh sb="31" eb="35">
      <t>ゴウイケイセイ</t>
    </rPh>
    <rPh sb="40" eb="41">
      <t>カン</t>
    </rPh>
    <rPh sb="43" eb="47">
      <t>ケントウギョウム</t>
    </rPh>
    <phoneticPr fontId="22"/>
  </si>
  <si>
    <t>北米およびアジアを対象とし、近年の道路費用負担制度等の取組等について整理するとともに、道路費用負担制度等の導入時に係る合意形成の取組事例の収集を行い、また、必要に応じて調査検討結果について国内の有識者からヒアリングを行う。</t>
    <phoneticPr fontId="20"/>
  </si>
  <si>
    <t>道路局総務課計画係
tel:03-5253-8473</t>
    <rPh sb="0" eb="3">
      <t>ドウロキョク</t>
    </rPh>
    <rPh sb="3" eb="6">
      <t>ソウムカ</t>
    </rPh>
    <rPh sb="6" eb="8">
      <t>ケイカク</t>
    </rPh>
    <rPh sb="8" eb="9">
      <t>カカリ</t>
    </rPh>
    <phoneticPr fontId="20"/>
  </si>
  <si>
    <t>令和５年度　すべての人にわかりやすい道案内の実現にむけた道路標識のあり方に関する調査検討業務</t>
    <rPh sb="0" eb="2">
      <t>レイワ</t>
    </rPh>
    <rPh sb="3" eb="5">
      <t>ネンド</t>
    </rPh>
    <rPh sb="10" eb="11">
      <t>ヒト</t>
    </rPh>
    <rPh sb="18" eb="21">
      <t>ミチアンナイ</t>
    </rPh>
    <rPh sb="22" eb="24">
      <t>ジツゲン</t>
    </rPh>
    <rPh sb="28" eb="32">
      <t>ドウロヒョウシキ</t>
    </rPh>
    <rPh sb="35" eb="36">
      <t>カタ</t>
    </rPh>
    <rPh sb="37" eb="38">
      <t>カン</t>
    </rPh>
    <rPh sb="40" eb="46">
      <t>チョウサケントウギョウム</t>
    </rPh>
    <phoneticPr fontId="22"/>
  </si>
  <si>
    <t>すべての人にわかりやすい道案内の実現に向けた、道路標識のあり方に関する検討及び標識令や道路標識設置基準の改正に関する調査検討を行う。</t>
    <phoneticPr fontId="20"/>
  </si>
  <si>
    <t>道路局企画課構造基準第一係
tel:03-5253-8485</t>
    <rPh sb="0" eb="3">
      <t>ドウロキョク</t>
    </rPh>
    <rPh sb="3" eb="6">
      <t>キカクカ</t>
    </rPh>
    <rPh sb="6" eb="10">
      <t>コウゾウキジュン</t>
    </rPh>
    <rPh sb="10" eb="12">
      <t>ダイイチ</t>
    </rPh>
    <rPh sb="12" eb="13">
      <t>カカリ</t>
    </rPh>
    <phoneticPr fontId="20"/>
  </si>
  <si>
    <t>令和５年度　観光渋滞対策等に関する調査検討業務</t>
  </si>
  <si>
    <t>（一財）国土技術研究センター</t>
    <rPh sb="1" eb="2">
      <t>イチ</t>
    </rPh>
    <rPh sb="4" eb="6">
      <t>コクド</t>
    </rPh>
    <rPh sb="6" eb="8">
      <t>ギジュツ</t>
    </rPh>
    <rPh sb="8" eb="10">
      <t>ケンキュウ</t>
    </rPh>
    <phoneticPr fontId="20"/>
  </si>
  <si>
    <t>道路に関わる観光分野の動向整理、エリア観光渋滞緩和のための駐車場マネジメントに対する技術的課題の整理・検討、国内外の観光における二次交通に関する調査、観光型MaaSにかかる動向整理を行う。</t>
  </si>
  <si>
    <t>道路局企画課評価室アカウンタビリティ係
tel:03-5253-8593</t>
  </si>
  <si>
    <t>令和５年度　高速道路等のインフラに関する国内外事業等の実態調査・検討業務</t>
    <rPh sb="0" eb="2">
      <t>レイワ</t>
    </rPh>
    <rPh sb="3" eb="5">
      <t>ネンド</t>
    </rPh>
    <rPh sb="6" eb="8">
      <t>コウソク</t>
    </rPh>
    <rPh sb="8" eb="10">
      <t>ドウロ</t>
    </rPh>
    <rPh sb="10" eb="11">
      <t>トウ</t>
    </rPh>
    <rPh sb="17" eb="18">
      <t>カン</t>
    </rPh>
    <rPh sb="20" eb="23">
      <t>コクナイガイ</t>
    </rPh>
    <rPh sb="23" eb="25">
      <t>ジギョウ</t>
    </rPh>
    <rPh sb="25" eb="26">
      <t>トウ</t>
    </rPh>
    <rPh sb="27" eb="29">
      <t>ジッタイ</t>
    </rPh>
    <rPh sb="29" eb="31">
      <t>チョウサ</t>
    </rPh>
    <rPh sb="32" eb="34">
      <t>ケントウ</t>
    </rPh>
    <rPh sb="34" eb="36">
      <t>ギョウム</t>
    </rPh>
    <phoneticPr fontId="22"/>
  </si>
  <si>
    <t>高速道路等のインフラにおける国内外の事例調査等を行い、行政等における課題等を整理・分析し、必要な方策の検討を行う。</t>
    <phoneticPr fontId="20"/>
  </si>
  <si>
    <t>道路局高速道路課官民連携推進係
tel：03-5253-8500</t>
    <rPh sb="0" eb="3">
      <t>ドウロキョク</t>
    </rPh>
    <rPh sb="3" eb="5">
      <t>コウソク</t>
    </rPh>
    <rPh sb="5" eb="8">
      <t>ドウロカ</t>
    </rPh>
    <rPh sb="8" eb="10">
      <t>カンミン</t>
    </rPh>
    <rPh sb="10" eb="12">
      <t>レンケイ</t>
    </rPh>
    <rPh sb="12" eb="14">
      <t>スイシン</t>
    </rPh>
    <rPh sb="14" eb="15">
      <t>カカリ</t>
    </rPh>
    <phoneticPr fontId="20"/>
  </si>
  <si>
    <t>令和５年度　道路災害における効率的な災害覚知手法の導入検討業務</t>
    <rPh sb="0" eb="2">
      <t>レイワ</t>
    </rPh>
    <rPh sb="3" eb="5">
      <t>ネンド</t>
    </rPh>
    <rPh sb="6" eb="10">
      <t>ドウロサイガイ</t>
    </rPh>
    <rPh sb="14" eb="17">
      <t>コウリツテキ</t>
    </rPh>
    <rPh sb="18" eb="24">
      <t>サイガイカクチシュホウ</t>
    </rPh>
    <rPh sb="25" eb="31">
      <t>ドウニュウケントウギョウム</t>
    </rPh>
    <phoneticPr fontId="22"/>
  </si>
  <si>
    <t>令和５年度道路災害における効率的な災害覚知手法の導入検討業務パスコ・デロイトトーマツコンサルティング共同提案体</t>
    <rPh sb="0" eb="2">
      <t>レイワ</t>
    </rPh>
    <rPh sb="3" eb="5">
      <t>ネンド</t>
    </rPh>
    <rPh sb="5" eb="9">
      <t>ドウロサイガイ</t>
    </rPh>
    <rPh sb="13" eb="16">
      <t>コウリツテキ</t>
    </rPh>
    <rPh sb="17" eb="23">
      <t>サイガイカクチシュホウ</t>
    </rPh>
    <rPh sb="24" eb="30">
      <t>ドウニュウケントウギョウム</t>
    </rPh>
    <rPh sb="50" eb="55">
      <t>キョウドウテイアンタイ</t>
    </rPh>
    <phoneticPr fontId="22"/>
  </si>
  <si>
    <t>災害発生時に道路交通確保を迅速に行うため、デジタル技術等を活用し、効率的に被害状況を把握（災害覚知）するための手法の検討を行う。</t>
    <phoneticPr fontId="20"/>
  </si>
  <si>
    <t>令和５年度　軌道整備推進に関する調査・分析・検討業務</t>
    <rPh sb="0" eb="2">
      <t>レイワ</t>
    </rPh>
    <rPh sb="3" eb="5">
      <t>ネンド</t>
    </rPh>
    <rPh sb="6" eb="10">
      <t>キドウセイビ</t>
    </rPh>
    <rPh sb="10" eb="12">
      <t>スイシン</t>
    </rPh>
    <rPh sb="13" eb="14">
      <t>カン</t>
    </rPh>
    <rPh sb="16" eb="18">
      <t>チョウサ</t>
    </rPh>
    <rPh sb="19" eb="21">
      <t>ブンセキ</t>
    </rPh>
    <rPh sb="22" eb="24">
      <t>ケントウ</t>
    </rPh>
    <rPh sb="24" eb="26">
      <t>ギョウム</t>
    </rPh>
    <phoneticPr fontId="22"/>
  </si>
  <si>
    <t>令和５年度　軌道整備推進に関する調査・分析・検討業務日本交通計画協会・パシフィックコンサルタンツ共同提案体</t>
    <rPh sb="26" eb="30">
      <t>ニホンコウツウ</t>
    </rPh>
    <rPh sb="30" eb="34">
      <t>ケイカクキョウカイ</t>
    </rPh>
    <rPh sb="48" eb="50">
      <t>キョウドウ</t>
    </rPh>
    <rPh sb="50" eb="52">
      <t>テイアン</t>
    </rPh>
    <rPh sb="52" eb="53">
      <t>タイ</t>
    </rPh>
    <phoneticPr fontId="22"/>
  </si>
  <si>
    <t>全国の軌道と交差する主要な道路について調査を行い、道路交通と軌道による舗装損傷の実情を整理し、原因分析することで、今後の道路の維持管理に資する資料を作成する。また、全国の軌道におけるCO₂排出量等を調査し、軌道事業におけるカーボンニュートラルの推進に向けた方策を検討する。</t>
    <phoneticPr fontId="20"/>
  </si>
  <si>
    <t>道路局路政課交通係
tel:03-5253-8479</t>
    <phoneticPr fontId="20"/>
  </si>
  <si>
    <t>令和５年度　諸外国におけるインフラ整備に関わる長期計画制度の調査業務</t>
    <rPh sb="0" eb="2">
      <t>レイワ</t>
    </rPh>
    <rPh sb="3" eb="5">
      <t>ネンド</t>
    </rPh>
    <rPh sb="6" eb="9">
      <t>ショガイコク</t>
    </rPh>
    <rPh sb="17" eb="19">
      <t>セイビ</t>
    </rPh>
    <rPh sb="20" eb="21">
      <t>カカ</t>
    </rPh>
    <rPh sb="23" eb="27">
      <t>チョウキケイカク</t>
    </rPh>
    <rPh sb="27" eb="29">
      <t>セイド</t>
    </rPh>
    <rPh sb="30" eb="34">
      <t>チョウサギョウム</t>
    </rPh>
    <phoneticPr fontId="22"/>
  </si>
  <si>
    <t>令和５年度　諸外国におけるインフラ整備に関わる長期計画制度の調査業務　中央復建コンサルタンツ・土木学会共同提案体</t>
    <rPh sb="35" eb="37">
      <t>チュウオウ</t>
    </rPh>
    <rPh sb="37" eb="39">
      <t>フッケン</t>
    </rPh>
    <rPh sb="47" eb="51">
      <t>ドボクガッカイ</t>
    </rPh>
    <rPh sb="51" eb="56">
      <t>キョウドウテイアンタイ</t>
    </rPh>
    <phoneticPr fontId="22"/>
  </si>
  <si>
    <t>海外の道路計画・整備・管理における長期計画制度の動向を調査・分析するとともに、先進的な取組が行われている北欧諸国について文献調査、現地調査および意見交換を実施し、今後の我が国における長期計画制度の検討を行う。</t>
    <phoneticPr fontId="20"/>
  </si>
  <si>
    <t>道路局企画課道路経済調査室調査第二係
tel:03-5253-8487</t>
    <rPh sb="0" eb="3">
      <t>ドウロキョク</t>
    </rPh>
    <rPh sb="3" eb="6">
      <t>キカクカ</t>
    </rPh>
    <rPh sb="6" eb="8">
      <t>ドウロ</t>
    </rPh>
    <rPh sb="8" eb="10">
      <t>ケイザイ</t>
    </rPh>
    <rPh sb="10" eb="12">
      <t>チョウサ</t>
    </rPh>
    <rPh sb="12" eb="13">
      <t>シツ</t>
    </rPh>
    <rPh sb="13" eb="15">
      <t>チョウサ</t>
    </rPh>
    <rPh sb="15" eb="17">
      <t>ダイニ</t>
    </rPh>
    <rPh sb="17" eb="18">
      <t>カカリ</t>
    </rPh>
    <phoneticPr fontId="20"/>
  </si>
  <si>
    <t>令和５年度　道路分野におけるデータ分析およびデータ活用等の推進に関する検討・支援業務</t>
    <rPh sb="0" eb="2">
      <t>レイワ</t>
    </rPh>
    <rPh sb="3" eb="5">
      <t>ネンド</t>
    </rPh>
    <rPh sb="6" eb="10">
      <t>ドウロブンヤ</t>
    </rPh>
    <rPh sb="17" eb="19">
      <t>ブンセキ</t>
    </rPh>
    <rPh sb="25" eb="28">
      <t>カツヨウトウ</t>
    </rPh>
    <rPh sb="29" eb="31">
      <t>スイシン</t>
    </rPh>
    <rPh sb="32" eb="33">
      <t>カン</t>
    </rPh>
    <rPh sb="35" eb="37">
      <t>ケントウ</t>
    </rPh>
    <rPh sb="38" eb="40">
      <t>シエン</t>
    </rPh>
    <rPh sb="40" eb="42">
      <t>ギョウム</t>
    </rPh>
    <phoneticPr fontId="22"/>
  </si>
  <si>
    <t>令和５年度　道路分野におけるデータ分析およびデータ活用等の推進に関する検討・支援業務　国土技術研究センター・ディジタルグロースアカデミア共同提案体</t>
    <rPh sb="0" eb="2">
      <t>レイワ</t>
    </rPh>
    <rPh sb="3" eb="5">
      <t>ネンド</t>
    </rPh>
    <rPh sb="6" eb="8">
      <t>ドウロ</t>
    </rPh>
    <rPh sb="8" eb="10">
      <t>ブンヤ</t>
    </rPh>
    <rPh sb="17" eb="19">
      <t>ブンセキ</t>
    </rPh>
    <rPh sb="25" eb="27">
      <t>カツヨウ</t>
    </rPh>
    <rPh sb="27" eb="28">
      <t>トウ</t>
    </rPh>
    <rPh sb="29" eb="31">
      <t>スイシン</t>
    </rPh>
    <rPh sb="32" eb="33">
      <t>カン</t>
    </rPh>
    <rPh sb="35" eb="37">
      <t>ケントウ</t>
    </rPh>
    <rPh sb="38" eb="40">
      <t>シエン</t>
    </rPh>
    <rPh sb="40" eb="42">
      <t>ギョウム</t>
    </rPh>
    <rPh sb="43" eb="45">
      <t>コクド</t>
    </rPh>
    <rPh sb="45" eb="47">
      <t>ギジュツ</t>
    </rPh>
    <rPh sb="47" eb="49">
      <t>ケンキュウ</t>
    </rPh>
    <rPh sb="68" eb="70">
      <t>キョウドウ</t>
    </rPh>
    <rPh sb="70" eb="72">
      <t>テイアン</t>
    </rPh>
    <rPh sb="72" eb="73">
      <t>タイ</t>
    </rPh>
    <phoneticPr fontId="22"/>
  </si>
  <si>
    <t>道路分野におけるデータの分析手法および活用等について、最新の動向を踏まえ整理し、業務の効率化・高度化を図る。</t>
    <phoneticPr fontId="20"/>
  </si>
  <si>
    <t>令和５年度　道路分野における本邦技術の活用に向けた調査検討業務</t>
    <rPh sb="0" eb="2">
      <t>レイワ</t>
    </rPh>
    <rPh sb="3" eb="5">
      <t>ネンド</t>
    </rPh>
    <rPh sb="6" eb="10">
      <t>ドウロブンヤ</t>
    </rPh>
    <rPh sb="14" eb="18">
      <t>ホンポウギジュツ</t>
    </rPh>
    <rPh sb="19" eb="21">
      <t>カツヨウ</t>
    </rPh>
    <rPh sb="22" eb="23">
      <t>ム</t>
    </rPh>
    <rPh sb="25" eb="31">
      <t>チョウサケントウギョウム</t>
    </rPh>
    <phoneticPr fontId="22"/>
  </si>
  <si>
    <t>デロイトトーマツコンサルティング（同）</t>
    <rPh sb="17" eb="18">
      <t>ドウ</t>
    </rPh>
    <phoneticPr fontId="22"/>
  </si>
  <si>
    <t>海外におけるSDGsに対する道路分野の取り組みに関する調査するとともに、道路技術セミナー等の開催支援を行う。</t>
    <phoneticPr fontId="20"/>
  </si>
  <si>
    <t>道路局企画課国際室国際調査第一係
tel:03-5253-8906</t>
    <rPh sb="0" eb="3">
      <t>ドウロキョク</t>
    </rPh>
    <rPh sb="3" eb="6">
      <t>キカクカ</t>
    </rPh>
    <rPh sb="6" eb="9">
      <t>コクサイシツ</t>
    </rPh>
    <rPh sb="9" eb="13">
      <t>コクサイチョウサ</t>
    </rPh>
    <rPh sb="13" eb="15">
      <t>ダイイチ</t>
    </rPh>
    <rPh sb="15" eb="16">
      <t>カカリ</t>
    </rPh>
    <phoneticPr fontId="20"/>
  </si>
  <si>
    <t>令和５年度　駐車場の設計・施工等に関する調査検討業務</t>
    <rPh sb="0" eb="2">
      <t>レイワ</t>
    </rPh>
    <rPh sb="3" eb="5">
      <t>ネンド</t>
    </rPh>
    <rPh sb="6" eb="9">
      <t>チュウシャジョウ</t>
    </rPh>
    <rPh sb="10" eb="12">
      <t>セッケイ</t>
    </rPh>
    <rPh sb="13" eb="16">
      <t>セコウトウ</t>
    </rPh>
    <rPh sb="17" eb="18">
      <t>カン</t>
    </rPh>
    <rPh sb="20" eb="26">
      <t>チョウサケントウギョウム</t>
    </rPh>
    <phoneticPr fontId="22"/>
  </si>
  <si>
    <t>道路法に基づく道路附属物としての自動車駐車場及び路上自転車・自動二輪車等駐車場（以下、駐車場という）に関して、道路を取り巻く状況の変化等について情報収集・整理し、駐車場の計画、設計、施工、管理の方法等の見直しの必要性について検討する。</t>
    <phoneticPr fontId="20"/>
  </si>
  <si>
    <t>令和５年度　道路事業に係る多様な効果の検討業務</t>
    <rPh sb="6" eb="10">
      <t>ドウロジギョウ</t>
    </rPh>
    <rPh sb="11" eb="12">
      <t>カカ</t>
    </rPh>
    <rPh sb="13" eb="15">
      <t>タヨウ</t>
    </rPh>
    <rPh sb="16" eb="18">
      <t>コウカ</t>
    </rPh>
    <rPh sb="19" eb="23">
      <t>ケントウギョウム</t>
    </rPh>
    <phoneticPr fontId="22"/>
  </si>
  <si>
    <t>我が国の道路事業の新たな評価手法を検討するため、海外の事業評価制度等について整理するとともに、我が国の事業評価のあり方や多様な効果の評価手法について検討を行う。</t>
    <phoneticPr fontId="20"/>
  </si>
  <si>
    <t>道路局企画課評価室事業分析評価係
tel:03-5253-8593</t>
    <rPh sb="0" eb="3">
      <t>ドウロキョク</t>
    </rPh>
    <rPh sb="3" eb="5">
      <t>キカク</t>
    </rPh>
    <rPh sb="5" eb="6">
      <t>カ</t>
    </rPh>
    <rPh sb="6" eb="8">
      <t>ヒョウカ</t>
    </rPh>
    <rPh sb="8" eb="9">
      <t>シツ</t>
    </rPh>
    <rPh sb="9" eb="11">
      <t>ジギョウ</t>
    </rPh>
    <rPh sb="11" eb="13">
      <t>ブンセキ</t>
    </rPh>
    <rPh sb="13" eb="15">
      <t>ヒョウカ</t>
    </rPh>
    <rPh sb="15" eb="16">
      <t>カカリ</t>
    </rPh>
    <phoneticPr fontId="20"/>
  </si>
  <si>
    <t>令和５年度　道路土工構造物データを活用した効率的な道路管理に関する検討業務</t>
    <rPh sb="0" eb="2">
      <t>レイワ</t>
    </rPh>
    <rPh sb="3" eb="5">
      <t>ネンド</t>
    </rPh>
    <rPh sb="6" eb="8">
      <t>ドウロ</t>
    </rPh>
    <rPh sb="8" eb="10">
      <t>ドコウ</t>
    </rPh>
    <rPh sb="10" eb="13">
      <t>コウゾウブツ</t>
    </rPh>
    <rPh sb="17" eb="19">
      <t>カツヨウ</t>
    </rPh>
    <rPh sb="21" eb="23">
      <t>コウリツ</t>
    </rPh>
    <rPh sb="23" eb="24">
      <t>テキ</t>
    </rPh>
    <rPh sb="25" eb="27">
      <t>ドウロ</t>
    </rPh>
    <rPh sb="27" eb="29">
      <t>カンリ</t>
    </rPh>
    <rPh sb="30" eb="31">
      <t>カン</t>
    </rPh>
    <rPh sb="33" eb="35">
      <t>ケントウ</t>
    </rPh>
    <rPh sb="35" eb="37">
      <t>ギョウム</t>
    </rPh>
    <phoneticPr fontId="22"/>
  </si>
  <si>
    <t>（一財）土木研究センター</t>
    <rPh sb="1" eb="3">
      <t>イチザイ</t>
    </rPh>
    <rPh sb="4" eb="6">
      <t>ドボク</t>
    </rPh>
    <rPh sb="6" eb="8">
      <t>ケンキュウ</t>
    </rPh>
    <phoneticPr fontId="22"/>
  </si>
  <si>
    <t>道路土工構造物等に関する各種データについて、継続的なデータを蓄積するとともに、効率的な道路管理に向けた道路土工構造物データの活用方策について検討を行う。</t>
    <phoneticPr fontId="20"/>
  </si>
  <si>
    <t>令和５年度　道路事業の評価手法の改善に向けた検討業務</t>
    <rPh sb="0" eb="2">
      <t>レイワ</t>
    </rPh>
    <rPh sb="3" eb="5">
      <t>ネンド</t>
    </rPh>
    <rPh sb="6" eb="10">
      <t>ドウロジギョウ</t>
    </rPh>
    <rPh sb="11" eb="15">
      <t>ヒョウカシュホウ</t>
    </rPh>
    <rPh sb="16" eb="18">
      <t>カイゼン</t>
    </rPh>
    <rPh sb="19" eb="20">
      <t>ム</t>
    </rPh>
    <rPh sb="22" eb="24">
      <t>ケントウ</t>
    </rPh>
    <rPh sb="24" eb="26">
      <t>ギョウム</t>
    </rPh>
    <phoneticPr fontId="22"/>
  </si>
  <si>
    <t>令和５年度　全国道路施設点検データベースの高度化等に関する検討業務</t>
    <rPh sb="0" eb="2">
      <t>レイワ</t>
    </rPh>
    <rPh sb="3" eb="5">
      <t>ネンド</t>
    </rPh>
    <rPh sb="6" eb="12">
      <t>ゼンコクドウロシセツ</t>
    </rPh>
    <rPh sb="12" eb="14">
      <t>テンケン</t>
    </rPh>
    <rPh sb="21" eb="25">
      <t>コウドカトウ</t>
    </rPh>
    <rPh sb="26" eb="27">
      <t>カン</t>
    </rPh>
    <rPh sb="29" eb="33">
      <t>ケントウギョウム</t>
    </rPh>
    <phoneticPr fontId="22"/>
  </si>
  <si>
    <t>令和５年度　全国道路施設点検データベースの高度化等に関する検討業務　長大・日本みち研究所共同提案体</t>
    <rPh sb="0" eb="2">
      <t>レイワ</t>
    </rPh>
    <rPh sb="3" eb="5">
      <t>ネンド</t>
    </rPh>
    <rPh sb="6" eb="8">
      <t>ゼンコク</t>
    </rPh>
    <rPh sb="8" eb="12">
      <t>ドウロシセツ</t>
    </rPh>
    <rPh sb="12" eb="14">
      <t>テンケン</t>
    </rPh>
    <rPh sb="21" eb="24">
      <t>コウドカ</t>
    </rPh>
    <rPh sb="24" eb="25">
      <t>トウ</t>
    </rPh>
    <rPh sb="26" eb="27">
      <t>カン</t>
    </rPh>
    <rPh sb="29" eb="33">
      <t>ケントウギョウム</t>
    </rPh>
    <rPh sb="34" eb="36">
      <t>チョウダイ</t>
    </rPh>
    <rPh sb="37" eb="39">
      <t>ニホン</t>
    </rPh>
    <rPh sb="41" eb="44">
      <t>ケンキュウジョ</t>
    </rPh>
    <rPh sb="44" eb="49">
      <t>キョウドウテイアンタイ</t>
    </rPh>
    <phoneticPr fontId="22"/>
  </si>
  <si>
    <t>令和4年5月より運用を開始した、各種道路構造物の諸元や点検データ等を一元的に扱う全国道路施設点検データベースについて、システム全体としての課題やその改良策等を検討する。</t>
    <phoneticPr fontId="20"/>
  </si>
  <si>
    <t>道路局国道・技術課道路メンテナンス企画室橋梁係
tel:03-5253-8494</t>
    <phoneticPr fontId="20"/>
  </si>
  <si>
    <t>道路局高速道路課高速道路係
tel:03-5253-8500</t>
    <rPh sb="0" eb="3">
      <t>ドウロキョク</t>
    </rPh>
    <rPh sb="3" eb="8">
      <t>コウソクドウロカ</t>
    </rPh>
    <rPh sb="8" eb="10">
      <t>コウソク</t>
    </rPh>
    <rPh sb="10" eb="12">
      <t>ドウロ</t>
    </rPh>
    <rPh sb="12" eb="13">
      <t>ガカリ</t>
    </rPh>
    <phoneticPr fontId="20"/>
  </si>
  <si>
    <t>令和５年度スマートアイランド実証支援業務</t>
    <rPh sb="0" eb="2">
      <t>レイワ</t>
    </rPh>
    <rPh sb="3" eb="5">
      <t>ネンド</t>
    </rPh>
    <rPh sb="14" eb="16">
      <t>ジッショウ</t>
    </rPh>
    <rPh sb="16" eb="18">
      <t>シエン</t>
    </rPh>
    <rPh sb="18" eb="20">
      <t>ギョウム</t>
    </rPh>
    <phoneticPr fontId="20"/>
  </si>
  <si>
    <t>ＪＴＢ総合研究所・離島総合研究所共同事業体</t>
    <rPh sb="3" eb="8">
      <t>ソウゴウケンキュウジョ</t>
    </rPh>
    <rPh sb="9" eb="16">
      <t>リトウソウゴウケンキュウショ</t>
    </rPh>
    <rPh sb="16" eb="21">
      <t>キョウドウジギョウタイ</t>
    </rPh>
    <phoneticPr fontId="20"/>
  </si>
  <si>
    <t>離島地域と民間企業等とが一体となり、新技術・知見の地域への導入を実証するための調査「スマートアイランド推進実証調査」を行う。その実証調査の確実な実施、フォローだけでなく、調査で得られた知見をもとに全国の離島へ横展開を図る。</t>
    <phoneticPr fontId="20"/>
  </si>
  <si>
    <t>令和５年度　大都市圏の形成に関する状況の把握・分析及び首都圏整備の推進に関する調査検討業務</t>
    <phoneticPr fontId="20"/>
  </si>
  <si>
    <t>令和５年度　大都市圏の形成に関する状況の把握・分析及び首都圏整備の推進に関する調査検討業務計量計画研究所・ライテック共同提案体</t>
    <phoneticPr fontId="20"/>
  </si>
  <si>
    <t xml:space="preserve">‐ </t>
    <phoneticPr fontId="20"/>
  </si>
  <si>
    <t xml:space="preserve">本業務では、三圏計画（首都圏整備計画、近畿圏整備計画、中部圏開発整備計画）に関する年次報告を作成するため、各圏域における人口、居住環境、産業機能、生活環境、社会資本整備等の状況について、把握・分析を行う。
また、首都圏整備の推進にあたり解決すべき課題とその対応策について、短期的・長期的な視点で分析・検討することを目的とする。
</t>
    <phoneticPr fontId="20"/>
  </si>
  <si>
    <t>大都市圏における近郊緑地の機能評価および環境改善の取組等に関する調査業務</t>
    <phoneticPr fontId="20"/>
  </si>
  <si>
    <t>（株）プレック研究所</t>
    <rPh sb="0" eb="3">
      <t>カブ</t>
    </rPh>
    <rPh sb="7" eb="10">
      <t>ケンキュウジョ</t>
    </rPh>
    <phoneticPr fontId="21"/>
  </si>
  <si>
    <t xml:space="preserve">三大都市圏においては、近郊緑地等の保全・活用の取組を引き続き進めていく必要がある。そのためには、基礎情報となる緑被状況の把握、広域的な見地からの計画的な緑地保全施策の実施、緑地が有する多面的な機能の評価手法や保全・管理手法の先進事例の共有が有効である。
このため、本業務は、大都市圏における近郊緑地等の機能評価および環境改善の取組実態に関する調査を行うことを目的とするものである。
</t>
    <phoneticPr fontId="20"/>
  </si>
  <si>
    <t>令和５年度　諸外国における国土・地域計画の策定及び推進支援等業務（SPP支援業務）</t>
  </si>
  <si>
    <t>（一財）日本開発構想研究所</t>
  </si>
  <si>
    <t>国土･地域計画策定・推進支援プラットフォーム(SPP)の更なる推進を図るため、第６回SPP会合の開催、SPPネットワークの維持・拡大、関連情報の発信、我が国がSPPにより支援を予定する対象国の国土計画の制度や策定状況、課題等の調査・分析を行いつつ、国土・地域計画の策定等の支援・検討を行う。</t>
  </si>
  <si>
    <t>国土政策局
総務課　企画係
tel:03-52538111
(内線：29-156)</t>
  </si>
  <si>
    <t>ＳＰＰウェブサイトの改修・運用業務</t>
  </si>
  <si>
    <t>(株)ライダース・パブリシティ</t>
    <rPh sb="0" eb="3">
      <t>カブ</t>
    </rPh>
    <phoneticPr fontId="20"/>
  </si>
  <si>
    <t>SPPにおける取組みの更なる推進を図るため、第６回SPP会合の動画やプレゼンテーション資料の他、各国の国土計画、地域計画に関する資料等を閲覧するためのウェブサイトの改修・運用を行う。</t>
  </si>
  <si>
    <t>https://spp-pr.com/</t>
  </si>
  <si>
    <t>令和５年度　新しい生活様式に沿った二地域居住の推進実証調査（福岡県北九州市）</t>
  </si>
  <si>
    <t>北九州市二地域居住促進コンソーシアム</t>
  </si>
  <si>
    <t>北九州市において、空き家の利活用に関する体験コンテンツ等を通し、地域住民が主体的に関わりながら、地域の体制づくりを図る取組の実証調査を行う。</t>
    <rPh sb="9" eb="10">
      <t>ア</t>
    </rPh>
    <rPh sb="11" eb="12">
      <t>ヤ</t>
    </rPh>
    <rPh sb="13" eb="16">
      <t>リカツヨウ</t>
    </rPh>
    <rPh sb="17" eb="18">
      <t>カン</t>
    </rPh>
    <rPh sb="32" eb="36">
      <t>チイキジュウミン</t>
    </rPh>
    <rPh sb="37" eb="40">
      <t>シュタイテキ</t>
    </rPh>
    <rPh sb="41" eb="42">
      <t>カカ</t>
    </rPh>
    <rPh sb="48" eb="50">
      <t>チイキ</t>
    </rPh>
    <rPh sb="51" eb="53">
      <t>タイセイ</t>
    </rPh>
    <rPh sb="57" eb="58">
      <t>ハカ</t>
    </rPh>
    <rPh sb="59" eb="61">
      <t>トリクミ</t>
    </rPh>
    <rPh sb="62" eb="64">
      <t>ジッショウ</t>
    </rPh>
    <rPh sb="64" eb="66">
      <t>チョウサ</t>
    </rPh>
    <rPh sb="67" eb="68">
      <t>オコナ</t>
    </rPh>
    <phoneticPr fontId="20"/>
  </si>
  <si>
    <t>令和5年度　むつ小川原開発推進調査</t>
    <rPh sb="0" eb="2">
      <t>レイワ</t>
    </rPh>
    <rPh sb="3" eb="5">
      <t>ネンド</t>
    </rPh>
    <rPh sb="8" eb="17">
      <t>オガワラカイハツスイシンチョウサ</t>
    </rPh>
    <phoneticPr fontId="20"/>
  </si>
  <si>
    <t>（株）価値総合研究所</t>
    <rPh sb="1" eb="2">
      <t>カブ</t>
    </rPh>
    <rPh sb="3" eb="10">
      <t>カチソウゴウケンキュウジョ</t>
    </rPh>
    <phoneticPr fontId="20"/>
  </si>
  <si>
    <t>むつ小川原開発地区内の未利用地を活用した地域の活性化等を図る観点から、令和４年度に実施したカーボンニュートラル関連産業の立地可能性調査の結果を踏まえ、当該地区におけるカーボンニュートラル分野のスタートアップ企業の具体的な立地集積に向けた対応策を検討することを目的とする。</t>
    <rPh sb="2" eb="5">
      <t>オガワラ</t>
    </rPh>
    <rPh sb="75" eb="77">
      <t>トウガイ</t>
    </rPh>
    <phoneticPr fontId="20"/>
  </si>
  <si>
    <t>令和５年度スマートアイランド推進実証調査業務（五島市）</t>
    <rPh sb="0" eb="2">
      <t>レイワ</t>
    </rPh>
    <rPh sb="3" eb="5">
      <t>ネンド</t>
    </rPh>
    <rPh sb="14" eb="18">
      <t>スイシンジッショウ</t>
    </rPh>
    <rPh sb="18" eb="20">
      <t>チョウサ</t>
    </rPh>
    <rPh sb="20" eb="22">
      <t>ギョウム</t>
    </rPh>
    <phoneticPr fontId="20"/>
  </si>
  <si>
    <t>五島スマートアイランド推進協議会</t>
    <phoneticPr fontId="20"/>
  </si>
  <si>
    <t>①磯焼けの原因であるガンガゼや植食性魚類の生息分布をAIにより把握し、広域的かつ効率的な磯焼け対策の可能性を検証、②ガンガゼの捕獲から運搬までの作業の自動化の可能性についての検証③藻場の再生状況をAIにより把握し、CO2吸収量算出のため活用可能性の検証を行う。</t>
    <rPh sb="127" eb="128">
      <t>オコナ</t>
    </rPh>
    <phoneticPr fontId="20"/>
  </si>
  <si>
    <t>令和５年度スマートアイランド推進実証調査業務（真鍋島）</t>
    <rPh sb="0" eb="2">
      <t>レイワ</t>
    </rPh>
    <rPh sb="3" eb="5">
      <t>ネンド</t>
    </rPh>
    <rPh sb="14" eb="18">
      <t>スイシンジッショウ</t>
    </rPh>
    <rPh sb="18" eb="20">
      <t>チョウサ</t>
    </rPh>
    <rPh sb="20" eb="22">
      <t>ギョウム</t>
    </rPh>
    <rPh sb="23" eb="25">
      <t>マナベ</t>
    </rPh>
    <rPh sb="25" eb="26">
      <t>シマ</t>
    </rPh>
    <phoneticPr fontId="20"/>
  </si>
  <si>
    <t>真鍋島スマートアイランド推進協議会</t>
    <phoneticPr fontId="20"/>
  </si>
  <si>
    <t>AIやドローン等を活用した鳥獣害対策を実証し、環海性、狭小性を有する離島特性に対応した効果的な鳥獣害対策モデルの構築を行う。</t>
    <phoneticPr fontId="20"/>
  </si>
  <si>
    <t>令和５年度スマートアイランド推進実証調査業務（大崎上島町）</t>
    <rPh sb="0" eb="2">
      <t>レイワ</t>
    </rPh>
    <rPh sb="3" eb="5">
      <t>ネンド</t>
    </rPh>
    <rPh sb="14" eb="18">
      <t>スイシンジッショウ</t>
    </rPh>
    <rPh sb="18" eb="20">
      <t>チョウサ</t>
    </rPh>
    <rPh sb="20" eb="22">
      <t>ギョウム</t>
    </rPh>
    <phoneticPr fontId="20"/>
  </si>
  <si>
    <t>大崎上島町自律航行型貨客混載サービス推進協議会</t>
    <phoneticPr fontId="20"/>
  </si>
  <si>
    <t>「自律航行型」のEV船を用いた貨客混載サービスの実証運航を行い、離島における自律航行船の事業化の可能性について検証を行う。</t>
    <phoneticPr fontId="20"/>
  </si>
  <si>
    <t>令和５年度スマートアイランド推進実証調査業務（海士町）</t>
    <rPh sb="0" eb="2">
      <t>レイワ</t>
    </rPh>
    <rPh sb="3" eb="5">
      <t>ネンド</t>
    </rPh>
    <rPh sb="14" eb="18">
      <t>スイシンジッショウ</t>
    </rPh>
    <rPh sb="18" eb="20">
      <t>チョウサ</t>
    </rPh>
    <rPh sb="20" eb="22">
      <t>ギョウム</t>
    </rPh>
    <rPh sb="23" eb="26">
      <t>アマチョウ</t>
    </rPh>
    <phoneticPr fontId="20"/>
  </si>
  <si>
    <t>漁港の未利用エリアを活用した波力発電による港内電力供給の実証調査協議会</t>
    <phoneticPr fontId="20"/>
  </si>
  <si>
    <t>島の課題である安定的な電力供給を確保するため、港内未利用エリアを活用し、波力発電装置を用いた港内施設への電力供給に関する実証調査を行い、離島特有の電力発電・供給モデルの構築や実装マニュアルの整備を行う。</t>
    <phoneticPr fontId="20"/>
  </si>
  <si>
    <t>令和５年度スマートアイランド推進実証調査業務（飛島）</t>
    <rPh sb="0" eb="2">
      <t>レイワ</t>
    </rPh>
    <rPh sb="3" eb="5">
      <t>ネンド</t>
    </rPh>
    <rPh sb="14" eb="18">
      <t>スイシンジッショウ</t>
    </rPh>
    <rPh sb="18" eb="20">
      <t>チョウサ</t>
    </rPh>
    <rPh sb="20" eb="22">
      <t>ギョウム</t>
    </rPh>
    <rPh sb="23" eb="25">
      <t>トビシマ</t>
    </rPh>
    <phoneticPr fontId="20"/>
  </si>
  <si>
    <t>飛島スマートアイランド推進協議会</t>
    <rPh sb="0" eb="2">
      <t>トビシマ</t>
    </rPh>
    <rPh sb="11" eb="13">
      <t>スイシン</t>
    </rPh>
    <rPh sb="13" eb="16">
      <t>キョウギカイ</t>
    </rPh>
    <phoneticPr fontId="20"/>
  </si>
  <si>
    <t>環境センシングによる島内の課題（除草・漂着ゴミの回収）発見及びこれら課題解決に必要な作業量の可視化を行う。また、遠隔操作による遠隔地（飛島島内以外にも、島外での事業展開を見据えて、他島での作業を飛島から遠隔操作することを含む）での作業検証を行い、課題解決に向けた体制構築を行う。</t>
    <phoneticPr fontId="20"/>
  </si>
  <si>
    <t>令和５年度スマートアイランド推進実証調査業務（神集島・松島）</t>
    <rPh sb="0" eb="2">
      <t>レイワ</t>
    </rPh>
    <rPh sb="3" eb="5">
      <t>ネンド</t>
    </rPh>
    <rPh sb="14" eb="18">
      <t>スイシンジッショウ</t>
    </rPh>
    <rPh sb="18" eb="20">
      <t>チョウサ</t>
    </rPh>
    <rPh sb="20" eb="22">
      <t>ギョウム</t>
    </rPh>
    <phoneticPr fontId="20"/>
  </si>
  <si>
    <t>ＳＡＧＡスマートアイランドプロジェクト</t>
    <phoneticPr fontId="20"/>
  </si>
  <si>
    <t>ドローンを活用した物資の輸送や害獣生態調査、非常災害時の被災状況の把握などを実証し、その上で、実装のための体制づくりや人材育成のモデルの構築を行う。</t>
    <phoneticPr fontId="20"/>
  </si>
  <si>
    <t>令和５年度スマートアイランド推進実証調査業務（男木島）</t>
    <rPh sb="0" eb="2">
      <t>レイワ</t>
    </rPh>
    <rPh sb="3" eb="5">
      <t>ネンド</t>
    </rPh>
    <rPh sb="14" eb="18">
      <t>スイシンジッショウ</t>
    </rPh>
    <rPh sb="18" eb="20">
      <t>チョウサ</t>
    </rPh>
    <rPh sb="20" eb="22">
      <t>ギョウム</t>
    </rPh>
    <rPh sb="23" eb="26">
      <t>オギジマ</t>
    </rPh>
    <phoneticPr fontId="20"/>
  </si>
  <si>
    <t>スマートシティたかまつ推進協議会Ｒ５スマートアイランド実証グループ</t>
    <phoneticPr fontId="20"/>
  </si>
  <si>
    <t xml:space="preserve">島の課題であるインフラ整備・点検や定住・関係人口創出等を解決するため、メタバースとオープンデータ化した地理空間データ基盤を活用し、離島におけるメタバース・オープンデータの効果的な活用方法の検証を行う。
</t>
    <phoneticPr fontId="20"/>
  </si>
  <si>
    <t>「公共工事等における新技術活用システム」の取り組みである「テーマ設定型（技術公募）」を活用して、過年度に作成・公開したテーマ「土木鋼構造用塗膜剥離剤技術」について、当時の要求性能や試行調査の確認を行い、公募要領を作成し技術の公募を行う。</t>
    <rPh sb="1" eb="3">
      <t>コウキョウ</t>
    </rPh>
    <rPh sb="3" eb="6">
      <t>コウジトウ</t>
    </rPh>
    <rPh sb="10" eb="13">
      <t>シンギジュツ</t>
    </rPh>
    <rPh sb="13" eb="15">
      <t>カツヨウ</t>
    </rPh>
    <rPh sb="21" eb="22">
      <t>ト</t>
    </rPh>
    <rPh sb="23" eb="24">
      <t>ク</t>
    </rPh>
    <rPh sb="32" eb="35">
      <t>セッテイガタ</t>
    </rPh>
    <rPh sb="36" eb="38">
      <t>ギジュツ</t>
    </rPh>
    <rPh sb="38" eb="40">
      <t>コウボ</t>
    </rPh>
    <rPh sb="43" eb="45">
      <t>カツヨウ</t>
    </rPh>
    <rPh sb="48" eb="51">
      <t>カネンド</t>
    </rPh>
    <rPh sb="52" eb="54">
      <t>サクセイ</t>
    </rPh>
    <rPh sb="55" eb="57">
      <t>コウカイ</t>
    </rPh>
    <rPh sb="63" eb="65">
      <t>ドボク</t>
    </rPh>
    <rPh sb="65" eb="68">
      <t>コウコウゾウ</t>
    </rPh>
    <rPh sb="68" eb="69">
      <t>ヨウ</t>
    </rPh>
    <rPh sb="69" eb="71">
      <t>トマク</t>
    </rPh>
    <rPh sb="71" eb="74">
      <t>ハクリザイ</t>
    </rPh>
    <rPh sb="74" eb="76">
      <t>ギジュツ</t>
    </rPh>
    <rPh sb="82" eb="84">
      <t>トウジ</t>
    </rPh>
    <rPh sb="85" eb="87">
      <t>ヨウキュウ</t>
    </rPh>
    <rPh sb="87" eb="89">
      <t>セイノウ</t>
    </rPh>
    <rPh sb="90" eb="92">
      <t>シコウ</t>
    </rPh>
    <rPh sb="92" eb="94">
      <t>チョウサ</t>
    </rPh>
    <rPh sb="95" eb="97">
      <t>カクニン</t>
    </rPh>
    <rPh sb="98" eb="99">
      <t>オコナ</t>
    </rPh>
    <rPh sb="101" eb="103">
      <t>コウボ</t>
    </rPh>
    <rPh sb="103" eb="105">
      <t>ヨウリョウ</t>
    </rPh>
    <rPh sb="106" eb="108">
      <t>サクセイ</t>
    </rPh>
    <rPh sb="109" eb="111">
      <t>ギジュツ</t>
    </rPh>
    <rPh sb="112" eb="114">
      <t>コウボ</t>
    </rPh>
    <rPh sb="115" eb="116">
      <t>オコナ</t>
    </rPh>
    <phoneticPr fontId="20"/>
  </si>
  <si>
    <t>企画部施工企画課
施工係
Tel：082-221-9231</t>
    <rPh sb="0" eb="3">
      <t>キカクブ</t>
    </rPh>
    <rPh sb="3" eb="8">
      <t>セコウキカクカ</t>
    </rPh>
    <rPh sb="9" eb="12">
      <t>セコウカカリ</t>
    </rPh>
    <phoneticPr fontId="20"/>
  </si>
  <si>
    <t>中国地方整備局に設置している交通量観測設備において、各国道事務所の交通量データを閲覧・出力を行うために観測箇所の追加を行うように改修するものである。</t>
    <rPh sb="0" eb="2">
      <t>チュウゴク</t>
    </rPh>
    <rPh sb="2" eb="4">
      <t>チホウ</t>
    </rPh>
    <rPh sb="4" eb="7">
      <t>セイビキョク</t>
    </rPh>
    <rPh sb="8" eb="10">
      <t>セッチ</t>
    </rPh>
    <rPh sb="14" eb="17">
      <t>コウツウリョウ</t>
    </rPh>
    <rPh sb="17" eb="19">
      <t>カンソク</t>
    </rPh>
    <rPh sb="19" eb="21">
      <t>セツビ</t>
    </rPh>
    <rPh sb="26" eb="27">
      <t>カク</t>
    </rPh>
    <rPh sb="27" eb="29">
      <t>コクドウ</t>
    </rPh>
    <rPh sb="29" eb="32">
      <t>ジムショ</t>
    </rPh>
    <rPh sb="33" eb="36">
      <t>コウツウリョウ</t>
    </rPh>
    <rPh sb="40" eb="42">
      <t>エツラン</t>
    </rPh>
    <rPh sb="43" eb="45">
      <t>シュツリョク</t>
    </rPh>
    <rPh sb="46" eb="47">
      <t>オコナ</t>
    </rPh>
    <rPh sb="51" eb="53">
      <t>カンソク</t>
    </rPh>
    <rPh sb="53" eb="55">
      <t>カショ</t>
    </rPh>
    <rPh sb="56" eb="58">
      <t>ツイカ</t>
    </rPh>
    <rPh sb="59" eb="60">
      <t>オコナ</t>
    </rPh>
    <rPh sb="64" eb="66">
      <t>カイシュウ</t>
    </rPh>
    <phoneticPr fontId="20"/>
  </si>
  <si>
    <t>企画部情報通信技術課
情報システム係
TEL:082-221-9231</t>
    <rPh sb="0" eb="3">
      <t>キカクブ</t>
    </rPh>
    <rPh sb="3" eb="5">
      <t>ジョウホウ</t>
    </rPh>
    <rPh sb="5" eb="7">
      <t>ツウシン</t>
    </rPh>
    <rPh sb="7" eb="9">
      <t>ギジュツ</t>
    </rPh>
    <rPh sb="9" eb="10">
      <t>カ</t>
    </rPh>
    <rPh sb="11" eb="13">
      <t>ジョウホウ</t>
    </rPh>
    <rPh sb="17" eb="18">
      <t>カカリ</t>
    </rPh>
    <phoneticPr fontId="20"/>
  </si>
  <si>
    <t>災害情報の把握、日常の道路管理での道路情報の把握に関して、CCTVカメラの利便性を向上するために、ＩＣＴ・ＡＩ等の技術を活用し、より高度な情報収集・提供システムの構築に向けた検討を実施するもの。</t>
    <phoneticPr fontId="20"/>
  </si>
  <si>
    <t>中国地方整備局道路部
交通対策課特殊車両係
tel:082-221-9231</t>
    <rPh sb="0" eb="7">
      <t>チュウゴクチホウセイビキョク</t>
    </rPh>
    <rPh sb="7" eb="10">
      <t>ドウロブ</t>
    </rPh>
    <rPh sb="11" eb="16">
      <t>コウツウタイサクカ</t>
    </rPh>
    <rPh sb="16" eb="18">
      <t>トクシュ</t>
    </rPh>
    <rPh sb="18" eb="21">
      <t>シャリョウカカリ</t>
    </rPh>
    <phoneticPr fontId="20"/>
  </si>
  <si>
    <t>道路防災情報共有システム及び関連システムの改良を実施することにより情報提供の一層の効率化・高度化を促進し、円滑な行政サービスの向上を図るもの。</t>
    <phoneticPr fontId="20"/>
  </si>
  <si>
    <t>令和５年度　国土交通省職員におけるデジタル人材育成業務</t>
    <phoneticPr fontId="20"/>
  </si>
  <si>
    <t>エッジテクノロジー株式会社</t>
    <phoneticPr fontId="20"/>
  </si>
  <si>
    <t>インフラ分野におけるDXの推進など、国土交通政策の立案や実務にデジタル技術を取り入れるため、昨今の技術動向等も踏まえ、国土交通省若手職員を対象とした、デジタル人材育成プログラムを検討・実施する。</t>
    <phoneticPr fontId="20"/>
  </si>
  <si>
    <t>大臣官房技術調査課
tel：03-5253-8111</t>
    <phoneticPr fontId="20"/>
  </si>
  <si>
    <t>令和５年度　インフラ分野のDX推進に向けたシステム環境等の課題整理・調査検討等業務</t>
    <phoneticPr fontId="20"/>
  </si>
  <si>
    <t xml:space="preserve">令和５年度　インフラ分野のDX業務
国際航業・日本電気・NECネッツエスアイ共同提案体
</t>
    <phoneticPr fontId="20"/>
  </si>
  <si>
    <t>インフラDXの推進に向け、国土交通省関連の各種システムに関する課題整理・解決に向けた技術的な助言、各種データの連携方策の検討等を行う。</t>
    <phoneticPr fontId="20"/>
  </si>
  <si>
    <t>令和５年度　プラットフォーム運営コンセプト等の検討業務</t>
    <phoneticPr fontId="20"/>
  </si>
  <si>
    <t>株式会社 三菱総合研究所</t>
    <phoneticPr fontId="20"/>
  </si>
  <si>
    <t>国土交通データプラットフォームの持続可能な運営およびDX（デジタル・トランスフォーメーション）の推進に向けて、その体制及びプラットフォームが有すべき機能の方向性等の検討を行う。</t>
    <phoneticPr fontId="20"/>
  </si>
  <si>
    <t>令和５年度　電気通信施設の維持管理・アセットマネジメント効率化検討業務</t>
    <phoneticPr fontId="20"/>
  </si>
  <si>
    <t>一般社団法人 建設電気技術協会</t>
    <rPh sb="0" eb="2">
      <t>イッパン</t>
    </rPh>
    <rPh sb="2" eb="4">
      <t>シャダン</t>
    </rPh>
    <rPh sb="4" eb="6">
      <t>ホウジン</t>
    </rPh>
    <phoneticPr fontId="20"/>
  </si>
  <si>
    <t>国土交通省で維持管理している電気通信施設について、より効率的な維持管理に資するため、アセットマネジメントに関連するデータの効率的な収集、統合管理を行う手法について調査検討を行うものである。</t>
    <rPh sb="6" eb="8">
      <t>イジ</t>
    </rPh>
    <rPh sb="8" eb="10">
      <t>カンリ</t>
    </rPh>
    <rPh sb="14" eb="16">
      <t>デンキ</t>
    </rPh>
    <rPh sb="16" eb="18">
      <t>ツウシン</t>
    </rPh>
    <rPh sb="18" eb="20">
      <t>シセツ</t>
    </rPh>
    <rPh sb="27" eb="30">
      <t>コウリツテキ</t>
    </rPh>
    <phoneticPr fontId="20"/>
  </si>
  <si>
    <t>令和５年度　自動・遠隔施工の現場検証に係る支援業務</t>
    <phoneticPr fontId="20"/>
  </si>
  <si>
    <t>一般財団法人　先端建設技術センター</t>
    <rPh sb="0" eb="2">
      <t>イッパン</t>
    </rPh>
    <rPh sb="2" eb="4">
      <t>ザイダン</t>
    </rPh>
    <rPh sb="4" eb="6">
      <t>ホウジン</t>
    </rPh>
    <phoneticPr fontId="20"/>
  </si>
  <si>
    <t xml:space="preserve">国土交通省では、現場導入促進に向けた議論を行う「建設機械施工の自動化・自律化協議会」を設置し、建設機械施工の自動化・遠隔化技術について技術基準類の策定や現場検証を行うことで開発及び現場導入促進に向けた動きを段階的に進めていくこととしている。
本業務は、自動・遠隔施工の普及促進に資することを目的とし、自動・遠隔施工の技術基準類の策定に向けた現場検証の支援を行うものである。
</t>
    <phoneticPr fontId="20"/>
  </si>
  <si>
    <t>2023年度ASEANにおけるスマートシティ協力に向けた官民協議会運営業務</t>
  </si>
  <si>
    <t>オーヴ・アラップ・アンド・パートナーズ・ジャパン・リミテッド</t>
  </si>
  <si>
    <t>随意契約（企画競争）</t>
    <rPh sb="0" eb="2">
      <t>ズイイ</t>
    </rPh>
    <rPh sb="2" eb="4">
      <t>ケイヤク</t>
    </rPh>
    <rPh sb="5" eb="7">
      <t>キカク</t>
    </rPh>
    <rPh sb="7" eb="9">
      <t>キョウソウ</t>
    </rPh>
    <phoneticPr fontId="22"/>
  </si>
  <si>
    <t>本業務では、ASEAN各国・各都市においてスマートシティの実装を行う上での課題を整理し、課題解決に向けたセミナー等の企画・提案及びその運営を行う。また、スマートシティ海外展開に係る情報の収集やJASCAが公開しているWebサイトの管理・コンテンツ充実化等を含む官民協議会事務局運営業務を行う。</t>
  </si>
  <si>
    <t>2023年度 強靱なインフラ原則の国際標準化提案への対応検討業務</t>
  </si>
  <si>
    <t>一般財団法人　国土技術研究センター</t>
  </si>
  <si>
    <t>防災分野の国際標準化の場である国際標準化機構（ISO)の第292技術委員会（TC292）、第5作業部会（WG5）において、英国規格協会（BSI）はインフラの強靭性向上に関するガイドラインの提供を目的として、”net zero (carbon)”の概念と類似した”net resilience gain”（アクションによってアクション以前よりも強靭性を向上させる）の概念を基にした提案を実施している。しかしこの概念については合理的な説明がなく、インフラ自体よりもガバナンスの側面が強いと考えられること、行政向けの内容の意味合いが強く、企業等の幅広いコミュニティの関係者にとって有用でないと考えられることなどが課題である。日本としては、特に日本の防災インフラ投資（事前防災投資）等の施策がマイナス評価される（または適正な評価が与えられない）内容の国際標準規格ができることを懸念し、これに基づく国際標準化には反対姿勢をとっている。
本業務では、ISO/TC292/WG5における、英国規格協会（BSI）による国際標準化提案の審議で、日本の意見を反映させ、日本に不利にならぬような内容にするための対策を検討することを目的とする。</t>
  </si>
  <si>
    <t>2023年度 海外インフラプロジェクト評価手法検討業務</t>
  </si>
  <si>
    <t>デロイトトーマツファイナンシャルアドバイザリー合同会社</t>
  </si>
  <si>
    <t xml:space="preserve">
我が国は「質の高いインフラ」の重要性に関する国際的な議論を先導してきており、展開国での課題解決や経済成長に貢献する「質の高いインフラ」の海外展開にも取り組んできているところである。一方で、インフラプロジェクトに関する質の高さの評価に関しては、定性的な評価はできても明確な定量的な評価がないのが現状である。本業務は、「質の高いインフラ」に関する国際会議等での取り組みを踏まえつつ、海外インフラプロジェクトの定量的な調査をおこなうとともに、本邦企業が優位性を持つ技術について調査を行うことで、日本の「質の高いインフラ」の海外展開の促進に寄与することを目的とする。
</t>
  </si>
  <si>
    <t>2023年度　カンボジアの住宅分野における支援内容の検討業務</t>
  </si>
  <si>
    <t>株式会社市浦ハウジング＆プランニング東京支店</t>
    <rPh sb="0" eb="4">
      <t>カブシキカイシャ</t>
    </rPh>
    <phoneticPr fontId="21"/>
  </si>
  <si>
    <t>国土交通省は、２０２１年２月に開催された「第２回日カンボジア都市開発・不動産開発プラットフォーム会合」において更新されたカンボジア国土整備・都市計画・建設省（以下、国土省という。）との協力覚書に基づき、住宅分野について、国土省からの要請に基づき協力を推進していくこととしている。
　このため、本業務では、昨年度調査による国土省からの情報提供を踏まえ、中低所得者向け住宅の供給促進方策について、国土省に提案する案を作成するとともに、２０２２年度に国土交通省から国土省に提案した構造安全及び火災安全に関する建築技術モデル基準を踏まえ、国土省が行う建築技術基準案作成を支援することを目的とする。</t>
  </si>
  <si>
    <t>2023年度 日シンガポール連携による第三国へのインフラ展開促進業務</t>
  </si>
  <si>
    <t>Nomura Research Institute Singapore Pte. Ltd</t>
  </si>
  <si>
    <t>シンガポールと日本によるインフラ分野での協力については、これまで複数の日本企業がシンガポールに拠点を置き、交流を深めており、このうち一部では第三国でのプロジェクトにおいて連携する事例も見られる。日本企業及び在シンガポール企業（以下「両国企業」という。）が協力関係を構築することで、両国企業がそれぞれ得意とする分野・技術で補完しあうことに加え、両国企業がそれぞれ独自に有する第三国のローカルパートナー等とのネットワークや、ビジネスのノウハウについても補完しあい、新しい市場への展開、円滑な事業実施等に繋がることが期待される。
　国土交通省は、2021年3月に、シンガポール行政機関のInfrastructure Asiaとの間で、両国企業が第三国におけるインフラプロジェクトに連携して取り組むことを協力して支援する覚書を締結した※。
　　※参考URL　https://www.mlit.go.jp/report/press/sogo07_hh_000577.html
　本業務は、こうした背景から、Infrastructure Asiaと連携しながら、両国企業の第三国におけるインフラプロジェクトの展開を推進する業務である。「過年度実施した調査結果等を踏まえた、両国企業のマッチングの斡旋」、「両国企業間の情報交換に対する支援」、「日本企業とInfrastructure Asiaなどシンガポールの政府系機関等との協力関係構築」等を行い、これらを通じ、両国企業が第三国におけるインフラプロジェクトに連携して取り組むことを支援することを目的とする。</t>
  </si>
  <si>
    <t>地域別の産業構造、地域間の産業の結びつき等に係るデータ収集と分析を行い、今後の次期広域地方計画の策定に向けた検討を行った。
・事業実施報告書（紙及び電子ファイル）</t>
    <rPh sb="57" eb="58">
      <t>オコナ</t>
    </rPh>
    <rPh sb="63" eb="65">
      <t>ジギョウ</t>
    </rPh>
    <rPh sb="65" eb="67">
      <t>ジッシ</t>
    </rPh>
    <rPh sb="67" eb="70">
      <t>ホウコクショ</t>
    </rPh>
    <rPh sb="71" eb="72">
      <t>カミ</t>
    </rPh>
    <rPh sb="72" eb="73">
      <t>オヨ</t>
    </rPh>
    <rPh sb="74" eb="76">
      <t>デンシ</t>
    </rPh>
    <phoneticPr fontId="20"/>
  </si>
  <si>
    <t>随意契約（企画競争）</t>
    <rPh sb="0" eb="2">
      <t>ズイイ</t>
    </rPh>
    <rPh sb="2" eb="4">
      <t>ケイヤク</t>
    </rPh>
    <rPh sb="5" eb="7">
      <t>キカク</t>
    </rPh>
    <rPh sb="7" eb="9">
      <t>キョウソウ</t>
    </rPh>
    <phoneticPr fontId="16"/>
  </si>
  <si>
    <t>離島における生活物資の価格の実態を把握するための調査・分析を行い、生活物資の価格形成要因を明らかにすることを目的とした調査を行う。</t>
  </si>
  <si>
    <t>国土政策局
離島振興課 振興係
tel:03-5253-8421</t>
  </si>
  <si>
    <t>令和５年度地下水資料収集業務</t>
  </si>
  <si>
    <t>国土政策局
総合計画課 国土管理企画室
企画調整係
tel:03-5253-8111
（内線29-853）</t>
  </si>
  <si>
    <t>令和５年度 国土調査成果のデータ更新等業務</t>
  </si>
  <si>
    <t>令和４年度に実施した国土調査の成果等について、国土調査のWebページに登録することを目的として、必要なデータ加工及びWebページへの掲載作業を行うものである。</t>
  </si>
  <si>
    <t>土地履歴調査業務に関する検討委員会開催支援業務</t>
  </si>
  <si>
    <t>土地履歴調査業務の調査の効率化や調査成果の利活用促進に向けた検討をするため、有識者からなる検討委員会開催に関連する事務及び運営を支援し、円滑に委員会を開催する。</t>
  </si>
  <si>
    <t>岩手河川国道事務所管内交通事故対策検討業務</t>
  </si>
  <si>
    <t>一般競争入札（総合評価方式）</t>
    <rPh sb="0" eb="2">
      <t>イッパン</t>
    </rPh>
    <rPh sb="2" eb="4">
      <t>キョウソウ</t>
    </rPh>
    <rPh sb="4" eb="6">
      <t>ニュウサツ</t>
    </rPh>
    <rPh sb="7" eb="9">
      <t>ソウゴウ</t>
    </rPh>
    <rPh sb="9" eb="11">
      <t>ヒョウカ</t>
    </rPh>
    <rPh sb="11" eb="13">
      <t>ホウシキ</t>
    </rPh>
    <phoneticPr fontId="16"/>
  </si>
  <si>
    <t>本業務は、ゾーン30プラス等の交通事故対策にかかる分析、効果整理等を行うものである。</t>
  </si>
  <si>
    <t>東北地方整備局
道路部交通対策課
tel:022-225-2171</t>
    <rPh sb="0" eb="2">
      <t>トウホク</t>
    </rPh>
    <rPh sb="2" eb="4">
      <t>チホウ</t>
    </rPh>
    <rPh sb="4" eb="7">
      <t>セイビキョク</t>
    </rPh>
    <rPh sb="8" eb="11">
      <t>ドウロブ</t>
    </rPh>
    <rPh sb="11" eb="13">
      <t>コウツウ</t>
    </rPh>
    <rPh sb="13" eb="16">
      <t>タイサクカ</t>
    </rPh>
    <phoneticPr fontId="16"/>
  </si>
  <si>
    <t>東北の「防災道の駅」いいでにおけるハード・ソフトの取り組み実験</t>
  </si>
  <si>
    <t>飯豊町長</t>
  </si>
  <si>
    <t>随意契約（競争性なし）</t>
    <rPh sb="0" eb="2">
      <t>ズイイ</t>
    </rPh>
    <rPh sb="2" eb="4">
      <t>ケイヤク</t>
    </rPh>
    <rPh sb="5" eb="8">
      <t>キョウソウセイ</t>
    </rPh>
    <phoneticPr fontId="16"/>
  </si>
  <si>
    <t>東北地方整備局
道路部道路計画第二課
tel:022-225-2171</t>
    <rPh sb="0" eb="2">
      <t>トウホク</t>
    </rPh>
    <rPh sb="2" eb="4">
      <t>チホウ</t>
    </rPh>
    <rPh sb="4" eb="7">
      <t>セイビキョク</t>
    </rPh>
    <rPh sb="8" eb="11">
      <t>ドウロブ</t>
    </rPh>
    <rPh sb="11" eb="13">
      <t>ドウロ</t>
    </rPh>
    <rPh sb="13" eb="15">
      <t>ケイカク</t>
    </rPh>
    <rPh sb="15" eb="16">
      <t>ダイ</t>
    </rPh>
    <rPh sb="16" eb="18">
      <t>2カ</t>
    </rPh>
    <phoneticPr fontId="16"/>
  </si>
  <si>
    <t>Ｒ５秋田県内路車協調システム調査検討業務</t>
  </si>
  <si>
    <t>Ｒ５秋田県内路車協調システム調査検討業務　日本工営・オリエンタルコンサルタンツ・ドーコン</t>
  </si>
  <si>
    <t>ｰ</t>
  </si>
  <si>
    <t>本業務は、自動運転車と一般車が混在する交通環境において安全・円滑な道路交通を実現するため、自動運転事業と連携し、レベル４自動運転移動サービスの実現に向けた交差点周辺における道路インフラからの支援として路車協調システム（以降、「交差点センサ」という。）に関する実証実験を秋田県内で実施し、これら交差点センサに求められる機能や仕様等について検討を行うものである。</t>
  </si>
  <si>
    <t>自動運転車と一般車が混在する交通環境において安全・円滑な道路交通を実現するため、自動運転事業と連携し、レベル４自動運転移動サービスの実現に向けた交差点周辺等における道路インフラからの支援として路車協調システムに関する実証実験を実施し、求められる機能や仕様等について検討を行うもの。</t>
  </si>
  <si>
    <t>Ｒ４横浜国道管内自動運転安全性向上検討業務</t>
  </si>
  <si>
    <t>自動運転事業と連携し、レベル４自動運転移動サービスの実現に向けた交差点周辺等における道路インフラからの支援として交差点センサに関する実証実験を実施し、これら交差点センサに求められる機能や仕様等について検討を行う。</t>
  </si>
  <si>
    <t>関東地方整備局横浜国道事務所調査課
tel：045-287-3013</t>
  </si>
  <si>
    <t>Ｒ５自動運転環境安全性検討Ｆ８業務</t>
    <rPh sb="2" eb="4">
      <t>ジドウ</t>
    </rPh>
    <rPh sb="4" eb="6">
      <t>ウンテン</t>
    </rPh>
    <rPh sb="6" eb="8">
      <t>カンキョウ</t>
    </rPh>
    <rPh sb="8" eb="10">
      <t>アンゼン</t>
    </rPh>
    <rPh sb="10" eb="11">
      <t>セイ</t>
    </rPh>
    <rPh sb="11" eb="13">
      <t>ケントウ</t>
    </rPh>
    <rPh sb="15" eb="17">
      <t>ギョウム</t>
    </rPh>
    <phoneticPr fontId="15"/>
  </si>
  <si>
    <t>（株）長大</t>
    <rPh sb="0" eb="3">
      <t>カブ</t>
    </rPh>
    <rPh sb="3" eb="5">
      <t>チョウダイ</t>
    </rPh>
    <phoneticPr fontId="23"/>
  </si>
  <si>
    <t>自動運転車と一般車が混在する交通環境において安全・円滑な道路交通を実現するため、自動運転事業と連携し、レベル４自動運転移動サービスの実現に向けた交差点周辺等における道路インフラからの支援として路車協調システムに関する実証実験を実施し、求められる機能や仕様等について検討を行うもの。</t>
    <phoneticPr fontId="20"/>
  </si>
  <si>
    <t>関東地方整備局千葉国道事務所計画課
tel:043-287-0314</t>
    <rPh sb="0" eb="7">
      <t>カントウチホウセイビキョク</t>
    </rPh>
    <rPh sb="7" eb="9">
      <t>チバ</t>
    </rPh>
    <rPh sb="9" eb="11">
      <t>コクドウ</t>
    </rPh>
    <rPh sb="11" eb="13">
      <t>ジム</t>
    </rPh>
    <rPh sb="13" eb="14">
      <t>ジョ</t>
    </rPh>
    <rPh sb="14" eb="17">
      <t>ケイカクカ</t>
    </rPh>
    <phoneticPr fontId="20"/>
  </si>
  <si>
    <t>Ｒ４甲府河川国道管内自動運転安全性向上検討業務</t>
    <rPh sb="2" eb="4">
      <t>コウフ</t>
    </rPh>
    <rPh sb="4" eb="6">
      <t>カセン</t>
    </rPh>
    <rPh sb="6" eb="8">
      <t>コクドウ</t>
    </rPh>
    <rPh sb="8" eb="10">
      <t>カンナイ</t>
    </rPh>
    <rPh sb="10" eb="12">
      <t>ジドウ</t>
    </rPh>
    <rPh sb="12" eb="14">
      <t>ウンテン</t>
    </rPh>
    <rPh sb="14" eb="16">
      <t>アンゼン</t>
    </rPh>
    <rPh sb="16" eb="17">
      <t>セイ</t>
    </rPh>
    <rPh sb="17" eb="19">
      <t>コウジョウ</t>
    </rPh>
    <rPh sb="19" eb="21">
      <t>ケントウ</t>
    </rPh>
    <rPh sb="21" eb="23">
      <t>ギョウム</t>
    </rPh>
    <phoneticPr fontId="20"/>
  </si>
  <si>
    <t>関東地方整備局甲府河川国道事務所計画課
tel:055-255-6571</t>
    <rPh sb="0" eb="7">
      <t>カントウチホウセイビキョク</t>
    </rPh>
    <rPh sb="7" eb="9">
      <t>コウフ</t>
    </rPh>
    <rPh sb="9" eb="11">
      <t>カセン</t>
    </rPh>
    <rPh sb="11" eb="13">
      <t>コクドウ</t>
    </rPh>
    <rPh sb="13" eb="15">
      <t>ジム</t>
    </rPh>
    <rPh sb="15" eb="16">
      <t>ジョ</t>
    </rPh>
    <rPh sb="16" eb="19">
      <t>ケイカクカ</t>
    </rPh>
    <phoneticPr fontId="20"/>
  </si>
  <si>
    <t>R5自動運転安全性検討他業務</t>
    <phoneticPr fontId="20"/>
  </si>
  <si>
    <t>Ｒ５自動運転安全性検討他業務道路新産業開発機構・大日本ダイヤコンサルタント設計共同体</t>
    <phoneticPr fontId="20"/>
  </si>
  <si>
    <t>各河川国道事務所等が実施する路車協調システム実証実験について取りまとめなどを行い、交差点センサの機能等を検討し、一般道でのレベル４自動運転サービスの実現に資すること及び、自転車走行環境整備に関する資料のとりまとめを行い、自転車施策の取組みの継続性等を評価するもの。</t>
    <phoneticPr fontId="20"/>
  </si>
  <si>
    <t>社会システム株式会社</t>
  </si>
  <si>
    <t>都市政策に対応する都市内における人の流動の推計手法に関する調査業務</t>
  </si>
  <si>
    <t>都市政策に対応する都市内における人の流動の推計手法に関する調査業務　計量計画研究所・ライテック設計共同体</t>
  </si>
  <si>
    <t>国土技術政策総合研究所都市研究部都市施設研究室
tel:029-864-3947</t>
  </si>
  <si>
    <t>生活道路における凸部の形状等に関する検討業務</t>
  </si>
  <si>
    <t>いであ（株）</t>
  </si>
  <si>
    <t>道路橋に関する鋼桁供試体の載荷試験業務</t>
  </si>
  <si>
    <t>自動運転のための高速道路における先読み情報検知及び走行実態分析業務</t>
  </si>
  <si>
    <t>（一財）計量計画研究所</t>
  </si>
  <si>
    <t>都市におけるパブリックスペースの有機的連携効果の評価に関する調査業務</t>
  </si>
  <si>
    <t>都市におけるパブリックスペースの有機的連携効果の評価に関する調査業務日本工営・日本交通計画協会・中央復建設計共同体</t>
  </si>
  <si>
    <t>都市公園における戦略的リノベーションに関する検討業務</t>
  </si>
  <si>
    <t>XバンドSAR衛星とリフレクターを活用したダムおよび貯水池周辺斜面の変位解析等業務</t>
  </si>
  <si>
    <t>令和５年度道路リスクアセスメントの有効な活用方法の検討に向けた分析業務</t>
  </si>
  <si>
    <t>本業務では、道路の維持管理におけるリスク評価の有効な活用方法の検討を行うための基礎資料として、既往被災事例のデータ整理を行い、リスク評価手法に基づく、リスク評価を実施し、その評価結果の分析を行うものである。</t>
  </si>
  <si>
    <t>勾配変化点における泥流の堆積特性に関する実験業務</t>
  </si>
  <si>
    <t>本業務は、アンサンブル降雨予測データを活用し、線状降水帯における事前放流方法の検討を行うものである。</t>
  </si>
  <si>
    <t>画像認識型技術を用いた交通量観測の精度検証・手法整理業務</t>
  </si>
  <si>
    <t>コンクリート工の生産性向上に向けた監督検査等に関する検討業務</t>
  </si>
  <si>
    <t>ＡＩ画像認識技術を活用したヒヤリハット検出精度に関する調査業務</t>
  </si>
  <si>
    <t>国土交通データプラットフォーム機能高度化検討業務</t>
  </si>
  <si>
    <t>無人航空機を活用した道路被災状況調査技術の高度化検討業務</t>
  </si>
  <si>
    <t>（株）社会システム研究所</t>
  </si>
  <si>
    <t>「中層大規模建築物の設計・施工技術の基準化に関する市場調査」業務</t>
  </si>
  <si>
    <t>建築環境ワークス協同組合</t>
  </si>
  <si>
    <t>道路橋の維持管理リスク整理・分析業務</t>
  </si>
  <si>
    <t>異なる波長帯のSAR衛星画像を活用した土砂災害発生箇所判読手法検討業務</t>
  </si>
  <si>
    <t>一般財団法人リモート・センシング技術センター</t>
  </si>
  <si>
    <t>3D都市モデルを利用した都市シミュレーションに関する業務</t>
  </si>
  <si>
    <t>アジア航測（株）</t>
  </si>
  <si>
    <t>国土技術政策総合研究所都市研究部都市開発研究室
tel:029-864-3947</t>
  </si>
  <si>
    <t>都市域レーダ施設における劣化状況調査業務</t>
  </si>
  <si>
    <t>古野電気株式会社</t>
  </si>
  <si>
    <t>SAR衛星画像を活用した道路被災状況把握手法に関する検討業務</t>
  </si>
  <si>
    <t>土砂災害危険度評価システム改良業務</t>
  </si>
  <si>
    <t>（財）日本気象協会</t>
  </si>
  <si>
    <t>ETC2.0プローブ情報を活用した常時OD交通量推定に関する検証業務</t>
  </si>
  <si>
    <t>応答評価webプログラムに用いる中立フォーマット実装業務</t>
  </si>
  <si>
    <t>一般社団法人日本建築構造技術者協会</t>
  </si>
  <si>
    <t>都市における多様なモビリティの連携および都市空間との調和に関する調査業務</t>
  </si>
  <si>
    <t>都市における多様なモビリティの連携および都市空間との調和に関する調査業務日本交通計画協会・八千代エンジニヤリング設計共同体</t>
  </si>
  <si>
    <t>多様な地区特性を踏まえた新たなモビリティの選択や効果的な接続・配置のあり方とあわせて既存公共交通を含むこれら交通システムと都市空間との調和のあり方について検討するため、新たなモビリティに関する基礎情報の整理、多様なモビリティ間の連携および街路空間との調和に関する調査、都市交通システムの高度化に向けた課題と今後の方向性の整理等を行う。</t>
  </si>
  <si>
    <t>常時観測交通量データ等を用いた渋滞等損失時間の算定・整理業務</t>
  </si>
  <si>
    <t>都市公園のデザインに関する整理等業務</t>
  </si>
  <si>
    <t>流砂水文観測データの整理およびデータ公表に関する検討業務</t>
  </si>
  <si>
    <t>（株）コルバック</t>
  </si>
  <si>
    <t>ソフト対策を考慮した密集市街地の防災性能評価手法に係る試作等業務</t>
  </si>
  <si>
    <t>（株）地域計画連合</t>
  </si>
  <si>
    <t>国土技術政策総合研究所
都市研究部都市計画研究室
tel : 029-864-4089</t>
  </si>
  <si>
    <t>下水道管きょにおける健全率予測式の精度向上に関する検討業務</t>
  </si>
  <si>
    <t>既存杭を活用した建築物の構造計算の妥当性検証のための動的解析等業務</t>
  </si>
  <si>
    <t>（株）小堀鐸二研究所</t>
  </si>
  <si>
    <t>AIモデルを用いた渋滞予測手法に関する調査検討業務</t>
  </si>
  <si>
    <t>土砂・洪水氾濫に関する数値計算プログラム検証業務</t>
  </si>
  <si>
    <t>（一財）砂防・地すべり技術センター</t>
  </si>
  <si>
    <t>山地流域における土砂流出に対する砂防施設の除石方法検討業務</t>
  </si>
  <si>
    <t>下水道施設による下水道資源の利活用に関する調査検討業務</t>
  </si>
  <si>
    <t>鋼材引張試験業務</t>
  </si>
  <si>
    <t>ｉエンジニアリング（株）</t>
  </si>
  <si>
    <t>熊本地震における宅地擁壁被害に関する分析業務</t>
  </si>
  <si>
    <t>（株）復建技術コンサルタント</t>
  </si>
  <si>
    <t>土砂・洪水氾濫時に流出する流木調査手法検討業務</t>
  </si>
  <si>
    <t>市民参加型まちづくりにおけるＩＣＴ活用事例に関する調査業務</t>
  </si>
  <si>
    <t>㈱計画技術研究所</t>
  </si>
  <si>
    <t>市街地火災シミュレータ拡張３D都市モデルＬＯＤ２対応データ変換ツール作成業務</t>
  </si>
  <si>
    <t>（株）ハオ技術コンサルタント事務所</t>
  </si>
  <si>
    <t>河道計画・設計における数値解析技術の適用手法に関する調査業務</t>
  </si>
  <si>
    <t>SAR衛星データを用いた河川の水際位置の判別による河川水位推定の試算業務</t>
  </si>
  <si>
    <t>SAR衛星データを用いた河川の水際位置の判別による河川水位推定の試算業務パシフィックコンサルタンツ・リモート・センシング技術センター</t>
  </si>
  <si>
    <t>街区性能水準評価手法の改良業務</t>
  </si>
  <si>
    <t>アドバンスソフト株式会社</t>
  </si>
  <si>
    <t>沿道出入り箇所密度等が本線旅行速度に与える影響に関する分析業務</t>
  </si>
  <si>
    <t>㈱オリエンタルコンサルタンツ</t>
  </si>
  <si>
    <t>省エネ基準適合性判定プログラムの入力情報を格納したＢＩＭデータの作成業務</t>
  </si>
  <si>
    <t>（株）動研</t>
  </si>
  <si>
    <t>令和5年度電線共同溝に用いる管路材性能の調査業務　日本みち研究所・セントラルコンサルタント設計共同体</t>
  </si>
  <si>
    <t>非定常解析及び定常解析による確率降雨強度の差異に関する調査業務</t>
  </si>
  <si>
    <t>アクセスコントロールによる交通状況の分析業務</t>
  </si>
  <si>
    <t>建物内の火災危険性に係る収納可燃物の実態調査業務</t>
  </si>
  <si>
    <t>アイエヌジー（株）</t>
  </si>
  <si>
    <t>令和５年度将来人口・世帯予測プログラム改良業務</t>
  </si>
  <si>
    <t>（有）なかの</t>
  </si>
  <si>
    <t>数値計算による土石流被害発生エリア検討業務</t>
  </si>
  <si>
    <t>国土防災技術（株）</t>
  </si>
  <si>
    <t>中期予測雨量の豪雨時の予測特性分析業務</t>
  </si>
  <si>
    <t>地域内のアクセシビリティ算定業務</t>
  </si>
  <si>
    <t>国土技術政策総合研究所
社会資本マネジメント研究センター建設経済研究室
tel : 029-864-7460</t>
  </si>
  <si>
    <t>流砂水文観測データを活用した流域監視手法検討業務</t>
  </si>
  <si>
    <t>一般交通量調査の観測項目・観測方法の拡充等に関する検討業務</t>
  </si>
  <si>
    <t>道路空間の利活用を支える技術に関する調査業務</t>
  </si>
  <si>
    <t>災害による路面変状等の検知技術に関する調査業務</t>
  </si>
  <si>
    <t>車両大型化を考慮した車線幅員の検証計画作成業務</t>
  </si>
  <si>
    <t>復建調査設計㈱</t>
  </si>
  <si>
    <t>マンション等の建物維持管理の高度化に向けた建築情報モデルに関する調査整理業務</t>
  </si>
  <si>
    <t>既存杭の撤去に伴う新設杭の性能確認実験に対する解析検討業務</t>
  </si>
  <si>
    <t>一般財団法人災害科学研究所</t>
  </si>
  <si>
    <t>革新的な統合気象データを用いた洪水予測の高精度化</t>
    <phoneticPr fontId="20"/>
  </si>
  <si>
    <t>国立大学法人九州大学　他９者共同研究体</t>
    <rPh sb="0" eb="2">
      <t>コクリツ</t>
    </rPh>
    <rPh sb="2" eb="4">
      <t>ダイガク</t>
    </rPh>
    <rPh sb="4" eb="6">
      <t>ホウジン</t>
    </rPh>
    <rPh sb="6" eb="8">
      <t>キュウシュウ</t>
    </rPh>
    <rPh sb="8" eb="10">
      <t>ダイガク</t>
    </rPh>
    <rPh sb="11" eb="12">
      <t>ホカ</t>
    </rPh>
    <rPh sb="13" eb="14">
      <t>シャ</t>
    </rPh>
    <rPh sb="14" eb="16">
      <t>キョウドウ</t>
    </rPh>
    <rPh sb="16" eb="18">
      <t>ケンキュウ</t>
    </rPh>
    <rPh sb="18" eb="19">
      <t>タイ</t>
    </rPh>
    <phoneticPr fontId="20"/>
  </si>
  <si>
    <t>新たな観測技術を活用し、線状降水帯発生時の流域降雨量の予測精度を向上させるとともに洪水予測の高精度化を図るものである。</t>
    <phoneticPr fontId="20"/>
  </si>
  <si>
    <t>九州地方整備局
河川部水災害予報センター
TEL：092-707-0110</t>
    <rPh sb="0" eb="2">
      <t>キュウシュウ</t>
    </rPh>
    <rPh sb="2" eb="4">
      <t>チホウ</t>
    </rPh>
    <rPh sb="4" eb="7">
      <t>セイビキョク</t>
    </rPh>
    <rPh sb="8" eb="11">
      <t>カセンブ</t>
    </rPh>
    <rPh sb="11" eb="14">
      <t>ミズサイガイ</t>
    </rPh>
    <rPh sb="14" eb="16">
      <t>ヨホウ</t>
    </rPh>
    <phoneticPr fontId="20"/>
  </si>
  <si>
    <t>マリン＆エンジニアリング（株）及び阪和興業（株）の共同提案体</t>
    <phoneticPr fontId="20"/>
  </si>
  <si>
    <t>8010401005309
8120001077530</t>
    <phoneticPr fontId="20"/>
  </si>
  <si>
    <t>東北地方におけるトレイルコンテンツを活用した持続可能性を向上する方策等をとりまとめ、報告書を作成した。</t>
    <rPh sb="0" eb="2">
      <t>トウホク</t>
    </rPh>
    <rPh sb="2" eb="4">
      <t>チホウ</t>
    </rPh>
    <rPh sb="18" eb="20">
      <t>カツヨウ</t>
    </rPh>
    <rPh sb="22" eb="24">
      <t>ジゾク</t>
    </rPh>
    <rPh sb="24" eb="27">
      <t>カノウセイ</t>
    </rPh>
    <rPh sb="28" eb="30">
      <t>コウジョウ</t>
    </rPh>
    <rPh sb="32" eb="34">
      <t>ホウサク</t>
    </rPh>
    <rPh sb="34" eb="35">
      <t>トウ</t>
    </rPh>
    <rPh sb="44" eb="47">
      <t>ホウコクショサクセイ</t>
    </rPh>
    <phoneticPr fontId="20"/>
  </si>
  <si>
    <t>浮体式洋上風力発電施設の安全評価手法等の確立のための調査研究</t>
  </si>
  <si>
    <t>（国研）海上・港湾・航空技術研究所、（一財）エンジニアリング協会及び東京製綱繊維ロープ（株）による共同提案体</t>
  </si>
  <si>
    <t>5012405001732
1010405009436
4180301011195</t>
  </si>
  <si>
    <t>随意契約（企画競争）</t>
    <rPh sb="0" eb="2">
      <t>ズイイ</t>
    </rPh>
    <rPh sb="2" eb="4">
      <t>ケイヤク</t>
    </rPh>
    <rPh sb="5" eb="7">
      <t>キカク</t>
    </rPh>
    <rPh sb="7" eb="9">
      <t>キョウソウ</t>
    </rPh>
    <phoneticPr fontId="15"/>
  </si>
  <si>
    <t>浮体式洋上風力発電の導入拡大に向け、安全性と経済合理性を兼ね備えた浮体式洋上風力発電施設の実現を目的に、より効率的な検査手法や新技術に対する技術的評価手法等の調査及び検討を行う。</t>
  </si>
  <si>
    <t>海事局海洋・環境政策課技術企画室
TEL:03-5253-8614</t>
  </si>
  <si>
    <t>株式会社
サーベイリサーチセンター</t>
  </si>
  <si>
    <t>「日本を安心して旅していただくために　具合が悪くなったとき」サイトのバージョンアップ対応</t>
  </si>
  <si>
    <t>訪日外国人旅行者に対する適切な医療等の確保に向けた旅行保険加入促進等調査</t>
  </si>
  <si>
    <t>ＰｗＣコンサルティング合同会社</t>
  </si>
  <si>
    <t>訪日外国人旅行者の受入環境整備向上等に向け、地域とインバウンドベンチャーの連携による優良事例及び連携にあたっての課題・要点を調査、整理、発信するとともに、観光現場におけるＩＣＴサービス等の利活用の実証事業を実施する。また、地域の観光関係者とインバウンドベンチャーの橋渡しに係る必要な支援を講じる。</t>
  </si>
  <si>
    <t>観光庁外客受入担当参事官付
tel:03-5253-8972</t>
  </si>
  <si>
    <t>多様な背景を有する訪日外国人旅行者の受入環境整備に係る調査事業</t>
  </si>
  <si>
    <t>交通まちづくりDX支援業務</t>
  </si>
  <si>
    <t>セントラルコンサルタント株式会社</t>
  </si>
  <si>
    <t>一般競争入札</t>
    <rPh sb="0" eb="2">
      <t>イッパン</t>
    </rPh>
    <rPh sb="2" eb="4">
      <t>キョウソウ</t>
    </rPh>
    <rPh sb="4" eb="6">
      <t>ニュウサツ</t>
    </rPh>
    <phoneticPr fontId="14"/>
  </si>
  <si>
    <t>交通まちづくりのデータ活用を推進するために実施する周知活動の支援を行う。</t>
  </si>
  <si>
    <t>総合政策局交通政策課
tel：03-5253-8274</t>
    <rPh sb="0" eb="2">
      <t>ソウゴウ</t>
    </rPh>
    <rPh sb="2" eb="5">
      <t>セイサクキョク</t>
    </rPh>
    <rPh sb="5" eb="7">
      <t>コウツウ</t>
    </rPh>
    <rPh sb="7" eb="10">
      <t>セイサクカ</t>
    </rPh>
    <phoneticPr fontId="14"/>
  </si>
  <si>
    <t>観光地の混雑緩和に資するための大都市交通サービスの利用実態に関する詳細分析等調査</t>
  </si>
  <si>
    <t>株式会社日本能率協会総合研究所</t>
  </si>
  <si>
    <t>観光振興を通じた地域の持続的な発展の観点から、観光地の混雑の防止・緩和を図るため、大都市交通サービスの利用実態に関する詳細分析等を行い、旅行者が訪れる「地域」や「時間」の分散につながる大都市交通サービスのあり方を検討するための調査を行う。</t>
  </si>
  <si>
    <t>令和５年度SBASの他の交通モードでの利活用に向けた調査研究業務</t>
  </si>
  <si>
    <t>一般財団法人航空保安無線システム協会</t>
    <rPh sb="0" eb="2">
      <t>イッパン</t>
    </rPh>
    <rPh sb="2" eb="4">
      <t>ザイダン</t>
    </rPh>
    <rPh sb="4" eb="6">
      <t>ホウジン</t>
    </rPh>
    <phoneticPr fontId="14"/>
  </si>
  <si>
    <t>次世代SBAS実証システムによるSBAS測位補正技術を活用し、各種交通モードに適した信頼性の高い位置情報の取得を可能とするデータ提供システムや各種交通モードの受信機の実証を行うとともに、衛星電波が受信できない箇所における対策の開発・実証を行う。</t>
  </si>
  <si>
    <t>総合政策局技術政策課
tel：03-5253-8308</t>
  </si>
  <si>
    <t>令和５年度運輸分野におけるFCモビリティ等の利活用の拡大を目指した国際動向及び技術検討調査</t>
  </si>
  <si>
    <t>社会システム株式会社</t>
    <rPh sb="0" eb="2">
      <t>シャカイ</t>
    </rPh>
    <rPh sb="6" eb="8">
      <t>カブシキ</t>
    </rPh>
    <rPh sb="8" eb="10">
      <t>カイシャ</t>
    </rPh>
    <phoneticPr fontId="14"/>
  </si>
  <si>
    <t>水素タンクに関する国際動向を燃料用・輸送用・貯蔵用の容器の用途別、輸送モード別に整理するとともに、普及に向けた方向性を検討する。</t>
  </si>
  <si>
    <t>船舶におけるアンモニア燃料の用途拡大に関する調査</t>
  </si>
  <si>
    <t>株式会社三井E＆S</t>
    <rPh sb="0" eb="2">
      <t>カブシキ</t>
    </rPh>
    <rPh sb="2" eb="4">
      <t>カイシャ</t>
    </rPh>
    <rPh sb="4" eb="6">
      <t>ミツイ</t>
    </rPh>
    <phoneticPr fontId="14"/>
  </si>
  <si>
    <t>随意契約（競争性なし）</t>
    <rPh sb="0" eb="2">
      <t>ズイイ</t>
    </rPh>
    <rPh sb="2" eb="4">
      <t>ケイヤク</t>
    </rPh>
    <rPh sb="5" eb="8">
      <t>キョウソウセイ</t>
    </rPh>
    <phoneticPr fontId="14"/>
  </si>
  <si>
    <t>舶用補機に適用可能なアンモニアから水素に改質するシステム開発をシミュレーションにより実施する。</t>
  </si>
  <si>
    <t>ナイトタイムを活用するための夜間交通サービスの利用動態に関する調査</t>
  </si>
  <si>
    <t>エム・アール・アイリサーチアソシエイツ株式会社</t>
  </si>
  <si>
    <t>国内外における夜間交通サービスの事例調査を実施し、データを活用した調査によってナイトタイムにおける交通利用動態や利用者層の実態を把握し、その地域における夜間交通サービスの課題を整理するためとして実施する。</t>
  </si>
  <si>
    <t>令和５年度地域の公共交通リ・デザイン実現会議に係る調査検討業務</t>
  </si>
  <si>
    <t>一般財団法人計量計画研究所</t>
  </si>
  <si>
    <t>・「地域の公共交通リ・デザイン実現会議」の構成員（関係省庁）における、交通分野との連携・協働に関する制度や課題等の調査
・自治体や民間事業者等による、交通分野と他分野との連携・協働に関する取組についての調査。また、横展開に資する地域や条件等を分析及び事例集の作成
・交通DX、GXの普及状況の調査</t>
    <rPh sb="123" eb="124">
      <t>オヨ</t>
    </rPh>
    <rPh sb="125" eb="128">
      <t>ジレイシュウ</t>
    </rPh>
    <rPh sb="129" eb="131">
      <t>サクセイ</t>
    </rPh>
    <phoneticPr fontId="14"/>
  </si>
  <si>
    <t>総合政策局モビリティサービス推進課
tel：03-5253-8980</t>
    <rPh sb="0" eb="2">
      <t>ソウゴウ</t>
    </rPh>
    <rPh sb="2" eb="5">
      <t>セイサクキョク</t>
    </rPh>
    <rPh sb="14" eb="17">
      <t>スイシンカ</t>
    </rPh>
    <phoneticPr fontId="14"/>
  </si>
  <si>
    <t>開発途上国における交通インフラプロジェクトの本邦企業参画可能性調査（対象国：バングラデシュ）</t>
  </si>
  <si>
    <t>NOMURA RESEARCH INSTITUTE CONSULTING AND SOLUTIONS INDIA PRIVATE</t>
  </si>
  <si>
    <t>随意契約（企画競争）</t>
    <rPh sb="0" eb="2">
      <t>ズイイ</t>
    </rPh>
    <rPh sb="2" eb="4">
      <t>ケイヤク</t>
    </rPh>
    <rPh sb="5" eb="7">
      <t>キカク</t>
    </rPh>
    <rPh sb="7" eb="9">
      <t>キョウソウ</t>
    </rPh>
    <phoneticPr fontId="14"/>
  </si>
  <si>
    <t>バングラデシュを対象とし、交通インフラプロジェクトの選定や開発計画、今後の事業内容、課題等についての深堀調査を行い、本邦企業とバングラデシュでのプロジェクトとのマッチングの機会提供に向けて現地セミナーを開催する。</t>
    <rPh sb="8" eb="10">
      <t>タイショウ</t>
    </rPh>
    <rPh sb="13" eb="15">
      <t>コウツウ</t>
    </rPh>
    <rPh sb="50" eb="52">
      <t>フカボリ</t>
    </rPh>
    <rPh sb="55" eb="56">
      <t>オコナ</t>
    </rPh>
    <phoneticPr fontId="14"/>
  </si>
  <si>
    <t>総合政策局国際政策課
tel：03-5253-8818</t>
    <rPh sb="0" eb="2">
      <t>ソウゴウ</t>
    </rPh>
    <rPh sb="2" eb="5">
      <t>セイサクキョク</t>
    </rPh>
    <rPh sb="5" eb="7">
      <t>コクサイ</t>
    </rPh>
    <rPh sb="7" eb="10">
      <t>セイサクカ</t>
    </rPh>
    <phoneticPr fontId="14"/>
  </si>
  <si>
    <t>ベトナムにおける交通ソフトインフラの課題把握及び本邦企業進出促進調査</t>
  </si>
  <si>
    <t>デロイトトーマツファイナンシャルアドバイザリー合同会社</t>
    <rPh sb="23" eb="25">
      <t>ゴウドウ</t>
    </rPh>
    <rPh sb="25" eb="27">
      <t>カイシャ</t>
    </rPh>
    <phoneticPr fontId="14"/>
  </si>
  <si>
    <t>ベトナムを対象とし、交通ソフトインフラ分野に関する社会ニーズ、参入事例、関係制度等の調査を実施し、本邦企業のベトナム市場への進出を促進するために、海外現地セミナーを開催する。</t>
    <rPh sb="5" eb="7">
      <t>タイショウ</t>
    </rPh>
    <rPh sb="19" eb="21">
      <t>ブンヤ</t>
    </rPh>
    <rPh sb="22" eb="23">
      <t>カン</t>
    </rPh>
    <rPh sb="42" eb="44">
      <t>チョウサ</t>
    </rPh>
    <rPh sb="45" eb="47">
      <t>ジッシ</t>
    </rPh>
    <rPh sb="49" eb="53">
      <t>ホンポウキギョウ</t>
    </rPh>
    <rPh sb="58" eb="60">
      <t>シジョウ</t>
    </rPh>
    <rPh sb="62" eb="64">
      <t>シンシュツ</t>
    </rPh>
    <rPh sb="65" eb="67">
      <t>ソクシン</t>
    </rPh>
    <rPh sb="82" eb="84">
      <t>カイサイ</t>
    </rPh>
    <phoneticPr fontId="14"/>
  </si>
  <si>
    <t>MBOM・BOPの自動生成によるデータ連携と建造シミュレータの造船製造分野への実装に関する研究</t>
  </si>
  <si>
    <t>国立研究開発法人海上・港湾・航空技術研究所</t>
    <rPh sb="0" eb="2">
      <t>コクリツ</t>
    </rPh>
    <rPh sb="2" eb="4">
      <t>ケンキュウ</t>
    </rPh>
    <rPh sb="4" eb="6">
      <t>カイハツ</t>
    </rPh>
    <rPh sb="6" eb="8">
      <t>ホウジン</t>
    </rPh>
    <rPh sb="8" eb="10">
      <t>カイジョウ</t>
    </rPh>
    <rPh sb="11" eb="13">
      <t>コウワン</t>
    </rPh>
    <rPh sb="14" eb="16">
      <t>コウクウ</t>
    </rPh>
    <rPh sb="16" eb="18">
      <t>ギジュツ</t>
    </rPh>
    <rPh sb="18" eb="21">
      <t>ケンキュウジョ</t>
    </rPh>
    <phoneticPr fontId="14"/>
  </si>
  <si>
    <t>MBOM・BOPの簡易自動生成技術を開発する。また、これらデータと建造シミュレータを連携させるとともに、ユースケースの検証を行う。</t>
  </si>
  <si>
    <t>センサ組込転がり軸受を用いたドローン用モータ診断ユニットの開発</t>
  </si>
  <si>
    <t>学校法人関西大学</t>
    <rPh sb="0" eb="2">
      <t>ガッコウ</t>
    </rPh>
    <rPh sb="2" eb="4">
      <t>ホウジン</t>
    </rPh>
    <rPh sb="4" eb="6">
      <t>カンサイ</t>
    </rPh>
    <rPh sb="6" eb="8">
      <t>ダイガク</t>
    </rPh>
    <phoneticPr fontId="14"/>
  </si>
  <si>
    <t>ドローン用モータへの適用を前提に、「グリース劣化モニタリングシステム」と「摩擦帯電センサ注システム（回転数センサ）」の２つのシステムを軸受の両サイドに組み込んだ「ドローンモータ用診断ユニット」を開発する</t>
  </si>
  <si>
    <t>内航船の船員労務負荷低減と環境負荷低減、安全性確保の両立を目指した陸上遠隔サポート技術の確立</t>
  </si>
  <si>
    <t>株式会社SKウインチ、一般社団法人内航ミライ研究会、国立研究開発法人海上・港湾・航空技術研究所</t>
    <rPh sb="0" eb="2">
      <t>カブシキ</t>
    </rPh>
    <rPh sb="2" eb="4">
      <t>カイシャ</t>
    </rPh>
    <rPh sb="11" eb="13">
      <t>イッパン</t>
    </rPh>
    <rPh sb="13" eb="17">
      <t>シャダンホウジン</t>
    </rPh>
    <rPh sb="17" eb="19">
      <t>ナイコウ</t>
    </rPh>
    <rPh sb="22" eb="25">
      <t>ケンキュウカイ</t>
    </rPh>
    <rPh sb="26" eb="28">
      <t>コクリツ</t>
    </rPh>
    <rPh sb="28" eb="30">
      <t>ケンキュウ</t>
    </rPh>
    <rPh sb="30" eb="32">
      <t>カイハツ</t>
    </rPh>
    <rPh sb="32" eb="34">
      <t>ホウジン</t>
    </rPh>
    <rPh sb="34" eb="36">
      <t>カイジョウ</t>
    </rPh>
    <rPh sb="37" eb="39">
      <t>コウワン</t>
    </rPh>
    <rPh sb="40" eb="42">
      <t>コウクウ</t>
    </rPh>
    <rPh sb="42" eb="44">
      <t>ギジュツ</t>
    </rPh>
    <rPh sb="44" eb="47">
      <t>ケンキュウジョ</t>
    </rPh>
    <phoneticPr fontId="14"/>
  </si>
  <si>
    <t>随意契約（公募）</t>
    <rPh sb="0" eb="2">
      <t>ズイイ</t>
    </rPh>
    <rPh sb="2" eb="4">
      <t>ケイヤク</t>
    </rPh>
    <rPh sb="5" eb="7">
      <t>コウボ</t>
    </rPh>
    <phoneticPr fontId="14"/>
  </si>
  <si>
    <t>船員労務負荷の低減に資する船内機器の監視による遠隔サポートシステムについて、フェーズ１では本システムのプロトタイプを開発した。
本研究では、運用方法の最適化や関係事業者との実証試験等による本サポートシステムの確立を目的とする。</t>
  </si>
  <si>
    <t>船員の負担軽減と船舶運航の効率化に向けたVDES通信技術の開発</t>
  </si>
  <si>
    <t>フューチャークエスト株式会社、独立行政法人国立高等専門学校機構大島商船高等専門学校</t>
    <rPh sb="10" eb="12">
      <t>カブシキ</t>
    </rPh>
    <rPh sb="12" eb="14">
      <t>カイシャ</t>
    </rPh>
    <rPh sb="15" eb="17">
      <t>ドクリツ</t>
    </rPh>
    <rPh sb="17" eb="19">
      <t>ギョウセイ</t>
    </rPh>
    <rPh sb="19" eb="21">
      <t>ホウジン</t>
    </rPh>
    <rPh sb="21" eb="23">
      <t>コクリツ</t>
    </rPh>
    <rPh sb="23" eb="25">
      <t>コウトウ</t>
    </rPh>
    <rPh sb="25" eb="27">
      <t>センモン</t>
    </rPh>
    <rPh sb="27" eb="29">
      <t>ガッコウ</t>
    </rPh>
    <rPh sb="29" eb="31">
      <t>キコウ</t>
    </rPh>
    <rPh sb="31" eb="33">
      <t>オオシマ</t>
    </rPh>
    <rPh sb="33" eb="35">
      <t>ショウセン</t>
    </rPh>
    <rPh sb="35" eb="37">
      <t>コウトウ</t>
    </rPh>
    <rPh sb="37" eb="39">
      <t>センモン</t>
    </rPh>
    <rPh sb="39" eb="41">
      <t>ガッコウ</t>
    </rPh>
    <phoneticPr fontId="14"/>
  </si>
  <si>
    <t>船舶間・船陸間でのデータ通信に特化した通信規格であるVHF 帯を用いた海上データ通信（VDES：VHF Data Exchange System）ができる試作ルータ等を開発し、船舶間、船陸間でのVDES通信の海上実証試験を行う。</t>
  </si>
  <si>
    <t>次世代内航のための遠隔監視・遠隔操船システムの研究開発</t>
  </si>
  <si>
    <t>ジャパンハムワージ株式会社、公立大学法人大阪大阪公立大学、国立研究開発法人水産研究・教育機構水産技術研究所</t>
    <rPh sb="9" eb="11">
      <t>カブシキ</t>
    </rPh>
    <rPh sb="11" eb="13">
      <t>カイシャ</t>
    </rPh>
    <rPh sb="14" eb="16">
      <t>コウリツ</t>
    </rPh>
    <rPh sb="16" eb="18">
      <t>ダイガク</t>
    </rPh>
    <rPh sb="18" eb="20">
      <t>ホウジン</t>
    </rPh>
    <rPh sb="20" eb="22">
      <t>オオサカ</t>
    </rPh>
    <rPh sb="22" eb="24">
      <t>オオサカ</t>
    </rPh>
    <rPh sb="24" eb="26">
      <t>コウリツ</t>
    </rPh>
    <rPh sb="26" eb="28">
      <t>ダイガク</t>
    </rPh>
    <rPh sb="29" eb="31">
      <t>コクリツ</t>
    </rPh>
    <rPh sb="31" eb="33">
      <t>ケンキュウ</t>
    </rPh>
    <rPh sb="33" eb="35">
      <t>カイハツ</t>
    </rPh>
    <rPh sb="35" eb="37">
      <t>ホウジン</t>
    </rPh>
    <rPh sb="37" eb="39">
      <t>スイサン</t>
    </rPh>
    <rPh sb="39" eb="41">
      <t>ケンキュウ</t>
    </rPh>
    <rPh sb="42" eb="44">
      <t>キョウイク</t>
    </rPh>
    <rPh sb="44" eb="46">
      <t>キコウ</t>
    </rPh>
    <rPh sb="46" eb="48">
      <t>スイサン</t>
    </rPh>
    <rPh sb="48" eb="50">
      <t>ギジュツ</t>
    </rPh>
    <rPh sb="50" eb="53">
      <t>ケンキュウジョ</t>
    </rPh>
    <phoneticPr fontId="14"/>
  </si>
  <si>
    <t>航行船舶のセンサ情報を陸上に送信し、遠隔地において航行海域に潜む衝突危険を正確に把握し、危険度が高まった場合には自動ブレーキを指示する遠隔監視システムのプロトタイプを開発する。また、遠隔地から危険回避操船を可能とする遠隔操船システムの基本設計を行う。開発したシステムを実船に搭載し、実際の航行環境において遠隔監視・遠隔操船の実証実験を行う。</t>
  </si>
  <si>
    <t>AIによるドライバーの心不全を予見する研究</t>
  </si>
  <si>
    <t>公立大学法人横浜市立大学</t>
    <rPh sb="0" eb="2">
      <t>コウリツ</t>
    </rPh>
    <rPh sb="2" eb="4">
      <t>ダイガク</t>
    </rPh>
    <rPh sb="4" eb="6">
      <t>ホウジン</t>
    </rPh>
    <rPh sb="6" eb="8">
      <t>ヨコハマ</t>
    </rPh>
    <rPh sb="8" eb="10">
      <t>シリツ</t>
    </rPh>
    <rPh sb="10" eb="12">
      <t>ダイガク</t>
    </rPh>
    <phoneticPr fontId="14"/>
  </si>
  <si>
    <t>熟練した医療従事者が判断に利用する“顔の表情変化”や“声の変化”といったバイオマーカーを新たに研究することで、AIによる心不全の予知精度を向上させる。</t>
  </si>
  <si>
    <t>ASEANにおける公共交通のバリアフリー整備のための政策レポート策定支援調査事業</t>
  </si>
  <si>
    <t>八千代エンジニヤリング株式会社</t>
    <rPh sb="0" eb="3">
      <t>ヤチヨ</t>
    </rPh>
    <rPh sb="11" eb="13">
      <t>カブシキ</t>
    </rPh>
    <rPh sb="13" eb="15">
      <t>カイシャ</t>
    </rPh>
    <phoneticPr fontId="14"/>
  </si>
  <si>
    <t>ASEANにおける公共交通施設におけるバリアフリー化を促進するための支援として、ASEAN各国施設のバリアフリーの状況について評価を実施するとともに、これらの結果を踏まえた政策レポートの作成を支援するための調査検討を行う。</t>
  </si>
  <si>
    <t>総合政策局国際政策課
tel：03-5253-8318</t>
    <rPh sb="0" eb="2">
      <t>ソウゴウ</t>
    </rPh>
    <rPh sb="2" eb="5">
      <t>セイサクキョク</t>
    </rPh>
    <rPh sb="5" eb="7">
      <t>コクサイ</t>
    </rPh>
    <rPh sb="7" eb="10">
      <t>セイサクカ</t>
    </rPh>
    <phoneticPr fontId="14"/>
  </si>
  <si>
    <t>ASEANにおける道路交通安全対策共同調査提案事業</t>
  </si>
  <si>
    <t>株式会社アルメック</t>
    <rPh sb="0" eb="2">
      <t>カブシキ</t>
    </rPh>
    <rPh sb="2" eb="4">
      <t>カイシャ</t>
    </rPh>
    <phoneticPr fontId="14"/>
  </si>
  <si>
    <t>日本の道路交通安全対策の経験に基づき、ASEANにおける道路交通安全対策の改善案を提案するとともに、全てのASEAN加盟国でその知見を共有する。</t>
  </si>
  <si>
    <t>インドネシア（南スラウェシ州）におけるモバイル・ビッグデータ（MBD）を活用した公共交通計画策定支援に係る案件形成調査提案事業</t>
  </si>
  <si>
    <t>日本工営株式会社</t>
    <rPh sb="0" eb="2">
      <t>ニホン</t>
    </rPh>
    <rPh sb="2" eb="4">
      <t>コウエイ</t>
    </rPh>
    <rPh sb="4" eb="6">
      <t>カブシキ</t>
    </rPh>
    <rPh sb="6" eb="8">
      <t>カイシャ</t>
    </rPh>
    <phoneticPr fontId="14"/>
  </si>
  <si>
    <t>インドネシアが、交通分野における政策の検討にモバイル・ビックデータ（MBD）の活用を検討しており、日本に対して協力を要請されているところ、同国の南スラウェシ州におけるMBDを活用した公共交通計画策定を支援するための調査検討を行う。</t>
  </si>
  <si>
    <t>G7公共交通に係る政策調査及び政策集作成業務</t>
    <rPh sb="2" eb="6">
      <t>コウキョウコウツウ</t>
    </rPh>
    <rPh sb="7" eb="8">
      <t>カカ</t>
    </rPh>
    <rPh sb="9" eb="13">
      <t>セイサクチョウサ</t>
    </rPh>
    <rPh sb="13" eb="14">
      <t>オヨ</t>
    </rPh>
    <rPh sb="15" eb="18">
      <t>セイサクシュウ</t>
    </rPh>
    <rPh sb="18" eb="22">
      <t>サクセイギョウム</t>
    </rPh>
    <phoneticPr fontId="15"/>
  </si>
  <si>
    <t>株式会社クニエ</t>
    <rPh sb="0" eb="2">
      <t>カブシキ</t>
    </rPh>
    <rPh sb="2" eb="4">
      <t>カイシャ</t>
    </rPh>
    <phoneticPr fontId="14"/>
  </si>
  <si>
    <t>G7三重・伊勢志摩交通大臣会合における大臣宣言において、特に人口減少下にある地域において誰もがアクセス可能な交通を提供することの重要性を踏まえ、関連するベストプラクティスや解決策を共有することに合意したことから、G7各国の政策について編纂等を行う。</t>
  </si>
  <si>
    <t>米国におけるPPPを用いたインフラ整備等に対する本邦企業等の参画可能性及び参画方法に係る調査業務</t>
  </si>
  <si>
    <t>ワシントンコアL.L.C</t>
  </si>
  <si>
    <t>米国における日本企業によるインフラプロジェクト進出状況を調査するとともに、バイデン政権下におけるインフラ分野の日米協力を推進する観点で有望と考えられる州等を、ミシガン州を含め複数特定し、当該州等におけるインフラプロジェクトに係る調査業務を実施する。</t>
  </si>
  <si>
    <t>インフラ分野における日欧第三国連携調査</t>
    <rPh sb="4" eb="6">
      <t>ブンヤ</t>
    </rPh>
    <rPh sb="10" eb="12">
      <t>ニチオウ</t>
    </rPh>
    <rPh sb="12" eb="15">
      <t>ダイサンコク</t>
    </rPh>
    <rPh sb="15" eb="19">
      <t>レンケイチョウサ</t>
    </rPh>
    <phoneticPr fontId="15"/>
  </si>
  <si>
    <t>来年度以降、第三国連携をテーマとしたセミナーの開催等により、本調査結果について日欧企業へ広く情報共有を行うことによる日欧連携の促進を図ることを念頭に、そのための準備として、過去に日欧企業の連携により第三国での受注に至った案件の事例分析及び今後日欧連携の可能性がある地域における案件の調査を行う。</t>
  </si>
  <si>
    <t>物流用ドローンポートシステムの研究開発</t>
  </si>
  <si>
    <t>ブルーイノベーション株式会社</t>
    <rPh sb="10" eb="12">
      <t>カブシキ</t>
    </rPh>
    <rPh sb="12" eb="14">
      <t>カイシャ</t>
    </rPh>
    <phoneticPr fontId="14"/>
  </si>
  <si>
    <t>ドローンポートシステムにおける各システム間のインターフェースに関する国際標準規格の新たな作成に向けた調査等を実施する。</t>
    <rPh sb="47" eb="48">
      <t>ム</t>
    </rPh>
    <rPh sb="50" eb="52">
      <t>チョウサ</t>
    </rPh>
    <rPh sb="52" eb="53">
      <t>ナド</t>
    </rPh>
    <rPh sb="54" eb="56">
      <t>ジッシ</t>
    </rPh>
    <phoneticPr fontId="14"/>
  </si>
  <si>
    <t>一般財団法人宇宙システム開発利用推進機構</t>
    <rPh sb="0" eb="2">
      <t>イッパン</t>
    </rPh>
    <rPh sb="2" eb="6">
      <t>ザイダンホウジン</t>
    </rPh>
    <rPh sb="6" eb="8">
      <t>ウチュウ</t>
    </rPh>
    <rPh sb="12" eb="14">
      <t>カイハツ</t>
    </rPh>
    <rPh sb="14" eb="16">
      <t>リヨウ</t>
    </rPh>
    <rPh sb="16" eb="18">
      <t>スイシン</t>
    </rPh>
    <rPh sb="18" eb="20">
      <t>キコウ</t>
    </rPh>
    <phoneticPr fontId="14"/>
  </si>
  <si>
    <t>近海域における小型船舶からの転落事故に対応した救援支援ドローン間の通信アプリケーション方式や、乗組員に携帯させる船舶から海への転落を自動検知して救援を要請するスマートタグ付き携帯端末を活用した人命救出支援システム等の国際標準化に向けて、国際標準規格案の検討等を行う。</t>
    <rPh sb="130" eb="131">
      <t>オコナ</t>
    </rPh>
    <phoneticPr fontId="14"/>
  </si>
  <si>
    <t>多様なデータを用いた交通及び物流分野の動向に関する調査・分析及び整理業務</t>
  </si>
  <si>
    <t>令和6年版交通政策白書執筆・作業効率化のための調査分析を行う。</t>
    <rPh sb="0" eb="2">
      <t>レイワ</t>
    </rPh>
    <rPh sb="3" eb="5">
      <t>ネンバン</t>
    </rPh>
    <rPh sb="5" eb="7">
      <t>コウツウ</t>
    </rPh>
    <rPh sb="7" eb="9">
      <t>セイサク</t>
    </rPh>
    <rPh sb="9" eb="11">
      <t>ハクショ</t>
    </rPh>
    <rPh sb="11" eb="13">
      <t>シッピツ</t>
    </rPh>
    <rPh sb="14" eb="16">
      <t>サギョウ</t>
    </rPh>
    <rPh sb="16" eb="19">
      <t>コウリツカ</t>
    </rPh>
    <phoneticPr fontId="14"/>
  </si>
  <si>
    <t>総合政策局参事官（交通産業）室
03-5253-8274</t>
    <rPh sb="5" eb="8">
      <t>サンジカン</t>
    </rPh>
    <rPh sb="9" eb="11">
      <t>コウツウ</t>
    </rPh>
    <rPh sb="11" eb="13">
      <t>サンギョウ</t>
    </rPh>
    <rPh sb="14" eb="15">
      <t>シツ</t>
    </rPh>
    <phoneticPr fontId="14"/>
  </si>
  <si>
    <t>国際海上コンテナの鉄道輸送拡大に関する調査</t>
    <rPh sb="0" eb="2">
      <t>コクサイ</t>
    </rPh>
    <rPh sb="2" eb="4">
      <t>カイジョウ</t>
    </rPh>
    <rPh sb="9" eb="11">
      <t>テツドウ</t>
    </rPh>
    <rPh sb="11" eb="13">
      <t>ユソウ</t>
    </rPh>
    <rPh sb="13" eb="15">
      <t>カクダイ</t>
    </rPh>
    <rPh sb="16" eb="17">
      <t>カン</t>
    </rPh>
    <rPh sb="19" eb="21">
      <t>チョウサ</t>
    </rPh>
    <phoneticPr fontId="20"/>
  </si>
  <si>
    <t>荷主や物流関係者へのヒアリング及び新たな路線の開拓に向けた国際海上コンテナ輸送に関する実証実験を通じて、鉄道による国際海上コンテナ輸送の拡大可能性について検証する。</t>
  </si>
  <si>
    <t>鉄道局鉄道事業課
tel：03-5253-85３８</t>
    <rPh sb="0" eb="3">
      <t>テツドウキョク</t>
    </rPh>
    <rPh sb="3" eb="5">
      <t>テツドウ</t>
    </rPh>
    <rPh sb="5" eb="7">
      <t>ジギョウ</t>
    </rPh>
    <rPh sb="7" eb="8">
      <t>カ</t>
    </rPh>
    <phoneticPr fontId="45"/>
  </si>
  <si>
    <t>鉄道分野の国際規格への対応に関する検討調査</t>
    <rPh sb="0" eb="2">
      <t>テツドウ</t>
    </rPh>
    <rPh sb="2" eb="4">
      <t>ブンヤ</t>
    </rPh>
    <rPh sb="5" eb="7">
      <t>コクサイ</t>
    </rPh>
    <rPh sb="7" eb="9">
      <t>キカク</t>
    </rPh>
    <rPh sb="11" eb="13">
      <t>タイオウ</t>
    </rPh>
    <rPh sb="14" eb="15">
      <t>カン</t>
    </rPh>
    <rPh sb="17" eb="19">
      <t>ケントウ</t>
    </rPh>
    <rPh sb="19" eb="21">
      <t>チョウサ</t>
    </rPh>
    <phoneticPr fontId="20"/>
  </si>
  <si>
    <t>株式会社三菱総合研究所</t>
  </si>
  <si>
    <t>幹線鉄道旅客流動実態調査（オンライン調査を含む調査手法等検討業務）</t>
    <rPh sb="0" eb="2">
      <t>カンセン</t>
    </rPh>
    <rPh sb="2" eb="4">
      <t>テツドウ</t>
    </rPh>
    <rPh sb="4" eb="6">
      <t>リョカク</t>
    </rPh>
    <rPh sb="6" eb="8">
      <t>リュウドウ</t>
    </rPh>
    <rPh sb="8" eb="10">
      <t>ジッタイ</t>
    </rPh>
    <rPh sb="10" eb="12">
      <t>チョウサ</t>
    </rPh>
    <rPh sb="18" eb="20">
      <t>チョウサ</t>
    </rPh>
    <rPh sb="21" eb="22">
      <t>フク</t>
    </rPh>
    <rPh sb="23" eb="25">
      <t>チョウサ</t>
    </rPh>
    <rPh sb="25" eb="27">
      <t>シュホウ</t>
    </rPh>
    <rPh sb="27" eb="28">
      <t>ナド</t>
    </rPh>
    <rPh sb="28" eb="30">
      <t>ケントウ</t>
    </rPh>
    <rPh sb="30" eb="32">
      <t>ギョウム</t>
    </rPh>
    <phoneticPr fontId="20"/>
  </si>
  <si>
    <t>株式会社日本能率協会総合研究所</t>
    <rPh sb="0" eb="4">
      <t>カブシキガイシャ</t>
    </rPh>
    <rPh sb="4" eb="6">
      <t>ニホン</t>
    </rPh>
    <rPh sb="6" eb="8">
      <t>ノウリツ</t>
    </rPh>
    <rPh sb="8" eb="10">
      <t>キョウカイ</t>
    </rPh>
    <rPh sb="10" eb="12">
      <t>ソウゴウ</t>
    </rPh>
    <rPh sb="12" eb="15">
      <t>ケンキュウジョ</t>
    </rPh>
    <phoneticPr fontId="20"/>
  </si>
  <si>
    <t>今後の幹線鉄道に関する政策の分析・検討のために実施している幹線鉄道旅客流動実態調査について、令和３年度に実施したオンライン試験調査結果を踏まえ、令和７年度実施予定の実査に向けてオンラインを活用した新たな調査手法等を検討する。</t>
    <rPh sb="65" eb="67">
      <t>ケッカ</t>
    </rPh>
    <rPh sb="68" eb="69">
      <t>フ</t>
    </rPh>
    <rPh sb="105" eb="106">
      <t>ナド</t>
    </rPh>
    <phoneticPr fontId="20"/>
  </si>
  <si>
    <t>鉄道局参事官（新幹線建設）室
tel：03-5253-8553</t>
    <rPh sb="0" eb="2">
      <t>テツドウ</t>
    </rPh>
    <rPh sb="2" eb="3">
      <t>キョク</t>
    </rPh>
    <rPh sb="3" eb="6">
      <t>サンジカン</t>
    </rPh>
    <rPh sb="13" eb="14">
      <t>シツ</t>
    </rPh>
    <phoneticPr fontId="35"/>
  </si>
  <si>
    <t>幹線鉄道ネットワークの高機能化・サービス向上と地域の社会的課題解決の一体的な推進に関する調査</t>
  </si>
  <si>
    <t>株式会社現代文化
研究所</t>
  </si>
  <si>
    <t>1010001015490</t>
  </si>
  <si>
    <t>幹線鉄道ネットワークの利用状況等の現状分析及び幹線鉄道ネットワークの高機能化に関する取り組みと他分野が連携した事例の収集。</t>
    <rPh sb="0" eb="2">
      <t>カンセン</t>
    </rPh>
    <rPh sb="2" eb="4">
      <t>テツドウ</t>
    </rPh>
    <rPh sb="11" eb="13">
      <t>リヨウ</t>
    </rPh>
    <rPh sb="13" eb="15">
      <t>ジョウキョウ</t>
    </rPh>
    <rPh sb="15" eb="16">
      <t>トウ</t>
    </rPh>
    <rPh sb="17" eb="19">
      <t>ゲンジョウ</t>
    </rPh>
    <rPh sb="19" eb="21">
      <t>ブンセキ</t>
    </rPh>
    <rPh sb="21" eb="22">
      <t>オヨ</t>
    </rPh>
    <rPh sb="23" eb="25">
      <t>カンセン</t>
    </rPh>
    <rPh sb="25" eb="27">
      <t>テツドウ</t>
    </rPh>
    <rPh sb="34" eb="37">
      <t>コウキノウ</t>
    </rPh>
    <rPh sb="37" eb="38">
      <t>カ</t>
    </rPh>
    <rPh sb="39" eb="40">
      <t>カン</t>
    </rPh>
    <rPh sb="42" eb="43">
      <t>ト</t>
    </rPh>
    <rPh sb="44" eb="45">
      <t>ク</t>
    </rPh>
    <rPh sb="47" eb="50">
      <t>タブンヤ</t>
    </rPh>
    <rPh sb="51" eb="53">
      <t>レンケイ</t>
    </rPh>
    <rPh sb="55" eb="57">
      <t>ジレイ</t>
    </rPh>
    <rPh sb="58" eb="60">
      <t>シュウシュウ</t>
    </rPh>
    <phoneticPr fontId="20"/>
  </si>
  <si>
    <t>鉄道分野におけるカーボンニュートラル加速化に関する調査</t>
    <rPh sb="0" eb="2">
      <t>テツドウ</t>
    </rPh>
    <rPh sb="2" eb="4">
      <t>ブンヤ</t>
    </rPh>
    <rPh sb="18" eb="21">
      <t>カソクカ</t>
    </rPh>
    <rPh sb="22" eb="23">
      <t>カン</t>
    </rPh>
    <rPh sb="25" eb="27">
      <t>チョウサ</t>
    </rPh>
    <phoneticPr fontId="20"/>
  </si>
  <si>
    <t>鉄道分野におけるカーボンニュートラル実現のため、鉄道車両の脱炭素化、鉄道資産を活用した再エネ導入や沿線地域と連携したグリーン電力の地産地消、鉄道利用によるCO2排出削減効果の見える化等の取組について、調査・検討を行う。</t>
  </si>
  <si>
    <t>障害者等の避難誘導ガイドライン作成業務等</t>
    <rPh sb="0" eb="3">
      <t>ショウガイシャ</t>
    </rPh>
    <rPh sb="3" eb="4">
      <t>トウ</t>
    </rPh>
    <rPh sb="5" eb="7">
      <t>ヒナン</t>
    </rPh>
    <rPh sb="7" eb="9">
      <t>ユウドウ</t>
    </rPh>
    <rPh sb="15" eb="17">
      <t>サクセイ</t>
    </rPh>
    <rPh sb="17" eb="19">
      <t>ギョウム</t>
    </rPh>
    <rPh sb="19" eb="20">
      <t>トウ</t>
    </rPh>
    <phoneticPr fontId="20"/>
  </si>
  <si>
    <t>鉄道事業者において障害者等の避難誘導に係る適切なマニュアルの整備や訓練の実施が確保されるよう、障害当事者団体等が参画した意見交換会を開催し、避難誘導ガイドライン作成に向けた検討を行う。</t>
  </si>
  <si>
    <t>鉄道分野の国内規格と国際規格等の比較・分析調査</t>
    <rPh sb="0" eb="2">
      <t>テツドウ</t>
    </rPh>
    <rPh sb="2" eb="4">
      <t>ブンヤ</t>
    </rPh>
    <rPh sb="5" eb="7">
      <t>コクナイ</t>
    </rPh>
    <rPh sb="7" eb="9">
      <t>キカク</t>
    </rPh>
    <rPh sb="10" eb="12">
      <t>コクサイ</t>
    </rPh>
    <rPh sb="12" eb="14">
      <t>キカク</t>
    </rPh>
    <rPh sb="14" eb="15">
      <t>トウ</t>
    </rPh>
    <rPh sb="16" eb="18">
      <t>ヒカク</t>
    </rPh>
    <rPh sb="19" eb="21">
      <t>ブンセキ</t>
    </rPh>
    <rPh sb="21" eb="23">
      <t>チョウサ</t>
    </rPh>
    <phoneticPr fontId="20"/>
  </si>
  <si>
    <t>鉄道分野の国際標準化動向に関する調査</t>
    <rPh sb="0" eb="2">
      <t>テツドウ</t>
    </rPh>
    <rPh sb="2" eb="4">
      <t>ブンヤ</t>
    </rPh>
    <rPh sb="5" eb="7">
      <t>コクサイ</t>
    </rPh>
    <rPh sb="7" eb="9">
      <t>ヒョウジュン</t>
    </rPh>
    <rPh sb="9" eb="10">
      <t>カ</t>
    </rPh>
    <rPh sb="10" eb="12">
      <t>ドウコウ</t>
    </rPh>
    <rPh sb="13" eb="14">
      <t>カン</t>
    </rPh>
    <rPh sb="16" eb="18">
      <t>チョウサ</t>
    </rPh>
    <phoneticPr fontId="20"/>
  </si>
  <si>
    <t>我が国の鉄道市場と我が国企業による鉄道システムの海外展開の状況を踏まえた上で、検討会方式にて、学識経験者、鉄道事業者、メーカー、業界団体と改めて優位性や課題を調査する。</t>
    <rPh sb="39" eb="42">
      <t>ケントウカイ</t>
    </rPh>
    <rPh sb="42" eb="44">
      <t>ホウシキ</t>
    </rPh>
    <rPh sb="47" eb="49">
      <t>ガクシキ</t>
    </rPh>
    <rPh sb="49" eb="52">
      <t>ケイケンシャ</t>
    </rPh>
    <rPh sb="53" eb="55">
      <t>テツドウ</t>
    </rPh>
    <rPh sb="55" eb="58">
      <t>ジギョウシャ</t>
    </rPh>
    <rPh sb="64" eb="66">
      <t>ギョウカイ</t>
    </rPh>
    <rPh sb="66" eb="68">
      <t>ダンタイ</t>
    </rPh>
    <phoneticPr fontId="20"/>
  </si>
  <si>
    <t>鉄道分野の国内規格及び国際規格の理解促進に関する検討調査</t>
    <rPh sb="0" eb="2">
      <t>テツドウ</t>
    </rPh>
    <rPh sb="2" eb="4">
      <t>ブンヤ</t>
    </rPh>
    <rPh sb="5" eb="7">
      <t>コクナイ</t>
    </rPh>
    <rPh sb="7" eb="9">
      <t>キカク</t>
    </rPh>
    <rPh sb="9" eb="10">
      <t>オヨ</t>
    </rPh>
    <rPh sb="11" eb="13">
      <t>コクサイ</t>
    </rPh>
    <rPh sb="13" eb="15">
      <t>キカク</t>
    </rPh>
    <rPh sb="16" eb="18">
      <t>リカイ</t>
    </rPh>
    <rPh sb="18" eb="20">
      <t>ソクシン</t>
    </rPh>
    <rPh sb="21" eb="22">
      <t>カン</t>
    </rPh>
    <rPh sb="24" eb="26">
      <t>ケントウ</t>
    </rPh>
    <rPh sb="26" eb="28">
      <t>チョウサ</t>
    </rPh>
    <phoneticPr fontId="20"/>
  </si>
  <si>
    <t>海外市場で活用されている鉄道関係規格を対象に、海外の専門家から規格の解釈に関するヒアリング調査を実施し、海外市場で説明解説が可能な日本の技術の優位性とその根拠について調査する。</t>
    <rPh sb="83" eb="85">
      <t>チョウサ</t>
    </rPh>
    <phoneticPr fontId="20"/>
  </si>
  <si>
    <t>令和５年度　鉄道構造物の耐震設計に関する調査研究</t>
    <rPh sb="0" eb="2">
      <t>レイワ</t>
    </rPh>
    <rPh sb="3" eb="5">
      <t>ネンド</t>
    </rPh>
    <phoneticPr fontId="20"/>
  </si>
  <si>
    <t>公益財団法人鉄道総合技術研究所</t>
  </si>
  <si>
    <t>現行の設計標準（耐震設計）の課題を整理するとともに、近年の研究成果も踏まえ、設計標準（耐震設計）の改訂の可否を検討することを目的として鉄道構造物の耐震設計に関する調査研究を行う。</t>
    <rPh sb="62" eb="64">
      <t>モクテキ</t>
    </rPh>
    <rPh sb="86" eb="87">
      <t>オコナ</t>
    </rPh>
    <phoneticPr fontId="20"/>
  </si>
  <si>
    <t>令和５年度　特殊索道の搬器と地表面の間隔に係る調査検討</t>
  </si>
  <si>
    <t>一般財団法人日本鋼索交通協会</t>
  </si>
  <si>
    <t>特殊索道の搬器下高さに応じた救助方法の考え方等を整理し、特殊索道の搬器下高さについて、審査要領の改正の可否を検討することを目的として特殊索道の搬器と地表面の間隔に係る調査検討を行う。</t>
    <rPh sb="89" eb="90">
      <t>オコナ</t>
    </rPh>
    <phoneticPr fontId="20"/>
  </si>
  <si>
    <t>鉄道分野の欧州規格における火災防護に関する分析調査</t>
    <rPh sb="0" eb="2">
      <t>テツドウ</t>
    </rPh>
    <rPh sb="2" eb="4">
      <t>ブンヤ</t>
    </rPh>
    <rPh sb="5" eb="7">
      <t>オウシュウ</t>
    </rPh>
    <rPh sb="7" eb="9">
      <t>キカク</t>
    </rPh>
    <rPh sb="13" eb="15">
      <t>カサイ</t>
    </rPh>
    <rPh sb="15" eb="17">
      <t>ボウゴ</t>
    </rPh>
    <rPh sb="18" eb="19">
      <t>カン</t>
    </rPh>
    <rPh sb="21" eb="23">
      <t>ブンセキ</t>
    </rPh>
    <rPh sb="23" eb="25">
      <t>チョウサ</t>
    </rPh>
    <phoneticPr fontId="20"/>
  </si>
  <si>
    <t>東日本旅客鉄道株式会社</t>
    <rPh sb="0" eb="3">
      <t>ヒガシニホン</t>
    </rPh>
    <rPh sb="3" eb="7">
      <t>リョカクテツドウ</t>
    </rPh>
    <rPh sb="7" eb="11">
      <t>カブシキカイシャ</t>
    </rPh>
    <phoneticPr fontId="24"/>
  </si>
  <si>
    <t>鉄道分野の欧州規格における火災防護の各要求に対して、解釈や技術的根拠について調査し、欧州規格の考え方を整理する。また鉄道車両用燃料電池に関する火災防護についても併せて調査を行う。</t>
    <rPh sb="86" eb="87">
      <t>オコナ</t>
    </rPh>
    <phoneticPr fontId="20"/>
  </si>
  <si>
    <t>鉄道車両における車両の火災対策に関する検討調査</t>
    <rPh sb="0" eb="2">
      <t>テツドウ</t>
    </rPh>
    <rPh sb="2" eb="4">
      <t>シャリョウ</t>
    </rPh>
    <rPh sb="8" eb="10">
      <t>シャリョウ</t>
    </rPh>
    <rPh sb="11" eb="13">
      <t>カサイ</t>
    </rPh>
    <rPh sb="13" eb="15">
      <t>タイサク</t>
    </rPh>
    <rPh sb="16" eb="17">
      <t>カン</t>
    </rPh>
    <rPh sb="19" eb="21">
      <t>ケントウ</t>
    </rPh>
    <rPh sb="21" eb="23">
      <t>チョウサ</t>
    </rPh>
    <phoneticPr fontId="20"/>
  </si>
  <si>
    <t>一般社団法人日本鉄道車両機械技術協会</t>
    <rPh sb="0" eb="6">
      <t>イッパンシャダンホウジン</t>
    </rPh>
    <rPh sb="6" eb="10">
      <t>ニホンテツドウ</t>
    </rPh>
    <rPh sb="10" eb="12">
      <t>シャリョウ</t>
    </rPh>
    <rPh sb="12" eb="14">
      <t>キカイ</t>
    </rPh>
    <rPh sb="14" eb="16">
      <t>ギジュツ</t>
    </rPh>
    <rPh sb="16" eb="18">
      <t>キョウカイ</t>
    </rPh>
    <phoneticPr fontId="20"/>
  </si>
  <si>
    <t>1010405010609</t>
  </si>
  <si>
    <t>我が国鉄道技術の想定避難時間に関する技術的根拠を対外的に説明するため、我が国の鉄道の想定避難時間に関する内容を調査する。また、火炎伝播性試験及び「45度法」の試験対象部位における考え方を整理し、我が国の鉄道の火災対策に関する内容を調査する。</t>
  </si>
  <si>
    <t>幹線鉄道の効果的・効率的な整備・運行手法の検討</t>
    <phoneticPr fontId="20"/>
  </si>
  <si>
    <t>幹線鉄道の効果的・効率的な整備手法を講じた際の整備効果についての分析。</t>
    <rPh sb="0" eb="2">
      <t>カンセン</t>
    </rPh>
    <rPh sb="2" eb="4">
      <t>テツドウ</t>
    </rPh>
    <rPh sb="5" eb="8">
      <t>コウカテキ</t>
    </rPh>
    <rPh sb="9" eb="12">
      <t>コウリツテキ</t>
    </rPh>
    <rPh sb="13" eb="15">
      <t>セイビ</t>
    </rPh>
    <rPh sb="15" eb="17">
      <t>シュホウ</t>
    </rPh>
    <rPh sb="18" eb="19">
      <t>コウ</t>
    </rPh>
    <rPh sb="21" eb="22">
      <t>サイ</t>
    </rPh>
    <rPh sb="23" eb="25">
      <t>セイビ</t>
    </rPh>
    <rPh sb="25" eb="27">
      <t>コウカ</t>
    </rPh>
    <rPh sb="32" eb="34">
      <t>ブンセキ</t>
    </rPh>
    <phoneticPr fontId="20"/>
  </si>
  <si>
    <t>鉄道分野のコンクリート構造に関する調査</t>
    <rPh sb="0" eb="2">
      <t>テツドウ</t>
    </rPh>
    <rPh sb="2" eb="4">
      <t>ブンヤ</t>
    </rPh>
    <rPh sb="11" eb="13">
      <t>コウゾウ</t>
    </rPh>
    <rPh sb="14" eb="15">
      <t>カン</t>
    </rPh>
    <rPh sb="17" eb="19">
      <t>チョウサ</t>
    </rPh>
    <phoneticPr fontId="20"/>
  </si>
  <si>
    <t>一般財団法人研友社</t>
  </si>
  <si>
    <t>海外市場で活用されている鉄道関係規格（土木分野）を対象とし、特にコンクリート関係（構造物、まくらぎ、材料）に関して、国内規格と国際規格を体系的に整理し、その使用頻度についてヒヤリング調査を行う。</t>
    <rPh sb="58" eb="60">
      <t>コクナイ</t>
    </rPh>
    <rPh sb="60" eb="62">
      <t>キカク</t>
    </rPh>
    <rPh sb="63" eb="65">
      <t>コクサイ</t>
    </rPh>
    <rPh sb="68" eb="71">
      <t>タイケイテキ</t>
    </rPh>
    <rPh sb="72" eb="74">
      <t>セイリ</t>
    </rPh>
    <rPh sb="78" eb="80">
      <t>シヨウ</t>
    </rPh>
    <rPh sb="80" eb="82">
      <t>ヒンド</t>
    </rPh>
    <rPh sb="91" eb="93">
      <t>チョウサ</t>
    </rPh>
    <rPh sb="94" eb="95">
      <t>オコナ</t>
    </rPh>
    <phoneticPr fontId="20"/>
  </si>
  <si>
    <t>パナマ運河の水不足問題解消に向けた代替案検討・作成業務</t>
  </si>
  <si>
    <t>応用地質（株）</t>
  </si>
  <si>
    <t>パナマ運河庁において検討されている水不足対策案に関する情報収集、令和3年度及び令和4年度の本調査事業における調査結果に基づいた当該対策案の妥当性評価及び我が国からパナマ政府に提示を行うための代替案の作成を行う。</t>
  </si>
  <si>
    <t>海事局総務課国際企画調整室
TEL：03-5253-8656</t>
    <rPh sb="0" eb="3">
      <t>カイジキョク</t>
    </rPh>
    <rPh sb="3" eb="6">
      <t>ソウムカ</t>
    </rPh>
    <rPh sb="6" eb="8">
      <t>コクサイ</t>
    </rPh>
    <rPh sb="8" eb="10">
      <t>キカク</t>
    </rPh>
    <rPh sb="10" eb="13">
      <t>チョウセイシツ</t>
    </rPh>
    <phoneticPr fontId="14"/>
  </si>
  <si>
    <t>LNGバンカリングでの安全対策・緊急時対応に係る指針の国際標準化に向けた調査研究</t>
  </si>
  <si>
    <t>（株）日本海洋科学</t>
  </si>
  <si>
    <t>LNG燃料船へのバンカリング（燃料補給）について、夜間およびLNG燃料船が錨泊しているときの安全対策や緊急時対応の手順を指針としてまとめた国内のLNGバンカリングガイドラインをもとに、IMO（国際海事機関）で国際標準化に向けた検討を行うことにより、LNG燃料船の普及に向けた環境整備を図る。</t>
  </si>
  <si>
    <t>諸外国における船員教育機関の運営方法等に関する調査研究</t>
  </si>
  <si>
    <t>（公財）日本海事センター</t>
  </si>
  <si>
    <t>海技教育機構の基盤強化を目的として、主要な船員供給国における船舶職員養成機関の運営状況や、乗船実習に代わるシミュレータ訓練の状況を調査し、今後の運営方法等に関する方策等についての考察を行う。</t>
    <rPh sb="0" eb="2">
      <t>カイギ</t>
    </rPh>
    <rPh sb="2" eb="4">
      <t>キョウイク</t>
    </rPh>
    <rPh sb="4" eb="6">
      <t>キコウ</t>
    </rPh>
    <rPh sb="7" eb="9">
      <t>キバン</t>
    </rPh>
    <rPh sb="9" eb="11">
      <t>キョウカ</t>
    </rPh>
    <rPh sb="12" eb="14">
      <t>モクテキ</t>
    </rPh>
    <rPh sb="69" eb="71">
      <t>コンゴ</t>
    </rPh>
    <rPh sb="92" eb="93">
      <t>オコナ</t>
    </rPh>
    <phoneticPr fontId="14"/>
  </si>
  <si>
    <t xml:space="preserve">海事局海技課船員教育室教育係
tel:03-5253-8650
</t>
    <rPh sb="11" eb="13">
      <t>キョウイク</t>
    </rPh>
    <rPh sb="13" eb="14">
      <t>カカリ</t>
    </rPh>
    <phoneticPr fontId="14"/>
  </si>
  <si>
    <t>自動運航のための新たな補償条約に係る国際ルールづくりのための調査</t>
  </si>
  <si>
    <t>自動運航船が導入された世界における海運の賠償・補償分野の国際ルールについて、我が国関係業界として望ましいルールの方向性・あり方を検討し、国際海事機関（IMO）での国際交渉に備えるための調査を行う。</t>
    <rPh sb="0" eb="2">
      <t>ジドウ</t>
    </rPh>
    <rPh sb="2" eb="4">
      <t>ウンコウ</t>
    </rPh>
    <rPh sb="4" eb="5">
      <t>セン</t>
    </rPh>
    <rPh sb="68" eb="70">
      <t>コクサイ</t>
    </rPh>
    <rPh sb="70" eb="72">
      <t>カイジ</t>
    </rPh>
    <rPh sb="72" eb="74">
      <t>キカン</t>
    </rPh>
    <rPh sb="92" eb="94">
      <t>チョウサ</t>
    </rPh>
    <rPh sb="95" eb="96">
      <t>オコナ</t>
    </rPh>
    <phoneticPr fontId="14"/>
  </si>
  <si>
    <t>自動運航船の実用化に向けた法制度に係る調査</t>
  </si>
  <si>
    <t>自動運航船の実用化に向けた環境整備を進めるため、国際海事機関（IMO）における国際規則の策定に係る議論の状況を踏まえながら、現行の国内法制度上、自動運航船の運航と抵触することとなる規定の洗い出し等を行うもの。</t>
    <rPh sb="0" eb="2">
      <t>ジドウ</t>
    </rPh>
    <rPh sb="2" eb="4">
      <t>ウンコウ</t>
    </rPh>
    <rPh sb="4" eb="5">
      <t>セン</t>
    </rPh>
    <rPh sb="6" eb="9">
      <t>ジツヨウカ</t>
    </rPh>
    <rPh sb="10" eb="11">
      <t>ム</t>
    </rPh>
    <rPh sb="13" eb="15">
      <t>カンキョウ</t>
    </rPh>
    <rPh sb="15" eb="17">
      <t>セイビ</t>
    </rPh>
    <rPh sb="18" eb="19">
      <t>スス</t>
    </rPh>
    <rPh sb="39" eb="41">
      <t>コクサイ</t>
    </rPh>
    <rPh sb="41" eb="43">
      <t>キソク</t>
    </rPh>
    <rPh sb="44" eb="46">
      <t>サクテイ</t>
    </rPh>
    <rPh sb="47" eb="48">
      <t>カカ</t>
    </rPh>
    <rPh sb="49" eb="51">
      <t>ギロン</t>
    </rPh>
    <rPh sb="52" eb="54">
      <t>ジョウキョウ</t>
    </rPh>
    <rPh sb="55" eb="56">
      <t>フ</t>
    </rPh>
    <rPh sb="65" eb="67">
      <t>コクナイ</t>
    </rPh>
    <rPh sb="68" eb="70">
      <t>セイド</t>
    </rPh>
    <rPh sb="70" eb="71">
      <t>ジョウ</t>
    </rPh>
    <rPh sb="72" eb="74">
      <t>ジドウ</t>
    </rPh>
    <rPh sb="74" eb="76">
      <t>ウンコウ</t>
    </rPh>
    <rPh sb="76" eb="77">
      <t>セン</t>
    </rPh>
    <rPh sb="78" eb="80">
      <t>ウンコウ</t>
    </rPh>
    <rPh sb="81" eb="83">
      <t>テイショク</t>
    </rPh>
    <rPh sb="90" eb="92">
      <t>キテイ</t>
    </rPh>
    <rPh sb="93" eb="94">
      <t>アラ</t>
    </rPh>
    <rPh sb="95" eb="96">
      <t>ダ</t>
    </rPh>
    <rPh sb="97" eb="98">
      <t>トウ</t>
    </rPh>
    <rPh sb="99" eb="100">
      <t>オコナ</t>
    </rPh>
    <phoneticPr fontId="14"/>
  </si>
  <si>
    <t>海事局安全政策課
TEL 03-5253-8631</t>
  </si>
  <si>
    <t>コンテナターミナルのレイアウトに応じた生産性向上に関する検討業務</t>
  </si>
  <si>
    <t>(株)日本港湾コンサルタント</t>
  </si>
  <si>
    <t>直線かつ一定の延長を有する岸壁や必要となる水深を有し、複数のバースの一体的な利用による生産性の高いコンテナターミナルの形成に向け、阪神港の既存コンテナターミナルや将来計画などのレイアウトを対象としたシミュレーションを実施し、効果的に生産性を向上させるためのコンテナターミナルの機能を検討するもの。</t>
  </si>
  <si>
    <t>近畿地方整備局経理調達課調達係
tel：078-391-7576</t>
  </si>
  <si>
    <t>四国における次世代高規格ユニットロードターミナル形成に向けた適用性検討業務</t>
  </si>
  <si>
    <t>（公社）日本港湾協会</t>
  </si>
  <si>
    <t>四国における「次世代高規格ユニットロードターミナル」の形成に向け、フェリーターミナルにおいて情報通信技術等の導入を目指すため、利用実態等の現況把握や課題整理を行い、全国の動向を踏まえ、技術的な検証を行うための計画について検討を行う。</t>
  </si>
  <si>
    <t>四国地方整備局経理調達課契約調整係
tel：087-811-8304</t>
    <rPh sb="12" eb="14">
      <t>ケイヤク</t>
    </rPh>
    <rPh sb="14" eb="16">
      <t>チョウセイ</t>
    </rPh>
    <rPh sb="16" eb="17">
      <t>カカリ</t>
    </rPh>
    <phoneticPr fontId="14"/>
  </si>
  <si>
    <t>電波システム海外展開プロジェクト案件発掘調査</t>
  </si>
  <si>
    <t>一般財団法人航空保安無線システム協会</t>
    <rPh sb="0" eb="2">
      <t>イッパン</t>
    </rPh>
    <rPh sb="2" eb="4">
      <t>ザイダン</t>
    </rPh>
    <rPh sb="4" eb="6">
      <t>ホウジン</t>
    </rPh>
    <rPh sb="6" eb="8">
      <t>コウクウ</t>
    </rPh>
    <rPh sb="8" eb="10">
      <t>ホアン</t>
    </rPh>
    <rPh sb="10" eb="12">
      <t>ムセン</t>
    </rPh>
    <rPh sb="16" eb="18">
      <t>キョウカイ</t>
    </rPh>
    <phoneticPr fontId="17"/>
  </si>
  <si>
    <t>総務省と連携して実施している実証実験プロジェクトについて、タイ（GBAS）・ベトナム（MLAT）・マレーシア（FODDS）にて実施してきたところであるが、今後の航空管制システムの他国への展開のため、ターゲット国における航空管制システムの導入可能性調査を行う。</t>
  </si>
  <si>
    <t>航空局交通管制企画課
tel：03-5253-8111
内線(51157)</t>
    <rPh sb="0" eb="3">
      <t>コウクウキョク</t>
    </rPh>
    <rPh sb="3" eb="5">
      <t>コウツウ</t>
    </rPh>
    <rPh sb="5" eb="7">
      <t>カンセイ</t>
    </rPh>
    <rPh sb="7" eb="9">
      <t>キカク</t>
    </rPh>
    <rPh sb="9" eb="10">
      <t>カ</t>
    </rPh>
    <rPh sb="28" eb="30">
      <t>ナイセン</t>
    </rPh>
    <phoneticPr fontId="14"/>
  </si>
  <si>
    <t>令和５年度 航空機･装備品の環境新技術に関する国際標準化に向けた関係者間・他分野との知見・ノウハウ・経験の共有に関する調査</t>
  </si>
  <si>
    <t>「航空機の脱炭素化に向けた新技術ロードマップ」の活動を推進することを目的として、国内航空関連企業及び研究機関との連携構築に向けた検討、他産業との連携構築に向けた検討及び情報共有の実施、海外との連携構築に向けた検討、標準化推進に向けた活動に関する調査を行う。</t>
  </si>
  <si>
    <t>航空局航空機安全課
tel：03-5253-8111
内線(50242)</t>
    <rPh sb="0" eb="3">
      <t>コウクウキョク</t>
    </rPh>
    <phoneticPr fontId="28"/>
  </si>
  <si>
    <t>令和６年版観光白書に関する調査分析業務</t>
  </si>
  <si>
    <t>訪日外国人消費動向調査における調査手法等改善提案業務</t>
  </si>
  <si>
    <t>各国の観光統計の調査手法等の事例収集及び、観光庁「訪日外国人消費動向調査」における調査手法等の改善提案を行う。</t>
  </si>
  <si>
    <t>日本の消費税免税制度に関する調査業務</t>
  </si>
  <si>
    <t>令和５年度税制大綱に、「外国人旅行者の利便性や免税店の事務負担等を踏まえつつ、引き続き効果的な不正対策を検討していく。」と記載されており、当該制度のあり方を検討するための調査を行う。</t>
  </si>
  <si>
    <t>令和5年度　災害時のインバウンド対応力強化にかかる調査事業</t>
  </si>
  <si>
    <t>災害が発生した際の被災状況について、インバウンドも含めた関係者への情報共有を効果的に行うとともに、外国人旅行者の受入機関における災害時のインバウンド対応力の強化を図る手法を調査</t>
  </si>
  <si>
    <t>PwCコンサルティング合同会社</t>
  </si>
  <si>
    <t>令和5年度　外国人観光案内所における機能強化事業</t>
  </si>
  <si>
    <t>民間医療保険加入案内・推進強化を目的としたJNTOウェブサイトページの文言修正(5言語）</t>
  </si>
  <si>
    <t>観光庁が監修し、日本政府観光局（JNTO）が運用している「訪日外国人向けの民間医療保険加入案内・推進ウェブサイト」について、未収医療問題の更なる解決を目指し、当サイトのトップページの文言をより民間医療保険への加入を強く推奨する文言に改修を行う</t>
  </si>
  <si>
    <t>以下サイトの文言修正を実施した。
https://www.jnto.go.jp/emergency/jpn/do_travel_insurance04.html</t>
  </si>
  <si>
    <t>訪日外国人旅行者に対する災害情報提供の強化に向けた調査事業</t>
  </si>
  <si>
    <t>観光庁が監修している日本政府観光局（JNTO）の「訪日外国人向けの民間医療保険加入案内・推進ウェブサイト（URLは以下【該当ページ】参照）」について、未収医療問題の更なる解決を目指し、当サイトのトップページの最上部の枠内の文章を「民間医療保険への加入を強く推奨する」という文章に改修を行う。
【該当ページURL】
https://www.jnto.go.jp/emergency/jpn/do_travel_insurance02.html
https://www.jnto.go.jp/emergency/jpn/do_travel_insurance03.html</t>
  </si>
  <si>
    <t>観光DX推進に向けた観光関連事業者間のデータ連携仕様に関する調査事業</t>
  </si>
  <si>
    <t>地域単位だけでなくグローバルな視点で観光関連事業者間のデータ連携仕様の標準化による観光産業の生産性向上を図るために、 データ連携の現状及び課題を把握し、課題の検証等を行うことを目的として、観光関連事業者間のデータ連携仕様に関する調査を行う。</t>
  </si>
  <si>
    <t>観光DXを通じた観光地・観光産業の競争力強化に向けた調査事業</t>
  </si>
  <si>
    <t>弘前市におけるバラエティ豊かな歴史的建造物を利活用した分散型ホテル構想事業</t>
  </si>
  <si>
    <t>（株）NOTE</t>
    <rPh sb="0" eb="3">
      <t>カブ</t>
    </rPh>
    <phoneticPr fontId="14"/>
  </si>
  <si>
    <t>弘前市における歴史的建造物を利活用した分散型ホテル構想の実現に向け、法的制限等の課題解決手法、官民連携導入策の検討を行う。</t>
    <rPh sb="34" eb="36">
      <t>カダイ</t>
    </rPh>
    <rPh sb="36" eb="38">
      <t>カイケツ</t>
    </rPh>
    <rPh sb="44" eb="46">
      <t>シュホウ</t>
    </rPh>
    <rPh sb="51" eb="53">
      <t>ドウニュウ</t>
    </rPh>
    <rPh sb="53" eb="54">
      <t>サク</t>
    </rPh>
    <phoneticPr fontId="14"/>
  </si>
  <si>
    <t>東北運輸局観光部観光地域振興課
tel022-380-1001</t>
    <rPh sb="0" eb="2">
      <t>トウホク</t>
    </rPh>
    <rPh sb="2" eb="5">
      <t>ウンユキョク</t>
    </rPh>
    <rPh sb="5" eb="8">
      <t>カンコウブ</t>
    </rPh>
    <rPh sb="8" eb="10">
      <t>カンコウ</t>
    </rPh>
    <rPh sb="10" eb="12">
      <t>チイキ</t>
    </rPh>
    <rPh sb="12" eb="15">
      <t>シンコウカ</t>
    </rPh>
    <phoneticPr fontId="15"/>
  </si>
  <si>
    <t>宮城県栗原市における歴史的建造物「長屋門」を活用した観光まちづくり推進事業</t>
  </si>
  <si>
    <t>（一社）栗原市観光物産協会</t>
    <rPh sb="1" eb="3">
      <t>イッシャ</t>
    </rPh>
    <phoneticPr fontId="14"/>
  </si>
  <si>
    <t>栗原市の特徴的な建造物である長屋門について、観光用途へ活用と歴史的資源としての保全を図るための方策の検討を行う。</t>
    <rPh sb="50" eb="52">
      <t>ケントウ</t>
    </rPh>
    <rPh sb="53" eb="54">
      <t>オコナ</t>
    </rPh>
    <phoneticPr fontId="14"/>
  </si>
  <si>
    <t>観光地における新たなフォトジェニック創出のための受入環境整備実証事業</t>
  </si>
  <si>
    <t>（株）ケー・シー・エス東北支社</t>
    <rPh sb="0" eb="3">
      <t>カブ</t>
    </rPh>
    <phoneticPr fontId="14"/>
  </si>
  <si>
    <t>観光地における記念撮影に着目し、小型無人航空機（ドローン）を用いたより高度な写真等の撮影サービスのあり方や可能性について検討し、実現に向けた環境整備のため実証を行う。</t>
    <rPh sb="80" eb="81">
      <t>オコナ</t>
    </rPh>
    <phoneticPr fontId="14"/>
  </si>
  <si>
    <t>　令和５年度訪日外国人旅行者受入環境整備緊急対策事業（実証事業）
　「日帰りツアー造成によるFIT旅行者の旅ナカ動向調査事業」</t>
  </si>
  <si>
    <t>東武トップツアーズ（株）広島支店</t>
    <rPh sb="9" eb="12">
      <t>カブ</t>
    </rPh>
    <phoneticPr fontId="28"/>
  </si>
  <si>
    <t>広島を訪れるFIT旅行者を対象とした過去のデータや文献等を活用の上分析し、FIT旅行者の中国地方での広域周遊を促すような日帰りツアーを造成することで、中国地方における訪日外国人の宿泊滞在期間の延長及び旅行消費額向上の可能性について調査する。</t>
    <rPh sb="108" eb="111">
      <t>カノウセイ</t>
    </rPh>
    <rPh sb="115" eb="117">
      <t>チョウサ</t>
    </rPh>
    <phoneticPr fontId="28"/>
  </si>
  <si>
    <t>令和５年度観光地域動向調査事業 「岡山・鳥取県境域における観光動向調査」</t>
  </si>
  <si>
    <t xml:space="preserve">（株）エブリプラン   </t>
    <rPh sb="0" eb="3">
      <t>カブ</t>
    </rPh>
    <phoneticPr fontId="28"/>
  </si>
  <si>
    <t>岡山県真庭市に位置する蒜山高原の観光消費の増加、及び消費増加による周辺地域への裨益を目的とし、蒜山高原エリアに来訪する観光客の動向を調査・分析する。</t>
    <rPh sb="0" eb="3">
      <t>オカヤマケン</t>
    </rPh>
    <rPh sb="3" eb="6">
      <t>マニワシ</t>
    </rPh>
    <rPh sb="7" eb="9">
      <t>イチ</t>
    </rPh>
    <rPh sb="26" eb="30">
      <t>ショウヒゾウカ</t>
    </rPh>
    <rPh sb="39" eb="41">
      <t>ヒエキ</t>
    </rPh>
    <rPh sb="42" eb="44">
      <t>モクテキ</t>
    </rPh>
    <phoneticPr fontId="28"/>
  </si>
  <si>
    <t>特別名勝「栗林公園」歴史的建造物を活用した新たなレガシー形成事業</t>
  </si>
  <si>
    <t>有限会社伊藤平左ェ門建築事務所</t>
    <rPh sb="0" eb="4">
      <t>ユウゲンガイシャ</t>
    </rPh>
    <rPh sb="4" eb="6">
      <t>イトウ</t>
    </rPh>
    <rPh sb="6" eb="8">
      <t>ヘイザ</t>
    </rPh>
    <rPh sb="9" eb="10">
      <t>モン</t>
    </rPh>
    <rPh sb="10" eb="12">
      <t>ケンチク</t>
    </rPh>
    <rPh sb="12" eb="14">
      <t>ジム</t>
    </rPh>
    <rPh sb="14" eb="15">
      <t>ショ</t>
    </rPh>
    <phoneticPr fontId="14"/>
  </si>
  <si>
    <t>特別名勝「栗林公園」において、歴史的建造物を復元・改修等し、宿泊施設等としての活用を目指し、実現可能性調査（FS調査）を実施する。</t>
    <rPh sb="0" eb="4">
      <t>トクベツメイショウ</t>
    </rPh>
    <rPh sb="5" eb="9">
      <t>リツリンコウエン</t>
    </rPh>
    <rPh sb="15" eb="21">
      <t>レキシテキケンゾウブツ</t>
    </rPh>
    <rPh sb="22" eb="24">
      <t>フクゲン</t>
    </rPh>
    <rPh sb="25" eb="27">
      <t>カイシュウ</t>
    </rPh>
    <rPh sb="27" eb="28">
      <t>トウ</t>
    </rPh>
    <rPh sb="30" eb="35">
      <t>シュクハクシセツトウ</t>
    </rPh>
    <rPh sb="39" eb="41">
      <t>カツヨウ</t>
    </rPh>
    <rPh sb="42" eb="44">
      <t>メザ</t>
    </rPh>
    <rPh sb="46" eb="53">
      <t>ジツゲンカノウセイチョウサ</t>
    </rPh>
    <rPh sb="56" eb="58">
      <t>チョウサ</t>
    </rPh>
    <rPh sb="60" eb="62">
      <t>ジッシ</t>
    </rPh>
    <phoneticPr fontId="14"/>
  </si>
  <si>
    <t>四国運輸局観光部国際観光課
tel:087-802-6736</t>
    <rPh sb="0" eb="5">
      <t>シコクウンユキョク</t>
    </rPh>
    <rPh sb="5" eb="8">
      <t>カンコウブ</t>
    </rPh>
    <rPh sb="8" eb="10">
      <t>コクサイ</t>
    </rPh>
    <rPh sb="10" eb="13">
      <t>カンコウカ</t>
    </rPh>
    <phoneticPr fontId="14"/>
  </si>
  <si>
    <t>トラック輸送における取引環境の改善及び運転者の長時間労働抑制のための調査業務</t>
    <rPh sb="4" eb="6">
      <t>ユソウ</t>
    </rPh>
    <rPh sb="10" eb="12">
      <t>トリヒキ</t>
    </rPh>
    <rPh sb="12" eb="14">
      <t>カンキョウ</t>
    </rPh>
    <rPh sb="15" eb="17">
      <t>カイゼン</t>
    </rPh>
    <rPh sb="17" eb="18">
      <t>オヨ</t>
    </rPh>
    <rPh sb="19" eb="22">
      <t>ウンテンシャ</t>
    </rPh>
    <phoneticPr fontId="14"/>
  </si>
  <si>
    <t>日本PMIコンサルティング（株）</t>
    <rPh sb="0" eb="2">
      <t>ニホン</t>
    </rPh>
    <rPh sb="13" eb="16">
      <t>カブ</t>
    </rPh>
    <phoneticPr fontId="14"/>
  </si>
  <si>
    <t>ﾄﾗｯｸ輸送における取引環境の改善及び運転者の長時間労働抑制を目的として、原因の分析及び改善策の検討、実証を行う。</t>
    <rPh sb="4" eb="6">
      <t>ユソウ</t>
    </rPh>
    <rPh sb="10" eb="12">
      <t>トリヒキ</t>
    </rPh>
    <rPh sb="12" eb="14">
      <t>カンキョウ</t>
    </rPh>
    <rPh sb="15" eb="17">
      <t>カイゼン</t>
    </rPh>
    <rPh sb="17" eb="18">
      <t>オヨ</t>
    </rPh>
    <rPh sb="19" eb="22">
      <t>ウンテンシャ</t>
    </rPh>
    <rPh sb="23" eb="26">
      <t>チョウジカン</t>
    </rPh>
    <rPh sb="26" eb="28">
      <t>ロウドウ</t>
    </rPh>
    <rPh sb="28" eb="30">
      <t>ヨクセイ</t>
    </rPh>
    <rPh sb="31" eb="33">
      <t>モクテキ</t>
    </rPh>
    <rPh sb="37" eb="39">
      <t>ゲンイン</t>
    </rPh>
    <rPh sb="40" eb="42">
      <t>ブンセキ</t>
    </rPh>
    <rPh sb="42" eb="43">
      <t>オヨ</t>
    </rPh>
    <rPh sb="44" eb="47">
      <t>カイゼンサク</t>
    </rPh>
    <rPh sb="48" eb="50">
      <t>ケントウ</t>
    </rPh>
    <rPh sb="51" eb="53">
      <t>ジッショウ</t>
    </rPh>
    <rPh sb="54" eb="55">
      <t>オコナ</t>
    </rPh>
    <phoneticPr fontId="14"/>
  </si>
  <si>
    <t>九州運輸局自動車交通部貨物課
℡：092-472-2528</t>
    <rPh sb="0" eb="5">
      <t>キュウシュウウンユキョク</t>
    </rPh>
    <rPh sb="5" eb="8">
      <t>ジドウシャ</t>
    </rPh>
    <rPh sb="8" eb="11">
      <t>コウツウブ</t>
    </rPh>
    <rPh sb="11" eb="14">
      <t>カモツカ</t>
    </rPh>
    <phoneticPr fontId="14"/>
  </si>
  <si>
    <t>令和5年度持続可能性を核とした日本ならではの世界的価値の創出事業～杵築市における地域観光資源のサステナブルな活用推進～</t>
    <rPh sb="0" eb="2">
      <t>レイワ</t>
    </rPh>
    <rPh sb="3" eb="5">
      <t>ネンド</t>
    </rPh>
    <rPh sb="5" eb="7">
      <t>ジゾク</t>
    </rPh>
    <rPh sb="7" eb="10">
      <t>カノウセイ</t>
    </rPh>
    <rPh sb="11" eb="12">
      <t>カク</t>
    </rPh>
    <rPh sb="15" eb="17">
      <t>ニホン</t>
    </rPh>
    <rPh sb="22" eb="25">
      <t>セカイテキ</t>
    </rPh>
    <rPh sb="25" eb="27">
      <t>カチ</t>
    </rPh>
    <rPh sb="28" eb="30">
      <t>ソウシュツ</t>
    </rPh>
    <rPh sb="30" eb="32">
      <t>ジギョウ</t>
    </rPh>
    <rPh sb="33" eb="36">
      <t>キツキシ</t>
    </rPh>
    <rPh sb="40" eb="42">
      <t>チイキ</t>
    </rPh>
    <rPh sb="42" eb="44">
      <t>カンコウ</t>
    </rPh>
    <rPh sb="44" eb="46">
      <t>シゲン</t>
    </rPh>
    <rPh sb="54" eb="56">
      <t>カツヨウ</t>
    </rPh>
    <rPh sb="56" eb="58">
      <t>スイシン</t>
    </rPh>
    <phoneticPr fontId="14"/>
  </si>
  <si>
    <t>特定非営利活動法人　まち・文化再生プロジェクト</t>
    <rPh sb="0" eb="2">
      <t>トクテイ</t>
    </rPh>
    <rPh sb="2" eb="5">
      <t>ヒエイリ</t>
    </rPh>
    <rPh sb="5" eb="7">
      <t>カツドウ</t>
    </rPh>
    <rPh sb="7" eb="9">
      <t>ホウジン</t>
    </rPh>
    <rPh sb="13" eb="15">
      <t>ブンカ</t>
    </rPh>
    <rPh sb="15" eb="17">
      <t>サイセイ</t>
    </rPh>
    <phoneticPr fontId="14"/>
  </si>
  <si>
    <t>杵築市における古民家等の歴史的資源や海・山の豊富な食材を活用した体験型・滞在型コンテンツの造成と訪日外国人旅行者の受入体制の強化を行う。</t>
    <rPh sb="0" eb="3">
      <t>キツキシ</t>
    </rPh>
    <rPh sb="7" eb="10">
      <t>コミンカ</t>
    </rPh>
    <rPh sb="10" eb="11">
      <t>トウ</t>
    </rPh>
    <rPh sb="12" eb="15">
      <t>レキシテキ</t>
    </rPh>
    <rPh sb="15" eb="17">
      <t>シゲン</t>
    </rPh>
    <rPh sb="18" eb="19">
      <t>ウミ</t>
    </rPh>
    <rPh sb="20" eb="21">
      <t>ヤマ</t>
    </rPh>
    <rPh sb="22" eb="24">
      <t>ホウフ</t>
    </rPh>
    <rPh sb="25" eb="27">
      <t>ショクザイ</t>
    </rPh>
    <rPh sb="28" eb="30">
      <t>カツヨウ</t>
    </rPh>
    <rPh sb="32" eb="35">
      <t>タイケンガタ</t>
    </rPh>
    <rPh sb="36" eb="39">
      <t>タイザイガタ</t>
    </rPh>
    <rPh sb="45" eb="47">
      <t>ゾウセイ</t>
    </rPh>
    <rPh sb="48" eb="50">
      <t>ホウニチ</t>
    </rPh>
    <rPh sb="50" eb="52">
      <t>ガイコク</t>
    </rPh>
    <rPh sb="52" eb="53">
      <t>ジン</t>
    </rPh>
    <rPh sb="53" eb="56">
      <t>リョコウシャ</t>
    </rPh>
    <rPh sb="57" eb="59">
      <t>ウケイレ</t>
    </rPh>
    <rPh sb="59" eb="61">
      <t>タイセイ</t>
    </rPh>
    <rPh sb="62" eb="64">
      <t>キョウカ</t>
    </rPh>
    <rPh sb="65" eb="66">
      <t>オコナ</t>
    </rPh>
    <phoneticPr fontId="14"/>
  </si>
  <si>
    <t>九州運輸局観光部観光地域振興課
tel：092-472-2920</t>
    <rPh sb="0" eb="15">
      <t>キュウシュウウンユキョクカンコウブカンコウチイキシンコウカ</t>
    </rPh>
    <phoneticPr fontId="14"/>
  </si>
  <si>
    <t>外国人観光客の期待度と満足度のギャップ調査にかかる請負業務</t>
    <rPh sb="0" eb="3">
      <t>ガイコクジン</t>
    </rPh>
    <rPh sb="3" eb="6">
      <t>カンコウキャク</t>
    </rPh>
    <rPh sb="7" eb="10">
      <t>キタイド</t>
    </rPh>
    <rPh sb="11" eb="14">
      <t>マンゾクド</t>
    </rPh>
    <rPh sb="19" eb="21">
      <t>チョウサ</t>
    </rPh>
    <rPh sb="25" eb="29">
      <t>ウケオイギョウム</t>
    </rPh>
    <phoneticPr fontId="14"/>
  </si>
  <si>
    <t>（一社）由布市まちづくり観光局</t>
    <rPh sb="1" eb="3">
      <t>イチシャ</t>
    </rPh>
    <rPh sb="4" eb="7">
      <t>ユフシ</t>
    </rPh>
    <rPh sb="12" eb="15">
      <t>カンコウキョク</t>
    </rPh>
    <phoneticPr fontId="14"/>
  </si>
  <si>
    <t>随意契約（少額随契）</t>
    <rPh sb="0" eb="2">
      <t>ズイイ</t>
    </rPh>
    <rPh sb="2" eb="4">
      <t>ケイヤク</t>
    </rPh>
    <rPh sb="5" eb="7">
      <t>ショウガク</t>
    </rPh>
    <rPh sb="7" eb="9">
      <t>ズイケイ</t>
    </rPh>
    <phoneticPr fontId="14"/>
  </si>
  <si>
    <t>地域の目指す理想的な観光地づくり、持続的な観光の取組検討に活用するデータ取得を目的として、外国人観光客を主対象とした訪問・滞在前の「期待度」と滞在後の「満足度」とのギャップ等を把握するインタビュー調査を行う。</t>
    <rPh sb="0" eb="2">
      <t>チイキ</t>
    </rPh>
    <rPh sb="3" eb="5">
      <t>メザ</t>
    </rPh>
    <rPh sb="6" eb="9">
      <t>リソウテキ</t>
    </rPh>
    <rPh sb="10" eb="13">
      <t>カンコウチ</t>
    </rPh>
    <rPh sb="17" eb="20">
      <t>ジゾクテキ</t>
    </rPh>
    <rPh sb="21" eb="23">
      <t>カンコウ</t>
    </rPh>
    <rPh sb="24" eb="26">
      <t>トリクミ</t>
    </rPh>
    <rPh sb="26" eb="28">
      <t>ケントウ</t>
    </rPh>
    <rPh sb="29" eb="31">
      <t>カツヨウ</t>
    </rPh>
    <rPh sb="36" eb="38">
      <t>シュトク</t>
    </rPh>
    <rPh sb="39" eb="41">
      <t>モクテキ</t>
    </rPh>
    <rPh sb="45" eb="48">
      <t>ガイコクジン</t>
    </rPh>
    <rPh sb="48" eb="51">
      <t>カンコウキャク</t>
    </rPh>
    <rPh sb="52" eb="55">
      <t>シュタイショウ</t>
    </rPh>
    <rPh sb="58" eb="60">
      <t>ホウモン</t>
    </rPh>
    <rPh sb="61" eb="64">
      <t>タイザイマエ</t>
    </rPh>
    <rPh sb="66" eb="69">
      <t>キタイド</t>
    </rPh>
    <rPh sb="71" eb="74">
      <t>タイザイゴ</t>
    </rPh>
    <rPh sb="76" eb="79">
      <t>マンゾクド</t>
    </rPh>
    <rPh sb="86" eb="87">
      <t>トウ</t>
    </rPh>
    <rPh sb="88" eb="90">
      <t>ハアク</t>
    </rPh>
    <rPh sb="98" eb="100">
      <t>チョウサ</t>
    </rPh>
    <rPh sb="101" eb="102">
      <t>オコナ</t>
    </rPh>
    <phoneticPr fontId="14"/>
  </si>
  <si>
    <t>九州運輸局観光部国際観光課
tel：092-472-2335</t>
    <rPh sb="0" eb="2">
      <t>キュウシュウ</t>
    </rPh>
    <rPh sb="2" eb="5">
      <t>ウンユキョク</t>
    </rPh>
    <rPh sb="5" eb="8">
      <t>カンコウブ</t>
    </rPh>
    <rPh sb="8" eb="13">
      <t>コクサイカンコウカ</t>
    </rPh>
    <phoneticPr fontId="14"/>
  </si>
  <si>
    <t>令和5年度「生活型観光地におけるレスポンシブル・ツーリズムの推進」に関する実証事業</t>
    <rPh sb="0" eb="2">
      <t>レイワ</t>
    </rPh>
    <rPh sb="3" eb="5">
      <t>ネンド</t>
    </rPh>
    <rPh sb="6" eb="9">
      <t>セイカツガタ</t>
    </rPh>
    <rPh sb="9" eb="12">
      <t>カンコウチ</t>
    </rPh>
    <rPh sb="30" eb="32">
      <t>スイシン</t>
    </rPh>
    <rPh sb="34" eb="35">
      <t>カン</t>
    </rPh>
    <rPh sb="37" eb="39">
      <t>ジッショウ</t>
    </rPh>
    <rPh sb="39" eb="41">
      <t>ジギョウ</t>
    </rPh>
    <phoneticPr fontId="14"/>
  </si>
  <si>
    <t>（株）グローカルプロジェクト</t>
    <rPh sb="0" eb="3">
      <t>カブ</t>
    </rPh>
    <phoneticPr fontId="14"/>
  </si>
  <si>
    <t>観光客と観光地双方の共存・共生に資する対応策の在り方を検討・推進することを目的として、増加する外国人観光客のニーズと地域住民の生活との調和を図る実証的な取組と効果検証を行う。</t>
    <rPh sb="0" eb="3">
      <t>カンコウキャク</t>
    </rPh>
    <rPh sb="4" eb="7">
      <t>カンコウチ</t>
    </rPh>
    <rPh sb="7" eb="9">
      <t>ソウホウ</t>
    </rPh>
    <rPh sb="10" eb="12">
      <t>キョウゾン</t>
    </rPh>
    <rPh sb="13" eb="15">
      <t>キョウセイ</t>
    </rPh>
    <rPh sb="16" eb="17">
      <t>シ</t>
    </rPh>
    <rPh sb="19" eb="22">
      <t>タイオウサク</t>
    </rPh>
    <rPh sb="23" eb="24">
      <t>ア</t>
    </rPh>
    <rPh sb="25" eb="26">
      <t>カタ</t>
    </rPh>
    <rPh sb="27" eb="29">
      <t>ケントウ</t>
    </rPh>
    <rPh sb="30" eb="32">
      <t>スイシン</t>
    </rPh>
    <rPh sb="37" eb="39">
      <t>モクテキ</t>
    </rPh>
    <rPh sb="43" eb="45">
      <t>ゾウカ</t>
    </rPh>
    <rPh sb="47" eb="49">
      <t>ガイコク</t>
    </rPh>
    <rPh sb="49" eb="50">
      <t>ヒト</t>
    </rPh>
    <rPh sb="50" eb="53">
      <t>カンコウキャク</t>
    </rPh>
    <rPh sb="58" eb="60">
      <t>チイキ</t>
    </rPh>
    <rPh sb="60" eb="62">
      <t>ジュウミン</t>
    </rPh>
    <rPh sb="63" eb="65">
      <t>セイカツ</t>
    </rPh>
    <rPh sb="67" eb="69">
      <t>チョウワ</t>
    </rPh>
    <rPh sb="70" eb="71">
      <t>ハカ</t>
    </rPh>
    <rPh sb="72" eb="74">
      <t>ジッショウ</t>
    </rPh>
    <rPh sb="74" eb="75">
      <t>テキ</t>
    </rPh>
    <rPh sb="76" eb="78">
      <t>トリクミ</t>
    </rPh>
    <rPh sb="79" eb="81">
      <t>コウカ</t>
    </rPh>
    <rPh sb="81" eb="83">
      <t>ケンショウ</t>
    </rPh>
    <rPh sb="84" eb="85">
      <t>オコナ</t>
    </rPh>
    <phoneticPr fontId="14"/>
  </si>
  <si>
    <t>九州運輸局観光部国際観光課
tel：092-472-2335</t>
    <rPh sb="0" eb="2">
      <t>キュウシュウ</t>
    </rPh>
    <rPh sb="2" eb="4">
      <t>ウンユ</t>
    </rPh>
    <rPh sb="4" eb="5">
      <t>キョク</t>
    </rPh>
    <rPh sb="5" eb="7">
      <t>カンコウ</t>
    </rPh>
    <rPh sb="7" eb="8">
      <t>ブ</t>
    </rPh>
    <rPh sb="8" eb="10">
      <t>コクサイ</t>
    </rPh>
    <rPh sb="10" eb="12">
      <t>カンコウ</t>
    </rPh>
    <rPh sb="12" eb="13">
      <t>カ</t>
    </rPh>
    <phoneticPr fontId="14"/>
  </si>
  <si>
    <t>災害に強くしなやかな国土の構築に資するため、防災に関する住民意識の向上、地域防災を担う人材の育成等の「自助」及び「共助」の強化を推進するための検討を行う。</t>
    <phoneticPr fontId="20"/>
  </si>
  <si>
    <t>下水道DXの北海道内自治体への導入推進を図るため、適用性及び課題の検討にあたり、アンケート調査を実施し、実施方針並びに技術カタログとして自治体が下水道DXを導入しやすいようとりまとめた報告書を作成した。</t>
    <rPh sb="10" eb="13">
      <t>ジチタイ</t>
    </rPh>
    <rPh sb="25" eb="28">
      <t>テキヨウセイ</t>
    </rPh>
    <rPh sb="28" eb="29">
      <t>オヨ</t>
    </rPh>
    <rPh sb="30" eb="32">
      <t>カダイ</t>
    </rPh>
    <rPh sb="33" eb="35">
      <t>ケントウ</t>
    </rPh>
    <rPh sb="45" eb="47">
      <t>チョウサ</t>
    </rPh>
    <rPh sb="48" eb="50">
      <t>ジッシ</t>
    </rPh>
    <rPh sb="52" eb="54">
      <t>ジッシ</t>
    </rPh>
    <rPh sb="54" eb="56">
      <t>ホウシン</t>
    </rPh>
    <rPh sb="56" eb="57">
      <t>ナラ</t>
    </rPh>
    <rPh sb="59" eb="61">
      <t>ギジュツ</t>
    </rPh>
    <rPh sb="68" eb="71">
      <t>ジチタイ</t>
    </rPh>
    <rPh sb="72" eb="75">
      <t>ゲスイドウ</t>
    </rPh>
    <rPh sb="78" eb="80">
      <t>ドウニュウ</t>
    </rPh>
    <rPh sb="92" eb="95">
      <t>ホウコクショ</t>
    </rPh>
    <rPh sb="96" eb="98">
      <t>サクセイ</t>
    </rPh>
    <phoneticPr fontId="20"/>
  </si>
  <si>
    <t>住民や観光客の利便性・快適性・回遊性の向上に向けた取組である「居心地が良く歩きたくなるまちなかづくり」について、北海道内の推進を図るため、道内の各都市が抱える諸課題・実態を整理した上で、歩きたくなるまちなかづくりの実現が期待出来る事業など、道内自治体の計画作成の支援となるようとりまとめた報告書を作成した。</t>
    <rPh sb="25" eb="27">
      <t>トリクミ</t>
    </rPh>
    <rPh sb="56" eb="59">
      <t>ホッカイドウ</t>
    </rPh>
    <rPh sb="59" eb="60">
      <t>ナイ</t>
    </rPh>
    <rPh sb="61" eb="63">
      <t>スイシン</t>
    </rPh>
    <rPh sb="64" eb="65">
      <t>ハカ</t>
    </rPh>
    <rPh sb="70" eb="71">
      <t>ナイ</t>
    </rPh>
    <rPh sb="83" eb="85">
      <t>ジッタイ</t>
    </rPh>
    <rPh sb="86" eb="88">
      <t>セイリ</t>
    </rPh>
    <rPh sb="90" eb="91">
      <t>ウエ</t>
    </rPh>
    <rPh sb="110" eb="112">
      <t>キタイ</t>
    </rPh>
    <rPh sb="112" eb="114">
      <t>デキ</t>
    </rPh>
    <rPh sb="115" eb="117">
      <t>ジギョウ</t>
    </rPh>
    <rPh sb="120" eb="122">
      <t>ドウナイ</t>
    </rPh>
    <rPh sb="122" eb="125">
      <t>ジチタイ</t>
    </rPh>
    <rPh sb="126" eb="128">
      <t>ケイカク</t>
    </rPh>
    <rPh sb="128" eb="130">
      <t>サクセイ</t>
    </rPh>
    <rPh sb="131" eb="133">
      <t>シエン</t>
    </rPh>
    <rPh sb="144" eb="147">
      <t>ホウコクショ</t>
    </rPh>
    <rPh sb="148" eb="150">
      <t>サクセイ</t>
    </rPh>
    <phoneticPr fontId="20"/>
  </si>
  <si>
    <t>国立民族共生公園整備後における事業効果の発現状況、事業実施による環境の変化、社会経済情勢の変化等について、総合的な評価を実施するために必要なデータ収集方法をとりまとめた報告書を作成した。</t>
    <rPh sb="0" eb="8">
      <t>コクリツミンゾクキョウセイコウエン</t>
    </rPh>
    <rPh sb="8" eb="10">
      <t>セイビ</t>
    </rPh>
    <rPh sb="10" eb="11">
      <t>ゴ</t>
    </rPh>
    <rPh sb="15" eb="17">
      <t>ジギョウ</t>
    </rPh>
    <rPh sb="17" eb="19">
      <t>コウカ</t>
    </rPh>
    <rPh sb="20" eb="22">
      <t>ハツゲン</t>
    </rPh>
    <rPh sb="22" eb="24">
      <t>ジョウキョウ</t>
    </rPh>
    <rPh sb="25" eb="27">
      <t>ジギョウ</t>
    </rPh>
    <rPh sb="27" eb="29">
      <t>ジッシ</t>
    </rPh>
    <rPh sb="32" eb="34">
      <t>カンキョウ</t>
    </rPh>
    <rPh sb="35" eb="37">
      <t>ヘンカ</t>
    </rPh>
    <rPh sb="38" eb="40">
      <t>シャカイ</t>
    </rPh>
    <rPh sb="40" eb="42">
      <t>ケイザイ</t>
    </rPh>
    <rPh sb="42" eb="44">
      <t>ジョウセイ</t>
    </rPh>
    <rPh sb="45" eb="47">
      <t>ヘンカ</t>
    </rPh>
    <rPh sb="47" eb="48">
      <t>トウ</t>
    </rPh>
    <rPh sb="53" eb="56">
      <t>ソウゴウテキ</t>
    </rPh>
    <rPh sb="57" eb="59">
      <t>ヒョウカ</t>
    </rPh>
    <rPh sb="60" eb="62">
      <t>ジッシ</t>
    </rPh>
    <rPh sb="67" eb="69">
      <t>ヒツヨウ</t>
    </rPh>
    <rPh sb="73" eb="75">
      <t>シュウシュウ</t>
    </rPh>
    <rPh sb="75" eb="77">
      <t>ホウホウ</t>
    </rPh>
    <rPh sb="84" eb="87">
      <t>ホウコクショ</t>
    </rPh>
    <rPh sb="88" eb="90">
      <t>サクセイ</t>
    </rPh>
    <phoneticPr fontId="20"/>
  </si>
  <si>
    <t>令和５年度沖縄におけるダム機能の高度運用に関する検討業務</t>
    <phoneticPr fontId="20"/>
  </si>
  <si>
    <t>日本工営（株）　沖縄支店</t>
    <phoneticPr fontId="20"/>
  </si>
  <si>
    <t>本業務は、小流域河川において、将来の気候変動（海面上昇、降雨）を踏まえた既存ダムの治水機能評価や下流河川の影響評価を通して、既存ダムの機能高度化のためのダム運用見直し、施設改良等の可能性についての検討を行うものである。</t>
    <phoneticPr fontId="20"/>
  </si>
  <si>
    <t>三重県と共同で業務を実施</t>
    <rPh sb="0" eb="2">
      <t>ミエ</t>
    </rPh>
    <phoneticPr fontId="20"/>
  </si>
  <si>
    <t>豊田市長</t>
  </si>
  <si>
    <t>令和５年度　テックフォース活動高度化検討業務</t>
  </si>
  <si>
    <t>TEC-FORCE による支援活動における、デジタル技術の活用による活動の効率化・高度化を図ることにより、更なる円滑かつ迅速な地域支援に資するため、TEC-FORCE活動支援システムの開発を行う。</t>
  </si>
  <si>
    <t>令和５年度公共建築工事標準仕様書等基礎調査資料作成業務</t>
    <rPh sb="0" eb="2">
      <t>レイワ</t>
    </rPh>
    <rPh sb="3" eb="5">
      <t>ネンド</t>
    </rPh>
    <rPh sb="5" eb="7">
      <t>コウキョウ</t>
    </rPh>
    <rPh sb="7" eb="9">
      <t>ケンチク</t>
    </rPh>
    <rPh sb="9" eb="11">
      <t>コウジ</t>
    </rPh>
    <rPh sb="11" eb="13">
      <t>ヒョウジュン</t>
    </rPh>
    <rPh sb="13" eb="17">
      <t>シヨウショトウ</t>
    </rPh>
    <rPh sb="17" eb="21">
      <t>キソチョウサ</t>
    </rPh>
    <rPh sb="21" eb="23">
      <t>シリョウ</t>
    </rPh>
    <rPh sb="23" eb="25">
      <t>サクセイ</t>
    </rPh>
    <rPh sb="25" eb="27">
      <t>ギョウム</t>
    </rPh>
    <phoneticPr fontId="21"/>
  </si>
  <si>
    <t>令和５年度公共建築工事標準仕様書等基礎調査資料作成業務公共建築協会・建築保全センター設計共同体</t>
    <rPh sb="0" eb="2">
      <t>レイワ</t>
    </rPh>
    <rPh sb="3" eb="5">
      <t>ネンド</t>
    </rPh>
    <rPh sb="5" eb="7">
      <t>コウキョウ</t>
    </rPh>
    <rPh sb="7" eb="9">
      <t>ケンチク</t>
    </rPh>
    <rPh sb="9" eb="11">
      <t>コウジ</t>
    </rPh>
    <rPh sb="11" eb="17">
      <t>ヒョウジュンシヨウショトウ</t>
    </rPh>
    <rPh sb="17" eb="21">
      <t>キソチョウサ</t>
    </rPh>
    <rPh sb="21" eb="23">
      <t>シリョウ</t>
    </rPh>
    <rPh sb="23" eb="25">
      <t>サクセイ</t>
    </rPh>
    <rPh sb="25" eb="27">
      <t>ギョウム</t>
    </rPh>
    <rPh sb="27" eb="29">
      <t>コウキョウ</t>
    </rPh>
    <rPh sb="29" eb="31">
      <t>ケンチク</t>
    </rPh>
    <rPh sb="31" eb="33">
      <t>キョウカイ</t>
    </rPh>
    <rPh sb="34" eb="36">
      <t>ケンチク</t>
    </rPh>
    <rPh sb="36" eb="38">
      <t>ホゼン</t>
    </rPh>
    <rPh sb="42" eb="44">
      <t>セッケイ</t>
    </rPh>
    <rPh sb="44" eb="47">
      <t>キョウドウタイ</t>
    </rPh>
    <phoneticPr fontId="21"/>
  </si>
  <si>
    <t>一般競争入札（総合評価方式）</t>
    <rPh sb="0" eb="2">
      <t>イッパン</t>
    </rPh>
    <rPh sb="2" eb="4">
      <t>キョウソウ</t>
    </rPh>
    <rPh sb="4" eb="6">
      <t>ニュウサツ</t>
    </rPh>
    <rPh sb="7" eb="9">
      <t>ソウゴウ</t>
    </rPh>
    <rPh sb="9" eb="11">
      <t>ヒョウカ</t>
    </rPh>
    <rPh sb="11" eb="13">
      <t>ホウシキ</t>
    </rPh>
    <phoneticPr fontId="21"/>
  </si>
  <si>
    <t>公共建築工事標準仕様書等について、材料・工法などの施工実態等を踏まえ、各省庁等及び関係団体等の改定意見、関係法令や関係基準類等の改定内容等について整理を行い、改定のための基礎資料をとりまとめを行うことを目的とする。</t>
    <rPh sb="96" eb="97">
      <t>オコナ</t>
    </rPh>
    <rPh sb="101" eb="103">
      <t>モクテキ</t>
    </rPh>
    <phoneticPr fontId="21"/>
  </si>
  <si>
    <t>令和５年度建築保全業務労務費等調査業務</t>
    <rPh sb="0" eb="2">
      <t>レイワ</t>
    </rPh>
    <rPh sb="3" eb="5">
      <t>ネンド</t>
    </rPh>
    <rPh sb="5" eb="7">
      <t>ケンチク</t>
    </rPh>
    <rPh sb="7" eb="9">
      <t>ホゼン</t>
    </rPh>
    <rPh sb="9" eb="11">
      <t>ギョウム</t>
    </rPh>
    <rPh sb="11" eb="15">
      <t>ロウムヒトウ</t>
    </rPh>
    <rPh sb="15" eb="17">
      <t>チョウサ</t>
    </rPh>
    <rPh sb="17" eb="19">
      <t>ギョウム</t>
    </rPh>
    <phoneticPr fontId="21"/>
  </si>
  <si>
    <t>一般財団法人経済調査会</t>
    <rPh sb="0" eb="4">
      <t>イッパンザイダン</t>
    </rPh>
    <rPh sb="4" eb="6">
      <t>ホウジン</t>
    </rPh>
    <rPh sb="6" eb="11">
      <t>ケイザイチョウサカイ</t>
    </rPh>
    <phoneticPr fontId="21"/>
  </si>
  <si>
    <t>保全業務従事者の賃金、労働時間等に係る実態調査及び資料作成を行い、各省各庁の施設管理者が、官庁施設の建築保全業務に係る費用を積算するための参考単価である建築保全業務労務単価の作成を行うことを目的とする。</t>
    <rPh sb="0" eb="2">
      <t>ホゼン</t>
    </rPh>
    <rPh sb="2" eb="4">
      <t>ギョウム</t>
    </rPh>
    <rPh sb="4" eb="7">
      <t>ジュウジシャ</t>
    </rPh>
    <rPh sb="8" eb="10">
      <t>チンギン</t>
    </rPh>
    <rPh sb="11" eb="15">
      <t>ロウドウジカン</t>
    </rPh>
    <rPh sb="15" eb="16">
      <t>トウ</t>
    </rPh>
    <rPh sb="17" eb="18">
      <t>カカ</t>
    </rPh>
    <rPh sb="19" eb="23">
      <t>ジッタイチョウサ</t>
    </rPh>
    <rPh sb="23" eb="24">
      <t>オヨ</t>
    </rPh>
    <rPh sb="25" eb="27">
      <t>シリョウ</t>
    </rPh>
    <rPh sb="27" eb="29">
      <t>サクセイ</t>
    </rPh>
    <rPh sb="30" eb="31">
      <t>オコナ</t>
    </rPh>
    <rPh sb="33" eb="35">
      <t>カクショウ</t>
    </rPh>
    <rPh sb="35" eb="36">
      <t>カク</t>
    </rPh>
    <rPh sb="36" eb="37">
      <t>チョウ</t>
    </rPh>
    <rPh sb="90" eb="91">
      <t>オコナ</t>
    </rPh>
    <rPh sb="95" eb="97">
      <t>モクテキ</t>
    </rPh>
    <phoneticPr fontId="21"/>
  </si>
  <si>
    <t>令和５年度官庁営繕事業における一貫したBIM活用に関する調査検討業務</t>
    <rPh sb="0" eb="2">
      <t>レイワ</t>
    </rPh>
    <rPh sb="3" eb="5">
      <t>ネンド</t>
    </rPh>
    <rPh sb="5" eb="9">
      <t>カンチョウエイゼン</t>
    </rPh>
    <rPh sb="9" eb="11">
      <t>ジギョウ</t>
    </rPh>
    <rPh sb="15" eb="17">
      <t>イッカン</t>
    </rPh>
    <rPh sb="22" eb="24">
      <t>カツヨウ</t>
    </rPh>
    <rPh sb="25" eb="26">
      <t>カン</t>
    </rPh>
    <rPh sb="28" eb="32">
      <t>チョウサケントウ</t>
    </rPh>
    <rPh sb="32" eb="34">
      <t>ギョウム</t>
    </rPh>
    <phoneticPr fontId="24"/>
  </si>
  <si>
    <t>一般財団法人建築保全センター</t>
    <rPh sb="0" eb="4">
      <t>イッパンザイダン</t>
    </rPh>
    <rPh sb="4" eb="6">
      <t>ホウジン</t>
    </rPh>
    <rPh sb="6" eb="8">
      <t>ケンチク</t>
    </rPh>
    <rPh sb="8" eb="10">
      <t>ホゼン</t>
    </rPh>
    <phoneticPr fontId="24"/>
  </si>
  <si>
    <t>随意契約（公募）</t>
    <rPh sb="0" eb="2">
      <t>ズイイ</t>
    </rPh>
    <rPh sb="2" eb="4">
      <t>ケイヤク</t>
    </rPh>
    <rPh sb="5" eb="7">
      <t>コウボ</t>
    </rPh>
    <phoneticPr fontId="24"/>
  </si>
  <si>
    <t>令和５年度公共建築工事等における歩掛りに関する実態調査及び解析資料作成業務</t>
    <rPh sb="0" eb="2">
      <t>レイワ</t>
    </rPh>
    <rPh sb="3" eb="5">
      <t>ネンド</t>
    </rPh>
    <rPh sb="5" eb="7">
      <t>コウキョウ</t>
    </rPh>
    <rPh sb="7" eb="9">
      <t>ケンチク</t>
    </rPh>
    <rPh sb="9" eb="12">
      <t>コウジトウ</t>
    </rPh>
    <rPh sb="16" eb="18">
      <t>ブガカリ</t>
    </rPh>
    <rPh sb="20" eb="21">
      <t>カン</t>
    </rPh>
    <rPh sb="23" eb="27">
      <t>ジッタイチョウサ</t>
    </rPh>
    <rPh sb="27" eb="28">
      <t>オヨ</t>
    </rPh>
    <rPh sb="29" eb="31">
      <t>カイセキ</t>
    </rPh>
    <rPh sb="31" eb="33">
      <t>シリョウ</t>
    </rPh>
    <rPh sb="33" eb="35">
      <t>サクセイ</t>
    </rPh>
    <rPh sb="35" eb="37">
      <t>ギョウム</t>
    </rPh>
    <phoneticPr fontId="24"/>
  </si>
  <si>
    <t>一般財団法人経済調査会</t>
    <rPh sb="0" eb="4">
      <t>イッパンザイダン</t>
    </rPh>
    <rPh sb="4" eb="6">
      <t>ホウジン</t>
    </rPh>
    <rPh sb="6" eb="8">
      <t>ケイザイ</t>
    </rPh>
    <rPh sb="8" eb="11">
      <t>チョウサカイ</t>
    </rPh>
    <phoneticPr fontId="24"/>
  </si>
  <si>
    <t>現場実態を踏まえた適正な予定価格の設定に向け、公共建築工事等の現場における材料、労務、機械器具等の歩掛り（単位施工量当たり又は日当たりの材料数量、労務工数、機械運転時間等の所要量）について、実態把握のための調査を行い、歩掛り作成に係る技術資料のとりまとめを目的とする。</t>
    <rPh sb="0" eb="2">
      <t>ゲンバ</t>
    </rPh>
    <rPh sb="2" eb="4">
      <t>ジッタイ</t>
    </rPh>
    <rPh sb="5" eb="6">
      <t>フ</t>
    </rPh>
    <rPh sb="9" eb="11">
      <t>テキセイ</t>
    </rPh>
    <rPh sb="12" eb="14">
      <t>ヨテイ</t>
    </rPh>
    <rPh sb="14" eb="16">
      <t>カカク</t>
    </rPh>
    <rPh sb="17" eb="19">
      <t>セッテイ</t>
    </rPh>
    <rPh sb="20" eb="21">
      <t>ム</t>
    </rPh>
    <rPh sb="23" eb="25">
      <t>コウキョウ</t>
    </rPh>
    <rPh sb="25" eb="27">
      <t>ケンチク</t>
    </rPh>
    <rPh sb="27" eb="29">
      <t>コウジ</t>
    </rPh>
    <rPh sb="29" eb="30">
      <t>トウ</t>
    </rPh>
    <rPh sb="31" eb="33">
      <t>ゲンバ</t>
    </rPh>
    <rPh sb="37" eb="39">
      <t>ザイリョウ</t>
    </rPh>
    <rPh sb="40" eb="42">
      <t>ロウム</t>
    </rPh>
    <rPh sb="43" eb="48">
      <t>キカイキグトウ</t>
    </rPh>
    <rPh sb="49" eb="51">
      <t>ブガカリ</t>
    </rPh>
    <rPh sb="53" eb="55">
      <t>タンイ</t>
    </rPh>
    <rPh sb="55" eb="58">
      <t>セコウリョウ</t>
    </rPh>
    <rPh sb="58" eb="59">
      <t>ア</t>
    </rPh>
    <rPh sb="61" eb="62">
      <t>マタ</t>
    </rPh>
    <rPh sb="63" eb="65">
      <t>ヒア</t>
    </rPh>
    <rPh sb="68" eb="70">
      <t>ザイリョウ</t>
    </rPh>
    <rPh sb="70" eb="72">
      <t>スウリョウ</t>
    </rPh>
    <rPh sb="73" eb="75">
      <t>ロウム</t>
    </rPh>
    <rPh sb="75" eb="77">
      <t>コウスウ</t>
    </rPh>
    <rPh sb="78" eb="82">
      <t>キカイウンテン</t>
    </rPh>
    <rPh sb="82" eb="84">
      <t>ジカン</t>
    </rPh>
    <rPh sb="84" eb="85">
      <t>トウ</t>
    </rPh>
    <rPh sb="86" eb="88">
      <t>ショヨウ</t>
    </rPh>
    <rPh sb="88" eb="89">
      <t>リョウ</t>
    </rPh>
    <rPh sb="95" eb="97">
      <t>ジッタイ</t>
    </rPh>
    <rPh sb="97" eb="99">
      <t>ハアク</t>
    </rPh>
    <rPh sb="103" eb="105">
      <t>チョウサ</t>
    </rPh>
    <rPh sb="106" eb="107">
      <t>オコナ</t>
    </rPh>
    <rPh sb="109" eb="111">
      <t>ブガカリ</t>
    </rPh>
    <rPh sb="112" eb="114">
      <t>サクセイ</t>
    </rPh>
    <rPh sb="115" eb="116">
      <t>カカ</t>
    </rPh>
    <rPh sb="117" eb="119">
      <t>ギジュツ</t>
    </rPh>
    <rPh sb="119" eb="121">
      <t>シリョウ</t>
    </rPh>
    <rPh sb="128" eb="130">
      <t>モクテキ</t>
    </rPh>
    <phoneticPr fontId="24"/>
  </si>
  <si>
    <t>令和５年度公共建築工事積算に関する調査検討業務</t>
    <rPh sb="0" eb="2">
      <t>レイワ</t>
    </rPh>
    <rPh sb="3" eb="5">
      <t>ネンド</t>
    </rPh>
    <rPh sb="5" eb="7">
      <t>コウキョウ</t>
    </rPh>
    <rPh sb="7" eb="9">
      <t>ケンチク</t>
    </rPh>
    <rPh sb="9" eb="11">
      <t>コウジ</t>
    </rPh>
    <rPh sb="11" eb="13">
      <t>セキサン</t>
    </rPh>
    <rPh sb="14" eb="15">
      <t>カン</t>
    </rPh>
    <rPh sb="17" eb="21">
      <t>チョウサケントウ</t>
    </rPh>
    <rPh sb="21" eb="23">
      <t>ギョウム</t>
    </rPh>
    <phoneticPr fontId="24"/>
  </si>
  <si>
    <t>一般財団法人建築コスト管理システム研究所</t>
    <rPh sb="0" eb="4">
      <t>イッパンザイダン</t>
    </rPh>
    <rPh sb="4" eb="6">
      <t>ホウジン</t>
    </rPh>
    <rPh sb="6" eb="8">
      <t>ケンチク</t>
    </rPh>
    <rPh sb="11" eb="13">
      <t>カンリ</t>
    </rPh>
    <rPh sb="17" eb="20">
      <t>ケンキュウジョ</t>
    </rPh>
    <phoneticPr fontId="24"/>
  </si>
  <si>
    <t>公共建築工事積算基準の共通費（共通仮設費、現場管理費及び一般管理費等）について、実態調査等の結果を分析し、現行基準との適合性の検証等を目的とする。</t>
    <rPh sb="0" eb="2">
      <t>コウキョウ</t>
    </rPh>
    <rPh sb="2" eb="4">
      <t>ケンチク</t>
    </rPh>
    <rPh sb="4" eb="6">
      <t>コウジ</t>
    </rPh>
    <rPh sb="6" eb="8">
      <t>セキサン</t>
    </rPh>
    <rPh sb="8" eb="10">
      <t>キジュン</t>
    </rPh>
    <rPh sb="11" eb="14">
      <t>キョウツウヒ</t>
    </rPh>
    <rPh sb="15" eb="17">
      <t>キョウツウ</t>
    </rPh>
    <rPh sb="17" eb="20">
      <t>カセツヒ</t>
    </rPh>
    <rPh sb="21" eb="26">
      <t>ゲンバカンリヒ</t>
    </rPh>
    <rPh sb="26" eb="27">
      <t>オヨ</t>
    </rPh>
    <rPh sb="28" eb="30">
      <t>イッパン</t>
    </rPh>
    <rPh sb="30" eb="33">
      <t>カンリヒ</t>
    </rPh>
    <rPh sb="33" eb="34">
      <t>トウ</t>
    </rPh>
    <rPh sb="40" eb="44">
      <t>ジッタイチョウサ</t>
    </rPh>
    <rPh sb="44" eb="45">
      <t>トウ</t>
    </rPh>
    <rPh sb="46" eb="48">
      <t>ケッカ</t>
    </rPh>
    <rPh sb="49" eb="51">
      <t>ブンセキ</t>
    </rPh>
    <rPh sb="53" eb="55">
      <t>ゲンコウ</t>
    </rPh>
    <rPh sb="55" eb="57">
      <t>キジュン</t>
    </rPh>
    <rPh sb="59" eb="61">
      <t>テキゴウ</t>
    </rPh>
    <rPh sb="61" eb="62">
      <t>セイ</t>
    </rPh>
    <rPh sb="63" eb="65">
      <t>ケンショウ</t>
    </rPh>
    <rPh sb="65" eb="66">
      <t>トウ</t>
    </rPh>
    <rPh sb="67" eb="69">
      <t>モクテキ</t>
    </rPh>
    <phoneticPr fontId="24"/>
  </si>
  <si>
    <t>令和５年度官庁営繕工事におけるデジタル技術を活用した監督・検査の合理化に関する調査検討業務</t>
    <rPh sb="0" eb="2">
      <t>レイワ</t>
    </rPh>
    <rPh sb="3" eb="5">
      <t>ネンド</t>
    </rPh>
    <rPh sb="5" eb="9">
      <t>カンチョウエイゼン</t>
    </rPh>
    <rPh sb="9" eb="11">
      <t>コウジ</t>
    </rPh>
    <rPh sb="19" eb="21">
      <t>ギジュツ</t>
    </rPh>
    <rPh sb="22" eb="24">
      <t>カツヨウ</t>
    </rPh>
    <rPh sb="26" eb="28">
      <t>カントク</t>
    </rPh>
    <rPh sb="29" eb="31">
      <t>ケンサ</t>
    </rPh>
    <rPh sb="32" eb="35">
      <t>ゴウリカ</t>
    </rPh>
    <rPh sb="36" eb="37">
      <t>カン</t>
    </rPh>
    <rPh sb="39" eb="43">
      <t>チョウサケントウ</t>
    </rPh>
    <rPh sb="43" eb="45">
      <t>ギョウム</t>
    </rPh>
    <phoneticPr fontId="24"/>
  </si>
  <si>
    <t>株式会社ファインコラボレート研究所</t>
    <rPh sb="0" eb="4">
      <t>カブシキカイシャ</t>
    </rPh>
    <rPh sb="14" eb="17">
      <t>ケンキュウジョ</t>
    </rPh>
    <phoneticPr fontId="24"/>
  </si>
  <si>
    <t>デジタル技術を活用した建築分野における多様な施工合理化技術の情報収集、整理を行い、その有効性について有識者等の意見を聴取するなどにより検証・確認し、官庁営繕工事における監督・検査への導入に関する技術資料のとりまとめを目的とする。</t>
    <rPh sb="4" eb="6">
      <t>ギジュツ</t>
    </rPh>
    <rPh sb="7" eb="9">
      <t>カツヨウ</t>
    </rPh>
    <rPh sb="11" eb="13">
      <t>ケンチク</t>
    </rPh>
    <rPh sb="13" eb="15">
      <t>ブンヤ</t>
    </rPh>
    <rPh sb="19" eb="21">
      <t>タヨウ</t>
    </rPh>
    <rPh sb="22" eb="24">
      <t>セコウ</t>
    </rPh>
    <rPh sb="24" eb="27">
      <t>ゴウリカ</t>
    </rPh>
    <rPh sb="27" eb="29">
      <t>ギジュツ</t>
    </rPh>
    <rPh sb="30" eb="32">
      <t>ジョウホウ</t>
    </rPh>
    <rPh sb="32" eb="34">
      <t>シュウシュウ</t>
    </rPh>
    <rPh sb="35" eb="37">
      <t>セイリ</t>
    </rPh>
    <rPh sb="38" eb="39">
      <t>オコナ</t>
    </rPh>
    <rPh sb="43" eb="46">
      <t>ユウコウセイ</t>
    </rPh>
    <rPh sb="50" eb="53">
      <t>ユウシキシャ</t>
    </rPh>
    <rPh sb="53" eb="54">
      <t>トウ</t>
    </rPh>
    <rPh sb="55" eb="57">
      <t>イケン</t>
    </rPh>
    <rPh sb="58" eb="60">
      <t>チョウシュ</t>
    </rPh>
    <rPh sb="67" eb="69">
      <t>ケンショウ</t>
    </rPh>
    <rPh sb="70" eb="72">
      <t>カクニン</t>
    </rPh>
    <rPh sb="74" eb="78">
      <t>カンチョウエイゼン</t>
    </rPh>
    <rPh sb="78" eb="80">
      <t>コウジ</t>
    </rPh>
    <rPh sb="84" eb="86">
      <t>カントク</t>
    </rPh>
    <rPh sb="87" eb="89">
      <t>ケンサ</t>
    </rPh>
    <rPh sb="91" eb="93">
      <t>ドウニュウ</t>
    </rPh>
    <rPh sb="94" eb="95">
      <t>カン</t>
    </rPh>
    <rPh sb="97" eb="99">
      <t>ギジュツ</t>
    </rPh>
    <rPh sb="99" eb="101">
      <t>シリョウ</t>
    </rPh>
    <rPh sb="108" eb="110">
      <t>モクテキ</t>
    </rPh>
    <phoneticPr fontId="24"/>
  </si>
  <si>
    <t>令和５年度官庁施設におけるZEBの実現に向けた省エネ技術の導入等に関する調査検討業務</t>
    <rPh sb="0" eb="2">
      <t>レイワ</t>
    </rPh>
    <rPh sb="3" eb="5">
      <t>ネンド</t>
    </rPh>
    <rPh sb="5" eb="9">
      <t>カンチョウシセツ</t>
    </rPh>
    <rPh sb="17" eb="19">
      <t>ジツゲン</t>
    </rPh>
    <rPh sb="20" eb="21">
      <t>ム</t>
    </rPh>
    <rPh sb="23" eb="24">
      <t>ショウ</t>
    </rPh>
    <rPh sb="26" eb="28">
      <t>ギジュツ</t>
    </rPh>
    <rPh sb="29" eb="31">
      <t>ドウニュウ</t>
    </rPh>
    <rPh sb="31" eb="32">
      <t>トウ</t>
    </rPh>
    <rPh sb="33" eb="34">
      <t>カン</t>
    </rPh>
    <rPh sb="36" eb="40">
      <t>チョウサケントウ</t>
    </rPh>
    <rPh sb="40" eb="42">
      <t>ギョウム</t>
    </rPh>
    <phoneticPr fontId="24"/>
  </si>
  <si>
    <t>備前グリーンエネルギー株式会社</t>
    <rPh sb="0" eb="2">
      <t>ビゼン</t>
    </rPh>
    <rPh sb="11" eb="15">
      <t>カブシキカイシャ</t>
    </rPh>
    <phoneticPr fontId="24"/>
  </si>
  <si>
    <t>地方公共団体におけるZEBの先進事例について、事例毎に有用な情報を整理しZEBの実現にあたっての留意点等をとりまとめるとともに、官庁施設への省エネ技術の効果的な導入手法の検討を行い、官庁施設におけるZEBの実現に有用な技術資料の作成を目的とする。</t>
    <rPh sb="0" eb="2">
      <t>チホウ</t>
    </rPh>
    <rPh sb="2" eb="4">
      <t>コウキョウ</t>
    </rPh>
    <rPh sb="4" eb="6">
      <t>ダンタイ</t>
    </rPh>
    <rPh sb="14" eb="16">
      <t>センシン</t>
    </rPh>
    <rPh sb="16" eb="18">
      <t>ジレイ</t>
    </rPh>
    <rPh sb="23" eb="25">
      <t>ジレイ</t>
    </rPh>
    <rPh sb="25" eb="26">
      <t>ゴト</t>
    </rPh>
    <rPh sb="27" eb="29">
      <t>ユウヨウ</t>
    </rPh>
    <rPh sb="30" eb="32">
      <t>ジョウホウ</t>
    </rPh>
    <rPh sb="33" eb="35">
      <t>セイリ</t>
    </rPh>
    <rPh sb="40" eb="42">
      <t>ジツゲン</t>
    </rPh>
    <rPh sb="48" eb="51">
      <t>リュウイテン</t>
    </rPh>
    <rPh sb="51" eb="52">
      <t>トウ</t>
    </rPh>
    <rPh sb="64" eb="68">
      <t>カンチョウシセツ</t>
    </rPh>
    <rPh sb="70" eb="71">
      <t>ショウ</t>
    </rPh>
    <rPh sb="73" eb="75">
      <t>ギジュツ</t>
    </rPh>
    <rPh sb="76" eb="79">
      <t>コウカテキ</t>
    </rPh>
    <rPh sb="80" eb="84">
      <t>ドウニュウシュホウ</t>
    </rPh>
    <rPh sb="85" eb="87">
      <t>ケントウ</t>
    </rPh>
    <rPh sb="88" eb="89">
      <t>オコナ</t>
    </rPh>
    <rPh sb="91" eb="95">
      <t>カンチョウシセツ</t>
    </rPh>
    <rPh sb="103" eb="105">
      <t>ジツゲン</t>
    </rPh>
    <rPh sb="106" eb="108">
      <t>ユウヨウ</t>
    </rPh>
    <rPh sb="109" eb="111">
      <t>ギジュツ</t>
    </rPh>
    <rPh sb="111" eb="113">
      <t>シリョウ</t>
    </rPh>
    <rPh sb="114" eb="116">
      <t>サクセイ</t>
    </rPh>
    <rPh sb="117" eb="119">
      <t>モクテキ</t>
    </rPh>
    <phoneticPr fontId="24"/>
  </si>
  <si>
    <t>令和５年度建築保全業務の基準類及び技術支援に関する調査検討業務</t>
    <rPh sb="0" eb="2">
      <t>レイワ</t>
    </rPh>
    <rPh sb="3" eb="5">
      <t>ネンド</t>
    </rPh>
    <rPh sb="5" eb="7">
      <t>ケンチク</t>
    </rPh>
    <rPh sb="7" eb="9">
      <t>ホゼン</t>
    </rPh>
    <rPh sb="9" eb="11">
      <t>ギョウム</t>
    </rPh>
    <rPh sb="12" eb="15">
      <t>キジュンルイ</t>
    </rPh>
    <rPh sb="15" eb="16">
      <t>オヨ</t>
    </rPh>
    <rPh sb="17" eb="19">
      <t>ギジュツ</t>
    </rPh>
    <rPh sb="19" eb="21">
      <t>シエン</t>
    </rPh>
    <rPh sb="22" eb="23">
      <t>カン</t>
    </rPh>
    <rPh sb="25" eb="27">
      <t>チョウサ</t>
    </rPh>
    <rPh sb="27" eb="29">
      <t>ケントウ</t>
    </rPh>
    <rPh sb="29" eb="31">
      <t>ギョウム</t>
    </rPh>
    <phoneticPr fontId="24"/>
  </si>
  <si>
    <t>一般財団法人建築保全センター</t>
    <rPh sb="0" eb="2">
      <t>イッパン</t>
    </rPh>
    <rPh sb="2" eb="4">
      <t>ザイダン</t>
    </rPh>
    <rPh sb="4" eb="6">
      <t>ホウジン</t>
    </rPh>
    <rPh sb="6" eb="8">
      <t>ケンチク</t>
    </rPh>
    <rPh sb="8" eb="10">
      <t>ホゼン</t>
    </rPh>
    <phoneticPr fontId="24"/>
  </si>
  <si>
    <t>建築保全業務の諸経費に関する実態調査を行い、建築保全業務積算基準の改定に必要な調査方法の検討を行う。また、建築保全分野におけるICT等を活用した新技術の調査、建築保全業務の発注者が行う業務実施状況の確認方法について検討し、建築保全業務の基準類や保全業務支援を検討するための基礎資料等のとりまとめを目的とする。</t>
    <rPh sb="0" eb="2">
      <t>ケンチク</t>
    </rPh>
    <rPh sb="2" eb="4">
      <t>ホゼン</t>
    </rPh>
    <rPh sb="4" eb="6">
      <t>ギョウム</t>
    </rPh>
    <rPh sb="7" eb="10">
      <t>ショケイヒ</t>
    </rPh>
    <rPh sb="11" eb="12">
      <t>カン</t>
    </rPh>
    <rPh sb="14" eb="16">
      <t>ジッタイ</t>
    </rPh>
    <rPh sb="16" eb="18">
      <t>チョウサ</t>
    </rPh>
    <rPh sb="19" eb="20">
      <t>オコナ</t>
    </rPh>
    <rPh sb="22" eb="24">
      <t>ケンチク</t>
    </rPh>
    <rPh sb="24" eb="26">
      <t>ホゼン</t>
    </rPh>
    <rPh sb="26" eb="28">
      <t>ギョウム</t>
    </rPh>
    <rPh sb="28" eb="30">
      <t>セキサン</t>
    </rPh>
    <rPh sb="30" eb="32">
      <t>キジュン</t>
    </rPh>
    <rPh sb="33" eb="35">
      <t>カイテイ</t>
    </rPh>
    <rPh sb="36" eb="38">
      <t>ヒツヨウ</t>
    </rPh>
    <rPh sb="39" eb="41">
      <t>チョウサ</t>
    </rPh>
    <rPh sb="41" eb="43">
      <t>ホウホウ</t>
    </rPh>
    <rPh sb="44" eb="46">
      <t>ケントウ</t>
    </rPh>
    <rPh sb="47" eb="48">
      <t>オコナ</t>
    </rPh>
    <rPh sb="53" eb="55">
      <t>ケンチク</t>
    </rPh>
    <rPh sb="55" eb="57">
      <t>ホゼン</t>
    </rPh>
    <rPh sb="57" eb="59">
      <t>ブンヤ</t>
    </rPh>
    <rPh sb="66" eb="67">
      <t>トウ</t>
    </rPh>
    <rPh sb="68" eb="70">
      <t>カツヨウ</t>
    </rPh>
    <rPh sb="72" eb="75">
      <t>シンギジュツ</t>
    </rPh>
    <rPh sb="76" eb="78">
      <t>チョウサ</t>
    </rPh>
    <rPh sb="79" eb="81">
      <t>ケンチク</t>
    </rPh>
    <rPh sb="81" eb="83">
      <t>ホゼン</t>
    </rPh>
    <rPh sb="83" eb="85">
      <t>ギョウム</t>
    </rPh>
    <rPh sb="86" eb="89">
      <t>ハッチュウシャ</t>
    </rPh>
    <rPh sb="90" eb="91">
      <t>オコナ</t>
    </rPh>
    <rPh sb="92" eb="94">
      <t>ギョウム</t>
    </rPh>
    <rPh sb="94" eb="96">
      <t>ジッシ</t>
    </rPh>
    <rPh sb="96" eb="98">
      <t>ジョウキョウ</t>
    </rPh>
    <rPh sb="99" eb="101">
      <t>カクニン</t>
    </rPh>
    <rPh sb="101" eb="103">
      <t>ホウホウ</t>
    </rPh>
    <rPh sb="107" eb="109">
      <t>ケントウ</t>
    </rPh>
    <rPh sb="111" eb="113">
      <t>ケンチク</t>
    </rPh>
    <rPh sb="113" eb="115">
      <t>ホゼン</t>
    </rPh>
    <rPh sb="115" eb="117">
      <t>ギョウム</t>
    </rPh>
    <rPh sb="118" eb="121">
      <t>キジュンルイ</t>
    </rPh>
    <rPh sb="122" eb="124">
      <t>ホゼン</t>
    </rPh>
    <rPh sb="124" eb="126">
      <t>ギョウム</t>
    </rPh>
    <rPh sb="126" eb="128">
      <t>シエン</t>
    </rPh>
    <rPh sb="129" eb="131">
      <t>ケントウ</t>
    </rPh>
    <rPh sb="136" eb="140">
      <t>キソシリョウ</t>
    </rPh>
    <rPh sb="140" eb="141">
      <t>トウ</t>
    </rPh>
    <rPh sb="148" eb="150">
      <t>モクテキ</t>
    </rPh>
    <phoneticPr fontId="24"/>
  </si>
  <si>
    <t>令和５年度既存官庁施設が有する性能（ポテンシャル）の評価に関する調査検討業務</t>
    <rPh sb="0" eb="2">
      <t>レイワ</t>
    </rPh>
    <rPh sb="3" eb="5">
      <t>ネンド</t>
    </rPh>
    <rPh sb="5" eb="7">
      <t>キゾン</t>
    </rPh>
    <rPh sb="7" eb="11">
      <t>カンチョウシセツ</t>
    </rPh>
    <rPh sb="12" eb="13">
      <t>ユウ</t>
    </rPh>
    <rPh sb="15" eb="17">
      <t>セイノウ</t>
    </rPh>
    <rPh sb="26" eb="28">
      <t>ヒョウカ</t>
    </rPh>
    <rPh sb="29" eb="30">
      <t>カン</t>
    </rPh>
    <rPh sb="32" eb="36">
      <t>チョウサケントウ</t>
    </rPh>
    <rPh sb="36" eb="38">
      <t>ギョウム</t>
    </rPh>
    <phoneticPr fontId="24"/>
  </si>
  <si>
    <t>今後老朽化がさらに進行する官庁施設について、長寿命化に資する改修の実施を優先的に判断するために、既存官庁施設が有する性能（ポテンシャル）（建築計画及び設備計画上のフレキシビリティや更新性、改修による省エネ性能向上の実現可能性等）を評価するための指標の検討を目的とする。</t>
    <rPh sb="0" eb="2">
      <t>コンゴ</t>
    </rPh>
    <rPh sb="2" eb="5">
      <t>ロウキュウカ</t>
    </rPh>
    <rPh sb="9" eb="11">
      <t>シンコウ</t>
    </rPh>
    <rPh sb="13" eb="17">
      <t>カンチョウシセツ</t>
    </rPh>
    <rPh sb="22" eb="25">
      <t>チョウジュミョウ</t>
    </rPh>
    <rPh sb="25" eb="26">
      <t>カ</t>
    </rPh>
    <rPh sb="27" eb="28">
      <t>シ</t>
    </rPh>
    <rPh sb="30" eb="32">
      <t>カイシュウ</t>
    </rPh>
    <rPh sb="33" eb="35">
      <t>ジッシ</t>
    </rPh>
    <rPh sb="36" eb="39">
      <t>ユウセンテキ</t>
    </rPh>
    <rPh sb="40" eb="42">
      <t>ハンダン</t>
    </rPh>
    <rPh sb="48" eb="50">
      <t>キゾン</t>
    </rPh>
    <rPh sb="50" eb="54">
      <t>カンチョウシセツ</t>
    </rPh>
    <rPh sb="55" eb="56">
      <t>ユウ</t>
    </rPh>
    <rPh sb="58" eb="60">
      <t>セイノウ</t>
    </rPh>
    <rPh sb="69" eb="71">
      <t>ケンチク</t>
    </rPh>
    <rPh sb="71" eb="73">
      <t>ケイカク</t>
    </rPh>
    <rPh sb="73" eb="74">
      <t>オヨ</t>
    </rPh>
    <rPh sb="75" eb="77">
      <t>セツビ</t>
    </rPh>
    <rPh sb="77" eb="80">
      <t>ケイカクジョウ</t>
    </rPh>
    <rPh sb="90" eb="93">
      <t>コウシンセイ</t>
    </rPh>
    <rPh sb="94" eb="96">
      <t>カイシュウ</t>
    </rPh>
    <rPh sb="99" eb="100">
      <t>ショウ</t>
    </rPh>
    <rPh sb="102" eb="104">
      <t>セイノウ</t>
    </rPh>
    <rPh sb="104" eb="106">
      <t>コウジョウ</t>
    </rPh>
    <rPh sb="107" eb="109">
      <t>ジツゲン</t>
    </rPh>
    <rPh sb="109" eb="112">
      <t>カノウセイ</t>
    </rPh>
    <rPh sb="112" eb="113">
      <t>トウ</t>
    </rPh>
    <rPh sb="115" eb="117">
      <t>ヒョウカ</t>
    </rPh>
    <rPh sb="122" eb="124">
      <t>シヒョウ</t>
    </rPh>
    <rPh sb="125" eb="127">
      <t>ケントウ</t>
    </rPh>
    <rPh sb="128" eb="130">
      <t>モクテキ</t>
    </rPh>
    <phoneticPr fontId="24"/>
  </si>
  <si>
    <t>官庁営繕部計画課保全指導室
tel：03-5253-8111
(内線　23-318）</t>
    <rPh sb="0" eb="5">
      <t>カンチョウエイゼンブ</t>
    </rPh>
    <rPh sb="5" eb="8">
      <t>ケイカクカ</t>
    </rPh>
    <rPh sb="8" eb="13">
      <t>ホゼンシドウシツ</t>
    </rPh>
    <rPh sb="32" eb="34">
      <t>ナイセン</t>
    </rPh>
    <phoneticPr fontId="21"/>
  </si>
  <si>
    <t>官庁営繕部計画課営繕積算企画調整室
tel：03-5253-8111
（内線　23-243）</t>
    <rPh sb="0" eb="5">
      <t>カンチョウエイゼンブ</t>
    </rPh>
    <rPh sb="5" eb="8">
      <t>ケイカクカ</t>
    </rPh>
    <rPh sb="8" eb="10">
      <t>エイゼン</t>
    </rPh>
    <rPh sb="10" eb="12">
      <t>セキサン</t>
    </rPh>
    <rPh sb="12" eb="17">
      <t>キカクチョウセイシツ</t>
    </rPh>
    <rPh sb="36" eb="38">
      <t>ナイセン</t>
    </rPh>
    <phoneticPr fontId="24"/>
  </si>
  <si>
    <t>令和8年4月公表予定</t>
    <rPh sb="0" eb="2">
      <t>レイワ</t>
    </rPh>
    <rPh sb="3" eb="4">
      <t>ネン</t>
    </rPh>
    <rPh sb="5" eb="6">
      <t>ガツ</t>
    </rPh>
    <rPh sb="6" eb="8">
      <t>コウヒョウ</t>
    </rPh>
    <rPh sb="8" eb="10">
      <t>ヨテイ</t>
    </rPh>
    <phoneticPr fontId="24"/>
  </si>
  <si>
    <t>官庁営繕部整備課建築技術調整室
tel：03-5253-8111
（内線　23-414）</t>
    <rPh sb="0" eb="4">
      <t>カンチョウエイゼン</t>
    </rPh>
    <rPh sb="4" eb="5">
      <t>ブ</t>
    </rPh>
    <rPh sb="5" eb="8">
      <t>セイビカ</t>
    </rPh>
    <rPh sb="8" eb="10">
      <t>ケンチク</t>
    </rPh>
    <rPh sb="10" eb="12">
      <t>ギジュツ</t>
    </rPh>
    <rPh sb="12" eb="15">
      <t>チョウセイシツ</t>
    </rPh>
    <rPh sb="34" eb="36">
      <t>ナイセン</t>
    </rPh>
    <phoneticPr fontId="24"/>
  </si>
  <si>
    <t>官庁営繕部設備・環境課営繕環境対策室
tel：03-5253-8111
（内線　23-844）</t>
    <rPh sb="0" eb="5">
      <t>カンチョウエイゼンブ</t>
    </rPh>
    <rPh sb="5" eb="7">
      <t>セツビ</t>
    </rPh>
    <rPh sb="8" eb="11">
      <t>カンキョウカ</t>
    </rPh>
    <rPh sb="11" eb="13">
      <t>エイゼン</t>
    </rPh>
    <rPh sb="13" eb="15">
      <t>カンキョウ</t>
    </rPh>
    <rPh sb="15" eb="18">
      <t>タイサクシツ</t>
    </rPh>
    <rPh sb="37" eb="39">
      <t>ナイセン</t>
    </rPh>
    <phoneticPr fontId="24"/>
  </si>
  <si>
    <t>官庁営繕部計画課保全指導室
tel：03-5253-8111
（内線　23-318）</t>
    <rPh sb="0" eb="4">
      <t>カンチョウエイゼン</t>
    </rPh>
    <rPh sb="4" eb="5">
      <t>ブ</t>
    </rPh>
    <rPh sb="5" eb="8">
      <t>ケイカクカ</t>
    </rPh>
    <rPh sb="8" eb="10">
      <t>ホゼン</t>
    </rPh>
    <rPh sb="10" eb="12">
      <t>シドウ</t>
    </rPh>
    <rPh sb="12" eb="13">
      <t>シツ</t>
    </rPh>
    <rPh sb="32" eb="34">
      <t>ナイセン</t>
    </rPh>
    <phoneticPr fontId="24"/>
  </si>
  <si>
    <t>官庁営繕部計画課
tel：03-5253-8111
（内線　23-227）</t>
    <rPh sb="0" eb="5">
      <t>カンチョウエイゼンブ</t>
    </rPh>
    <rPh sb="5" eb="8">
      <t>ケイカクカ</t>
    </rPh>
    <rPh sb="27" eb="29">
      <t>ナイセン</t>
    </rPh>
    <phoneticPr fontId="24"/>
  </si>
  <si>
    <t>令和５年度地籍調査に関する効率的手法導入に係る検討等業務</t>
  </si>
  <si>
    <t>アジア航測（株）</t>
    <rPh sb="3" eb="5">
      <t>コウソク</t>
    </rPh>
    <rPh sb="6" eb="7">
      <t>カブ</t>
    </rPh>
    <phoneticPr fontId="13"/>
  </si>
  <si>
    <t>国土調査法に基づく地籍基本調査である効率的手法導入推進基本調査の成果等から、都市部及び農村部における効率的手法の導入に係る実践的な検討並びに導入に向けた資料作成を行う</t>
    <phoneticPr fontId="20"/>
  </si>
  <si>
    <t>令和５年度海外展開の促進に向けた「海外建設・不動産市場データベース」の充実化に係る調査等業務</t>
  </si>
  <si>
    <t>ＰｗＣコンサルティング（同）</t>
    <rPh sb="12" eb="13">
      <t>ドウ</t>
    </rPh>
    <phoneticPr fontId="13"/>
  </si>
  <si>
    <t>海外の建設・不動産市場に関する法制度や税制等、これまで国土交通省で行ってきた調査や他の公的機関等の調査で公開されている情報を集約している当該データベースを最新のものに更新するなど、有益な情報をより網羅的・多角的に発信することを目的として実施するものである。</t>
    <phoneticPr fontId="20"/>
  </si>
  <si>
    <t>不動産・建設経済局
国際市場課国際協力係
tel:03-5253-8280</t>
    <rPh sb="0" eb="3">
      <t>フドウサン</t>
    </rPh>
    <rPh sb="4" eb="9">
      <t>ケンセツケイザイキョク</t>
    </rPh>
    <rPh sb="10" eb="12">
      <t>コクサイ</t>
    </rPh>
    <rPh sb="12" eb="15">
      <t>シジョウカ</t>
    </rPh>
    <rPh sb="15" eb="17">
      <t>コクサイ</t>
    </rPh>
    <rPh sb="17" eb="19">
      <t>キョウリョク</t>
    </rPh>
    <rPh sb="19" eb="20">
      <t>ガカリ</t>
    </rPh>
    <phoneticPr fontId="20"/>
  </si>
  <si>
    <t>令和５年度建設工事の工期確保等の状況調査に係る補助業務</t>
  </si>
  <si>
    <t>社会システム（株）</t>
    <rPh sb="0" eb="2">
      <t>シャカイ</t>
    </rPh>
    <rPh sb="7" eb="8">
      <t>カブ</t>
    </rPh>
    <phoneticPr fontId="13"/>
  </si>
  <si>
    <t>一般競争</t>
    <rPh sb="0" eb="2">
      <t>イッパン</t>
    </rPh>
    <rPh sb="2" eb="4">
      <t>キョウソウ</t>
    </rPh>
    <phoneticPr fontId="13"/>
  </si>
  <si>
    <t>令和５年度効率的手法導入推進基本調査（佐賀県みやき町）に関する業務</t>
  </si>
  <si>
    <t>（株）パスコ</t>
    <rPh sb="1" eb="2">
      <t>カブ</t>
    </rPh>
    <phoneticPr fontId="13"/>
  </si>
  <si>
    <t>競合国建設企業等の海外展開に関する調査・分析業務</t>
  </si>
  <si>
    <t>（一社）海外建設協会</t>
    <rPh sb="1" eb="2">
      <t>イッ</t>
    </rPh>
    <rPh sb="2" eb="3">
      <t>シャ</t>
    </rPh>
    <rPh sb="4" eb="10">
      <t>カイガイケンセツキョウカイ</t>
    </rPh>
    <phoneticPr fontId="13"/>
  </si>
  <si>
    <t>中国、韓国、インド等の建設企業等が海外建設市場において行っている活動の最新の戦略や実態等を整理するとともに、本邦建設企業等の活動との違いや連携可能性等の分析を行い、本邦建設企業等の海外展開支援における課題やあるべき姿について取りまとめることとする。</t>
    <phoneticPr fontId="20"/>
  </si>
  <si>
    <t>令和５年度海外の建設関連技術基準に関する環境配慮型技術調査等業務</t>
  </si>
  <si>
    <t>海外市場のカーボンニュートラル化の需要を取り込み、我が国建設業・不動産業の持続的な発展を図ることを目的とし、我が国が優位性を持つ環境配慮型技術やその活用事例を調査し、需要が高い海外市場の課題等を整理し、技術等を当該市場へ売り込むためのPR施策を検討・提案するものである。</t>
    <phoneticPr fontId="20"/>
  </si>
  <si>
    <t>不動産・建設経済局
国際市場課国際調整係
tel:03-5253-8280</t>
    <rPh sb="0" eb="3">
      <t>フドウサン</t>
    </rPh>
    <rPh sb="4" eb="9">
      <t>ケンセツケイザイキョク</t>
    </rPh>
    <rPh sb="10" eb="12">
      <t>コクサイ</t>
    </rPh>
    <rPh sb="12" eb="15">
      <t>シジョウカ</t>
    </rPh>
    <rPh sb="15" eb="17">
      <t>コクサイ</t>
    </rPh>
    <rPh sb="17" eb="19">
      <t>チョウセイ</t>
    </rPh>
    <rPh sb="19" eb="20">
      <t>ガカリ</t>
    </rPh>
    <phoneticPr fontId="20"/>
  </si>
  <si>
    <t>令和５年度土地利用の動向等に関する調査業務</t>
  </si>
  <si>
    <t>（株）地域総合計画研究所</t>
    <rPh sb="1" eb="2">
      <t>カブ</t>
    </rPh>
    <phoneticPr fontId="13"/>
  </si>
  <si>
    <t>　人口や世帯数の増加を前提として、農地等から住宅地への土地利用転換や敷地の細分化が進んできたが、人口だけでなく世帯数についてもピークアウトすることが見込まれている。また、農業の担い手が減少することで、農地として維持することが困難な農地の増加が懸念されている。このため、本業務では、今後世帯数が減少に転じること等を前提としたサステナブルな土地利用のあり方について検討するに当たって、これまでの取組や最新の動向等について調査・分析する。</t>
    <phoneticPr fontId="20"/>
  </si>
  <si>
    <t>令和５年度鑑定評価モニタリング実施状況等調査業務</t>
  </si>
  <si>
    <t>（株）ママスクエア</t>
    <rPh sb="1" eb="2">
      <t>カブ</t>
    </rPh>
    <phoneticPr fontId="13"/>
  </si>
  <si>
    <t>鑑定評価モニタリングにおける資料の集計、整理、分析を行う。</t>
    <phoneticPr fontId="20"/>
  </si>
  <si>
    <t>鑑定評価モニタリングにおける資料の集計、整理及び分析を行った。</t>
    <phoneticPr fontId="20"/>
  </si>
  <si>
    <t>不動産・建設経済局
地価調査課　鑑定評価監督係
tel:03-5253-8378</t>
    <phoneticPr fontId="20"/>
  </si>
  <si>
    <t>入契調査
https://www.mlit.go.jp/report/press/tochi_fudousan_kensetsugyo13_hh_000001_00209.html
運用指針調査
https://www.mlit.go.jp/report/press/tochi_fudousan_kensetsugyo13_hh_000001_00208.html</t>
    <phoneticPr fontId="20"/>
  </si>
  <si>
    <t>レインズデータなどの不動産情報にK-匿名化など物件の特定を不可とするような情報加工を施した上で生成されたデータの有用性等を検証し、不動産情報の更なる利活用に向けた今後の方向性及び課題等についてまとめた。</t>
    <rPh sb="10" eb="13">
      <t>フドウサン</t>
    </rPh>
    <rPh sb="13" eb="15">
      <t>ジョウホウ</t>
    </rPh>
    <rPh sb="18" eb="20">
      <t>トクメイ</t>
    </rPh>
    <rPh sb="20" eb="21">
      <t>カ</t>
    </rPh>
    <rPh sb="23" eb="25">
      <t>ブッケン</t>
    </rPh>
    <rPh sb="26" eb="28">
      <t>トクテイ</t>
    </rPh>
    <rPh sb="29" eb="31">
      <t>フカ</t>
    </rPh>
    <rPh sb="37" eb="39">
      <t>ジョウホウ</t>
    </rPh>
    <rPh sb="39" eb="41">
      <t>カコウ</t>
    </rPh>
    <rPh sb="42" eb="43">
      <t>ホドコ</t>
    </rPh>
    <rPh sb="45" eb="46">
      <t>ウエ</t>
    </rPh>
    <rPh sb="47" eb="49">
      <t>セイセイ</t>
    </rPh>
    <rPh sb="59" eb="60">
      <t>トウ</t>
    </rPh>
    <rPh sb="65" eb="68">
      <t>フドウサン</t>
    </rPh>
    <rPh sb="67" eb="69">
      <t>カノウ</t>
    </rPh>
    <rPh sb="71" eb="72">
      <t>サラ</t>
    </rPh>
    <rPh sb="81" eb="83">
      <t>コンゴ</t>
    </rPh>
    <rPh sb="84" eb="86">
      <t>ホウコウ</t>
    </rPh>
    <phoneticPr fontId="20"/>
  </si>
  <si>
    <t>令和６年地価調査業務に係るデータ集計、分析等業務</t>
    <phoneticPr fontId="20"/>
  </si>
  <si>
    <t>令和５年度都市行政情報入力・集計等支援業務</t>
    <phoneticPr fontId="20"/>
  </si>
  <si>
    <t>システムスクエア（株）</t>
    <phoneticPr fontId="20"/>
  </si>
  <si>
    <t>都市計画データを中心として総合的な都市行政に関するデータを収集・整備し、関係機関等へ情報を提供すること等を目的として「都市計画現況調査」を実施するにあたり、各地方自治体が行う基礎データの回答入力及び集計を支援する「都市計画現況調査入力・集計支援システム」の改修・運営、及び入力されたデータの集計、データチェック支援等を行うもの。</t>
    <phoneticPr fontId="20"/>
  </si>
  <si>
    <t>株式会社A.L.I.Technologies</t>
    <rPh sb="0" eb="4">
      <t>カブシキガイシャ</t>
    </rPh>
    <phoneticPr fontId="13"/>
  </si>
  <si>
    <t>共同提案体（代）　ＡＮＡ　ＮＥＯ(株)　他１者</t>
    <phoneticPr fontId="13"/>
  </si>
  <si>
    <t>○労働需給調査
不動産・建設経済局建設市場整備課　建設キャリアアップシステム推進室　企画係
TEL:03-5253-8283
○主要建設資材需給・価格動向調査
不動産・建設経済局建設市場整備課　資材係　TEL:03-5253-8283</t>
    <phoneticPr fontId="20"/>
  </si>
  <si>
    <t>(一財)　国土技術研究センター</t>
    <phoneticPr fontId="20"/>
  </si>
  <si>
    <t xml:space="preserve">河川堤防の強化における構造検討のあり方等に関する検討業務
国土技術研究センター・キタック設計共同提案体　
</t>
    <phoneticPr fontId="20"/>
  </si>
  <si>
    <t>下水処理水の水田灌漑利用による温室効果ガス排出削減効果の定量化技術の開発</t>
    <rPh sb="0" eb="2">
      <t>ゲスイ</t>
    </rPh>
    <rPh sb="2" eb="4">
      <t>ショリ</t>
    </rPh>
    <rPh sb="4" eb="5">
      <t>スイ</t>
    </rPh>
    <rPh sb="6" eb="8">
      <t>スイデン</t>
    </rPh>
    <phoneticPr fontId="34"/>
  </si>
  <si>
    <t>山形大学・秋田工業高等専門学校・秋田県立大学・(株)日水コン 共同研究体</t>
    <phoneticPr fontId="36"/>
  </si>
  <si>
    <t>下水処理水の水田灌漑利用による温室効果ガス排出削減効果の定量化技術の開発を行う。</t>
    <rPh sb="0" eb="2">
      <t>ゲスイ</t>
    </rPh>
    <rPh sb="2" eb="4">
      <t>ショリ</t>
    </rPh>
    <rPh sb="4" eb="5">
      <t>スイ</t>
    </rPh>
    <rPh sb="6" eb="8">
      <t>スイデン</t>
    </rPh>
    <phoneticPr fontId="34"/>
  </si>
  <si>
    <t>管路における光学的水面下調査技術の開発</t>
    <phoneticPr fontId="36"/>
  </si>
  <si>
    <t>シャープ(株)・協栄産業(株)・(株)協栄システム共同研究体</t>
    <phoneticPr fontId="36"/>
  </si>
  <si>
    <t>管路における光学的水面下調査技術の開発を行う。</t>
    <phoneticPr fontId="36"/>
  </si>
  <si>
    <t>紫外光を用いたN2O,CH4の分解技術による水処理からの
温室効果ガス排出抑制</t>
    <phoneticPr fontId="36"/>
  </si>
  <si>
    <t>ウシオ電機(株)</t>
    <phoneticPr fontId="36"/>
  </si>
  <si>
    <t>紫外光を用いたN2O,CH4の分解技術による水処理からの温室効果ガス排出抑制を行う。</t>
    <phoneticPr fontId="36"/>
  </si>
  <si>
    <t>下水資源を使った藻類バイオ原油生産と副産物の資源化に関する重点要素技術開発</t>
    <rPh sb="0" eb="1">
      <t>シタ</t>
    </rPh>
    <rPh sb="1" eb="4">
      <t>ミズシゲン</t>
    </rPh>
    <rPh sb="5" eb="6">
      <t>ツカ</t>
    </rPh>
    <rPh sb="8" eb="10">
      <t>ソウルイ</t>
    </rPh>
    <rPh sb="13" eb="15">
      <t>ゲンユ</t>
    </rPh>
    <rPh sb="15" eb="17">
      <t>セイサン</t>
    </rPh>
    <rPh sb="18" eb="19">
      <t>フク</t>
    </rPh>
    <rPh sb="19" eb="21">
      <t>サンブツ</t>
    </rPh>
    <rPh sb="22" eb="24">
      <t>シゲン</t>
    </rPh>
    <rPh sb="24" eb="25">
      <t>カ</t>
    </rPh>
    <rPh sb="26" eb="27">
      <t>カン</t>
    </rPh>
    <rPh sb="29" eb="31">
      <t>ジュウテン</t>
    </rPh>
    <rPh sb="31" eb="33">
      <t>ヨウソ</t>
    </rPh>
    <rPh sb="33" eb="35">
      <t>ギジュツ</t>
    </rPh>
    <rPh sb="35" eb="37">
      <t>カイハツ</t>
    </rPh>
    <phoneticPr fontId="34"/>
  </si>
  <si>
    <t>（一社）藻類産業創成コンソーシアム・筑波大学・藻バイオテクノロジーズ(株)  共同研究体</t>
    <phoneticPr fontId="36"/>
  </si>
  <si>
    <t>下水資源を使った藻類バイオ原油生産と副産物の資源化に関する重点要素技術開発を行う。</t>
    <rPh sb="0" eb="1">
      <t>シタ</t>
    </rPh>
    <rPh sb="1" eb="4">
      <t>ミズシゲン</t>
    </rPh>
    <rPh sb="5" eb="6">
      <t>ツカ</t>
    </rPh>
    <rPh sb="8" eb="10">
      <t>ソウルイ</t>
    </rPh>
    <rPh sb="13" eb="15">
      <t>ゲンユ</t>
    </rPh>
    <rPh sb="15" eb="17">
      <t>セイサン</t>
    </rPh>
    <rPh sb="18" eb="19">
      <t>フク</t>
    </rPh>
    <rPh sb="19" eb="21">
      <t>サンブツ</t>
    </rPh>
    <rPh sb="22" eb="24">
      <t>シゲン</t>
    </rPh>
    <rPh sb="24" eb="25">
      <t>カ</t>
    </rPh>
    <rPh sb="26" eb="27">
      <t>カン</t>
    </rPh>
    <rPh sb="29" eb="31">
      <t>ジュウテン</t>
    </rPh>
    <rPh sb="31" eb="33">
      <t>ヨウソ</t>
    </rPh>
    <rPh sb="33" eb="35">
      <t>ギジュツ</t>
    </rPh>
    <rPh sb="35" eb="37">
      <t>カイハツ</t>
    </rPh>
    <phoneticPr fontId="34"/>
  </si>
  <si>
    <t>スラグによるリン回収技術開発</t>
  </si>
  <si>
    <t>日鉄エンジニアリング(株)・北九州市上下水道局共同研究体
代表者　日鉄エンジニアリング株式会社</t>
    <phoneticPr fontId="20"/>
  </si>
  <si>
    <t>スラグによるリン回収技術開発を行う。</t>
    <phoneticPr fontId="20"/>
  </si>
  <si>
    <t>実下水処理過程からの亜酸化窒素（N2O）発生抑制のための運転管理手法の確立</t>
    <rPh sb="0" eb="1">
      <t>ジツ</t>
    </rPh>
    <rPh sb="1" eb="3">
      <t>ゲスイ</t>
    </rPh>
    <rPh sb="3" eb="5">
      <t>ショリ</t>
    </rPh>
    <rPh sb="5" eb="7">
      <t>カテイ</t>
    </rPh>
    <rPh sb="10" eb="13">
      <t>アサンカ</t>
    </rPh>
    <rPh sb="13" eb="15">
      <t>チッソ</t>
    </rPh>
    <rPh sb="20" eb="22">
      <t>ハッセイ</t>
    </rPh>
    <rPh sb="22" eb="24">
      <t>ヨクセイ</t>
    </rPh>
    <rPh sb="28" eb="30">
      <t>ウンテン</t>
    </rPh>
    <rPh sb="30" eb="32">
      <t>カンリ</t>
    </rPh>
    <rPh sb="32" eb="34">
      <t>シュホウ</t>
    </rPh>
    <rPh sb="35" eb="37">
      <t>カクリツ</t>
    </rPh>
    <phoneticPr fontId="0"/>
  </si>
  <si>
    <t>（大）京都大学・メタウォーター（株）</t>
    <phoneticPr fontId="36"/>
  </si>
  <si>
    <t>実下水処理過程からの亜酸化窒素（N2O）発生抑制のための運転管理手法の確立を行う。</t>
    <rPh sb="0" eb="1">
      <t>ジツ</t>
    </rPh>
    <rPh sb="1" eb="3">
      <t>ゲスイ</t>
    </rPh>
    <rPh sb="3" eb="5">
      <t>ショリ</t>
    </rPh>
    <rPh sb="5" eb="7">
      <t>カテイ</t>
    </rPh>
    <rPh sb="10" eb="13">
      <t>アサンカ</t>
    </rPh>
    <rPh sb="13" eb="15">
      <t>チッソ</t>
    </rPh>
    <rPh sb="20" eb="22">
      <t>ハッセイ</t>
    </rPh>
    <rPh sb="22" eb="24">
      <t>ヨクセイ</t>
    </rPh>
    <rPh sb="28" eb="30">
      <t>ウンテン</t>
    </rPh>
    <rPh sb="30" eb="32">
      <t>カンリ</t>
    </rPh>
    <rPh sb="32" eb="34">
      <t>シュホウ</t>
    </rPh>
    <rPh sb="35" eb="37">
      <t>カクリツ</t>
    </rPh>
    <phoneticPr fontId="0"/>
  </si>
  <si>
    <t>IDR4M（北海道・東北ブロック）</t>
  </si>
  <si>
    <t>河川情報センター・九州大学・九州産業大学・応用地質・土木研究所共同研究体</t>
    <phoneticPr fontId="20"/>
  </si>
  <si>
    <t>IDR4Mの全国展開の加速化プロジェクト（北海道・東北ブロック）を行う。</t>
    <phoneticPr fontId="20"/>
  </si>
  <si>
    <t>IDR4M（関東・北陸・中部ブロック）</t>
  </si>
  <si>
    <t xml:space="preserve">河川情報センター・九州大学・九州産業大学・応用地質・土木研究所共同研究体
</t>
    <phoneticPr fontId="20"/>
  </si>
  <si>
    <t>IDR4Mの全国展開の加速化プロジェクト（関東・北陸・中部ブロック）を行う。</t>
    <phoneticPr fontId="20"/>
  </si>
  <si>
    <t>IDR4M（近畿・中国・四国ブロック）</t>
  </si>
  <si>
    <t>IDR4Mの全国展開の加速化プロジェクト（近畿・中国・四国ブロック）を行う。</t>
    <phoneticPr fontId="20"/>
  </si>
  <si>
    <t>IDR4M（九州・沖縄ブロック）</t>
  </si>
  <si>
    <t>IDR4Mの全国展開の加速化プロジェクト（九州・沖縄ブロック）を行う。</t>
    <phoneticPr fontId="20"/>
  </si>
  <si>
    <t>ダム運用高度化（１．アンサンブル予測活用性向上のための予測技術の開発）</t>
  </si>
  <si>
    <t>ダム運用高度化による流域治水能力向上と再生可能エネルギー増強の加速化プロジェクト（１）日本気象協会・京都大学・電源開発共同研究体</t>
    <phoneticPr fontId="20"/>
  </si>
  <si>
    <t>ダム運用高度化（１．アンサンブル予測活用性向上のための予測技術の開発）を行う。</t>
    <phoneticPr fontId="20"/>
  </si>
  <si>
    <t>ダム運用高度化（４．SIP 第2 期で対象としなかったダム群への展開）</t>
  </si>
  <si>
    <t>ダム運用高度化による流域治水能力向上と再生可能エネルギー増強の加速化プロジェクト（４）JICE・京都大学・日本気象協会・JDEC・電源開発共同研究体</t>
    <phoneticPr fontId="20"/>
  </si>
  <si>
    <t>ダム運用高度化（４．SIP 第2 期で対象としなかったダム群への展開）を行う。</t>
    <phoneticPr fontId="20"/>
  </si>
  <si>
    <t>ダム運用高度化（２．アンサンブル予測活用性向上のための運用マニュアル検討）</t>
  </si>
  <si>
    <t>ダム運用高度化による流域治水能力向上と再生可能エネルギー増強の加速化プロジェクト（２）JICE・京都大学・水資源機構・JDEC共同研究体</t>
    <phoneticPr fontId="20"/>
  </si>
  <si>
    <t>ダム運用高度化（２．アンサンブル予測活用性向上のための運用マニュアル検討）を行う。</t>
    <phoneticPr fontId="20"/>
  </si>
  <si>
    <t>ダム運用高度化（３．SIP 第2 期で試行を開始したダム群のルールの策定と検証とフィードバック）</t>
  </si>
  <si>
    <t>ダム運用高度化による流域治水能力向上と再生可能エネルギー増強の加速化プロジェクト（３）JICE・京都大学・水資源機構・JDEC共同研究体</t>
    <phoneticPr fontId="20"/>
  </si>
  <si>
    <t>ダム運用高度化（３．SIP 第2 期で試行を開始したダム群のルールの策定と検証とフィードバック）を行う。</t>
    <phoneticPr fontId="20"/>
  </si>
  <si>
    <t>水道整備・管理行政の移管に係る水管理・国土保全局ホームページ整備業務＜一般＞</t>
    <phoneticPr fontId="20"/>
  </si>
  <si>
    <t>彼方株式会社</t>
    <phoneticPr fontId="20"/>
  </si>
  <si>
    <t>水道整備・管理行政の移管に係る水管理・国土保全局ホームページ整備業務を行う。</t>
    <phoneticPr fontId="20"/>
  </si>
  <si>
    <t>令和５年度　二国間会議を通じた水防災に関する国際的共通認識形成加速化検討業務</t>
    <phoneticPr fontId="20"/>
  </si>
  <si>
    <t>国際建設技術協会・建設技研インターナショナル・八千代エンジニヤリング共同提案体</t>
    <phoneticPr fontId="20"/>
  </si>
  <si>
    <t>令和５年度　二国間会議を通じた水防災に関する国際的共通認識形成加速化検討業務を行う。</t>
    <phoneticPr fontId="20"/>
  </si>
  <si>
    <t>令和５年度　水防災及び水災害リスク評価に関する国際的共通認識構築支援業務</t>
    <phoneticPr fontId="20"/>
  </si>
  <si>
    <t>令和５年度　水防災及び水災害リスク評価に関する国際的共通認識構築支援業務一般財団法人国土技術研究センター・株式会社三菱総合研究所共同提案体</t>
    <phoneticPr fontId="20"/>
  </si>
  <si>
    <t>令和５年度　水防災及び水災害リスク評価に関する国際的共通認識構築支援業務を行う。</t>
    <phoneticPr fontId="20"/>
  </si>
  <si>
    <t>令和５年度　水防災分野の国際標準化に向けた国際会議の支援業務＜一般＞</t>
  </si>
  <si>
    <t>国際建設技術協会</t>
    <phoneticPr fontId="20"/>
  </si>
  <si>
    <t>令和５年度　水防災分野の国際標準化に向けた国際会議の支援業務を行う。</t>
    <phoneticPr fontId="20"/>
  </si>
  <si>
    <t>令和5年度　DRMデータベースを活用した大型車通行障害情報等の整理手法検討業務</t>
    <rPh sb="0" eb="2">
      <t>レイワ</t>
    </rPh>
    <rPh sb="3" eb="5">
      <t>ネンド</t>
    </rPh>
    <rPh sb="16" eb="18">
      <t>カツヨウ</t>
    </rPh>
    <rPh sb="20" eb="23">
      <t>オオガタシャ</t>
    </rPh>
    <rPh sb="23" eb="25">
      <t>ツウコウ</t>
    </rPh>
    <rPh sb="25" eb="27">
      <t>ショウガイ</t>
    </rPh>
    <rPh sb="27" eb="29">
      <t>ジョウホウ</t>
    </rPh>
    <rPh sb="29" eb="30">
      <t>トウ</t>
    </rPh>
    <rPh sb="31" eb="33">
      <t>セイリ</t>
    </rPh>
    <rPh sb="33" eb="35">
      <t>シュホウ</t>
    </rPh>
    <rPh sb="35" eb="37">
      <t>ケントウ</t>
    </rPh>
    <rPh sb="37" eb="39">
      <t>ギョウム</t>
    </rPh>
    <phoneticPr fontId="22"/>
  </si>
  <si>
    <t>（一財）日本デジタル道路地図協会</t>
  </si>
  <si>
    <t>全国のデジタル道路地図データベース及び特殊車両通行手続き用のデジタル道路地図データベース等を活用し、大型車両の通行手続きに必要な通行障害情報や障害位置情報等を効率的に把握、管理、更新する手法を検討する。</t>
  </si>
  <si>
    <t>随意契約（企画競争）</t>
    <rPh sb="0" eb="2">
      <t>ズイイ</t>
    </rPh>
    <rPh sb="2" eb="4">
      <t>ケイヤク</t>
    </rPh>
    <rPh sb="5" eb="7">
      <t>キカク</t>
    </rPh>
    <rPh sb="7" eb="9">
      <t>キョウソウ</t>
    </rPh>
    <phoneticPr fontId="12"/>
  </si>
  <si>
    <t>道路における2050 年カーボンニュートラルの実現に向けて、道路におけるカーボンニュートラル推進戦略中間とりまとめの４つの柱の１つである「道路交通のグリーン化」を踏まえ、道路交通に関する電力の需要と供給を整理し、その結果を踏まえた道路施策の調査検討を行う。</t>
  </si>
  <si>
    <t>道路局環境安全・防災課計画係
tel:03-5253-8495</t>
  </si>
  <si>
    <t>令和５年度　環境に配慮した建設施工現場の創出に向けた整理検討業務</t>
  </si>
  <si>
    <t>一般社団法人 日本建設機械施工協会</t>
  </si>
  <si>
    <t>本業務は、建設現場におけるCO2排出量削減を目指し、環境に配慮した建設施工現場の創出のため、電動建設機械による施工など、土木工事における電動化建設技術の現場導入のためのマニュアル等作成に向け、各種調査情報収集、分析を行い、マニュアル案の整理検討を行う。</t>
  </si>
  <si>
    <t>令和５年度　共通プラットフォーム通信基盤調査業務</t>
  </si>
  <si>
    <t>随意契約（少額随契）</t>
    <rPh sb="0" eb="2">
      <t>ズイイ</t>
    </rPh>
    <rPh sb="2" eb="4">
      <t>ケイヤク</t>
    </rPh>
    <rPh sb="5" eb="7">
      <t>ショウガク</t>
    </rPh>
    <rPh sb="7" eb="9">
      <t>ズイケイ</t>
    </rPh>
    <phoneticPr fontId="12"/>
  </si>
  <si>
    <t>本業務は、共通プラットフォームの構築に関する検討に必要な情報として、各都道府県と
各市町村を接続している自営網での通信基盤（多重無線回線、光ファイバ通信回線、衛星通
信回線）を調査して取り纏める業務を行うものとする。</t>
  </si>
  <si>
    <t>令和５年度 新技術関係積算基準類 確認修正業務</t>
  </si>
  <si>
    <t>（一財）経済調査会</t>
  </si>
  <si>
    <t>本業務は、別紙に示す新技術（２０技術）について、発注者が別途貸与する積算基準類に関する資料内容の見直しの必要性を確認し、変更の必要性がある技術については、見直しを行うものとする。</t>
  </si>
  <si>
    <t>令和５年度用地関係業務ＤＸ推進検討業務（その１）</t>
    <rPh sb="0" eb="2">
      <t>レイワ</t>
    </rPh>
    <rPh sb="3" eb="5">
      <t>ネンド</t>
    </rPh>
    <rPh sb="5" eb="7">
      <t>ヨウチ</t>
    </rPh>
    <rPh sb="7" eb="9">
      <t>カンケイ</t>
    </rPh>
    <rPh sb="9" eb="11">
      <t>ギョウム</t>
    </rPh>
    <rPh sb="13" eb="15">
      <t>スイシン</t>
    </rPh>
    <rPh sb="15" eb="17">
      <t>ケントウ</t>
    </rPh>
    <rPh sb="17" eb="19">
      <t>ギョウム</t>
    </rPh>
    <phoneticPr fontId="20"/>
  </si>
  <si>
    <t>株式会社四門</t>
    <rPh sb="0" eb="4">
      <t>カブシキガイシャ</t>
    </rPh>
    <rPh sb="4" eb="6">
      <t>シモン</t>
    </rPh>
    <phoneticPr fontId="20"/>
  </si>
  <si>
    <t>用地業務のＤX普及推進のための戦略や手法を検討し、ＤＸ関係技術の必要性及び実現性について検証等を行う。</t>
    <rPh sb="7" eb="9">
      <t>フキュウ</t>
    </rPh>
    <rPh sb="9" eb="11">
      <t>スイシン</t>
    </rPh>
    <rPh sb="15" eb="17">
      <t>センリャク</t>
    </rPh>
    <rPh sb="18" eb="20">
      <t>シュホウ</t>
    </rPh>
    <rPh sb="21" eb="23">
      <t>ケントウ</t>
    </rPh>
    <rPh sb="27" eb="29">
      <t>カンケイ</t>
    </rPh>
    <rPh sb="29" eb="31">
      <t>ギジュツ</t>
    </rPh>
    <rPh sb="32" eb="35">
      <t>ヒツヨウセイ</t>
    </rPh>
    <rPh sb="35" eb="36">
      <t>オヨ</t>
    </rPh>
    <rPh sb="37" eb="40">
      <t>ジツゲンセイ</t>
    </rPh>
    <rPh sb="44" eb="46">
      <t>ケンショウ</t>
    </rPh>
    <rPh sb="46" eb="47">
      <t>トウ</t>
    </rPh>
    <rPh sb="48" eb="49">
      <t>オコナ</t>
    </rPh>
    <phoneticPr fontId="20"/>
  </si>
  <si>
    <t>モデル船に対して同一の計算手法及び確率分布特性を有する設計変数を用いて、構造信頼性評価を行うことにより、国に対して登録申請を行う船級協会の船体構造基準と、我が国の船舶安全法で規定されている船体構造基準を比較検証した結果を報告書としてとりまとめた。</t>
    <phoneticPr fontId="20"/>
  </si>
  <si>
    <t>日本国民の旅行・観光に係る消費動向のうち、2023年1-3月期分についての調査を実施し、調査結果を公表した。
https://www.mlit.go.jp/kankocho/siryou/toukei/shouhidoukou.html</t>
    <phoneticPr fontId="20"/>
  </si>
  <si>
    <t>随意契約（企画競争）</t>
    <rPh sb="0" eb="2">
      <t>ズイイ</t>
    </rPh>
    <rPh sb="2" eb="4">
      <t>ケイヤク</t>
    </rPh>
    <rPh sb="5" eb="7">
      <t>キカク</t>
    </rPh>
    <rPh sb="7" eb="9">
      <t>キョウソウ</t>
    </rPh>
    <phoneticPr fontId="11"/>
  </si>
  <si>
    <t>令和5年度九州におけるユニバーサルツーリズム推進のための実証事業</t>
    <phoneticPr fontId="20"/>
  </si>
  <si>
    <t>㈱ケー・シー・エス　九州支社</t>
    <rPh sb="10" eb="12">
      <t>キュウシュウ</t>
    </rPh>
    <rPh sb="12" eb="14">
      <t>シシャ</t>
    </rPh>
    <phoneticPr fontId="11"/>
  </si>
  <si>
    <t>九州におけるUTブランドの確立と受入環境の向上に繋げることを目的として、車いす等を必要とする訪日クルーズ船客を対象としたUTの可能性について、モデルコース等の造成により検証を行うとともに、昨年度実証事業で課題としてあげられた点を踏まえたうえで、車いす等貸出サービスについて実証調査を行う。</t>
  </si>
  <si>
    <t>九州運輸局観光部観光企画課
℡：092-472-2330</t>
    <rPh sb="0" eb="5">
      <t>キュウシュウウンユキョク</t>
    </rPh>
    <rPh sb="5" eb="7">
      <t>カンコウ</t>
    </rPh>
    <rPh sb="7" eb="8">
      <t>ブ</t>
    </rPh>
    <rPh sb="8" eb="10">
      <t>カンコウ</t>
    </rPh>
    <rPh sb="10" eb="12">
      <t>キカク</t>
    </rPh>
    <rPh sb="12" eb="13">
      <t>カ</t>
    </rPh>
    <phoneticPr fontId="11"/>
  </si>
  <si>
    <t>令和６年４月公表
成果物閲覧希望の際は、右記連絡先へ問い合わせ</t>
    <phoneticPr fontId="20"/>
  </si>
  <si>
    <t>左記調査概要について、検討等を行い、報告書を作成した。</t>
    <phoneticPr fontId="20"/>
  </si>
  <si>
    <t>公共工事における発注関係事務の改善に向けた各種検討を実施し、報告書を作成した。</t>
    <rPh sb="0" eb="2">
      <t>コウキョウ</t>
    </rPh>
    <rPh sb="2" eb="4">
      <t>コウジ</t>
    </rPh>
    <rPh sb="8" eb="10">
      <t>ハッチュウ</t>
    </rPh>
    <rPh sb="10" eb="12">
      <t>カンケイ</t>
    </rPh>
    <rPh sb="12" eb="14">
      <t>ジム</t>
    </rPh>
    <rPh sb="15" eb="17">
      <t>カイゼン</t>
    </rPh>
    <rPh sb="18" eb="19">
      <t>ム</t>
    </rPh>
    <rPh sb="21" eb="23">
      <t>カクシュ</t>
    </rPh>
    <rPh sb="23" eb="25">
      <t>ケントウ</t>
    </rPh>
    <rPh sb="26" eb="28">
      <t>ジッシ</t>
    </rPh>
    <rPh sb="30" eb="33">
      <t>ホウコクショ</t>
    </rPh>
    <rPh sb="34" eb="36">
      <t>サクセイ</t>
    </rPh>
    <phoneticPr fontId="20"/>
  </si>
  <si>
    <t>土木事業において３次元データを活用・共有することにより、計画・調査、設計から施工、維持管理までの建設生産・管理システムにおける生産性向上を目指し、BIM/CIMの更なる推進のために国内事例の収集・分析、海外動向の調査等を踏まえ基準要領等の改訂に関する調査検討を行い、報告書を作成した。</t>
  </si>
  <si>
    <t>左記調査概要について、検討等を行い、報告書を作成、及び広報等を行なった。</t>
    <phoneticPr fontId="20"/>
  </si>
  <si>
    <t>令和６年４月公表
成果物閲覧希望の際は、右記連絡先へ問い合わせ</t>
  </si>
  <si>
    <t>左記調査概要について、検討を行った結果をとりまとめ、報告書を作成した。</t>
  </si>
  <si>
    <t>新技術活用システムの運用にかかる検討等を実施し、報告書にとりまとめた。</t>
    <rPh sb="0" eb="3">
      <t>シンギジュツ</t>
    </rPh>
    <rPh sb="3" eb="5">
      <t>カツヨウ</t>
    </rPh>
    <rPh sb="10" eb="12">
      <t>ウンヨウ</t>
    </rPh>
    <rPh sb="16" eb="18">
      <t>ケントウ</t>
    </rPh>
    <rPh sb="18" eb="19">
      <t>トウ</t>
    </rPh>
    <rPh sb="20" eb="22">
      <t>ジッシ</t>
    </rPh>
    <rPh sb="24" eb="27">
      <t>ホウコクショ</t>
    </rPh>
    <phoneticPr fontId="20"/>
  </si>
  <si>
    <t>土木分野の提案品目に関する整理及び評価結果一覧表の作成、調達実績に関する集計作業等を行い、報告書にとりまとめた。</t>
    <rPh sb="0" eb="2">
      <t>ドボク</t>
    </rPh>
    <rPh sb="2" eb="4">
      <t>ブンヤ</t>
    </rPh>
    <rPh sb="5" eb="7">
      <t>テイアン</t>
    </rPh>
    <rPh sb="7" eb="9">
      <t>ヒンモク</t>
    </rPh>
    <rPh sb="10" eb="11">
      <t>カン</t>
    </rPh>
    <rPh sb="13" eb="15">
      <t>セイリ</t>
    </rPh>
    <rPh sb="15" eb="16">
      <t>オヨ</t>
    </rPh>
    <rPh sb="17" eb="19">
      <t>ヒョウカ</t>
    </rPh>
    <rPh sb="19" eb="21">
      <t>ケッカ</t>
    </rPh>
    <rPh sb="21" eb="23">
      <t>イチラン</t>
    </rPh>
    <rPh sb="23" eb="24">
      <t>ヒョウ</t>
    </rPh>
    <rPh sb="25" eb="27">
      <t>サクセイ</t>
    </rPh>
    <rPh sb="28" eb="30">
      <t>チョウタツ</t>
    </rPh>
    <rPh sb="30" eb="32">
      <t>ジッセキ</t>
    </rPh>
    <rPh sb="33" eb="34">
      <t>カン</t>
    </rPh>
    <rPh sb="36" eb="38">
      <t>シュウケイ</t>
    </rPh>
    <rPh sb="38" eb="40">
      <t>サギョウ</t>
    </rPh>
    <rPh sb="40" eb="41">
      <t>トウ</t>
    </rPh>
    <rPh sb="42" eb="43">
      <t>オコナ</t>
    </rPh>
    <rPh sb="45" eb="48">
      <t>ホウコクショ</t>
    </rPh>
    <phoneticPr fontId="20"/>
  </si>
  <si>
    <t>ICTプラットフォームに関する検討、一部機能に関するプロトタイプの試行等を行い、報告書にとりまとめた。</t>
    <rPh sb="12" eb="13">
      <t>カン</t>
    </rPh>
    <rPh sb="15" eb="17">
      <t>ケントウ</t>
    </rPh>
    <rPh sb="18" eb="20">
      <t>イチブ</t>
    </rPh>
    <rPh sb="20" eb="22">
      <t>キノウ</t>
    </rPh>
    <rPh sb="23" eb="24">
      <t>カン</t>
    </rPh>
    <rPh sb="33" eb="35">
      <t>シコウ</t>
    </rPh>
    <rPh sb="35" eb="36">
      <t>トウ</t>
    </rPh>
    <rPh sb="37" eb="38">
      <t>オコナ</t>
    </rPh>
    <rPh sb="40" eb="43">
      <t>ホウコクショ</t>
    </rPh>
    <phoneticPr fontId="20"/>
  </si>
  <si>
    <t>地質・地盤リスクマネジメントの具体的手順書を作成した。</t>
    <rPh sb="0" eb="2">
      <t>チシツ</t>
    </rPh>
    <rPh sb="3" eb="5">
      <t>ジバン</t>
    </rPh>
    <rPh sb="15" eb="18">
      <t>グタイテキ</t>
    </rPh>
    <rPh sb="18" eb="20">
      <t>テジュン</t>
    </rPh>
    <rPh sb="20" eb="21">
      <t>ショ</t>
    </rPh>
    <rPh sb="22" eb="24">
      <t>サクセイ</t>
    </rPh>
    <phoneticPr fontId="20"/>
  </si>
  <si>
    <t>建設現場の効率化に必要な各種規定のあり方について検討し、報告書にとりまとめた。</t>
    <rPh sb="0" eb="2">
      <t>ケンセツ</t>
    </rPh>
    <rPh sb="2" eb="4">
      <t>ゲンバ</t>
    </rPh>
    <rPh sb="5" eb="8">
      <t>コウリツカ</t>
    </rPh>
    <rPh sb="9" eb="11">
      <t>ヒツヨウ</t>
    </rPh>
    <rPh sb="12" eb="14">
      <t>カクシュ</t>
    </rPh>
    <rPh sb="14" eb="16">
      <t>キテイ</t>
    </rPh>
    <rPh sb="19" eb="20">
      <t>カタ</t>
    </rPh>
    <rPh sb="24" eb="26">
      <t>ケントウ</t>
    </rPh>
    <rPh sb="28" eb="31">
      <t>ホウコクショ</t>
    </rPh>
    <phoneticPr fontId="20"/>
  </si>
  <si>
    <t>技術基本計画推進方策の検討、関係分野における技術開発政策等に関する調査を行い、報告書にとりまとめた。</t>
    <rPh sb="0" eb="2">
      <t>ギジュツ</t>
    </rPh>
    <rPh sb="2" eb="4">
      <t>キホン</t>
    </rPh>
    <rPh sb="4" eb="6">
      <t>ケイカク</t>
    </rPh>
    <rPh sb="6" eb="8">
      <t>スイシン</t>
    </rPh>
    <rPh sb="8" eb="10">
      <t>ホウサク</t>
    </rPh>
    <rPh sb="11" eb="13">
      <t>ケントウ</t>
    </rPh>
    <rPh sb="14" eb="16">
      <t>カンケイ</t>
    </rPh>
    <rPh sb="16" eb="18">
      <t>ブンヤ</t>
    </rPh>
    <rPh sb="22" eb="24">
      <t>ギジュツ</t>
    </rPh>
    <rPh sb="24" eb="26">
      <t>カイハツ</t>
    </rPh>
    <rPh sb="26" eb="28">
      <t>セイサク</t>
    </rPh>
    <rPh sb="28" eb="29">
      <t>トウ</t>
    </rPh>
    <rPh sb="30" eb="31">
      <t>カン</t>
    </rPh>
    <rPh sb="33" eb="35">
      <t>チョウサ</t>
    </rPh>
    <rPh sb="36" eb="37">
      <t>オコナ</t>
    </rPh>
    <rPh sb="39" eb="42">
      <t>ホウコクショ</t>
    </rPh>
    <phoneticPr fontId="20"/>
  </si>
  <si>
    <t>左記調査概要について、検討等を行い、報告書
を作成した。</t>
  </si>
  <si>
    <t>国土交通省が保有するデータと民間等のデータを横断的活用に資するデータ連携基盤となるデータプラットフォームを整備するため、調査・検討・進捗管理等を行い、報告書を作成した。</t>
  </si>
  <si>
    <t>国土交通省若手職員を対象とした、デジタル人材育成プログラムを検討・実施した。</t>
    <rPh sb="0" eb="2">
      <t>コクド</t>
    </rPh>
    <rPh sb="2" eb="5">
      <t>コウツウショウ</t>
    </rPh>
    <rPh sb="5" eb="7">
      <t>ワカテ</t>
    </rPh>
    <rPh sb="7" eb="9">
      <t>ショクイン</t>
    </rPh>
    <rPh sb="10" eb="12">
      <t>タイショウ</t>
    </rPh>
    <rPh sb="20" eb="22">
      <t>ジンザイ</t>
    </rPh>
    <rPh sb="22" eb="24">
      <t>イクセイ</t>
    </rPh>
    <rPh sb="30" eb="32">
      <t>ケントウ</t>
    </rPh>
    <rPh sb="33" eb="35">
      <t>ジッシ</t>
    </rPh>
    <phoneticPr fontId="20"/>
  </si>
  <si>
    <t>インフラDXの推進に向け、国土交通省関連の各種システムに関する課題整理・解決に向けた技術的な助言、各種データの連携方策の検討等を行い、報告書を作成した。</t>
  </si>
  <si>
    <t>左記調査概要について、調査を行った結果をとりまとめ、報告書を作成した。</t>
  </si>
  <si>
    <t>左記調査概要について、確認等を行い、報告書
を作成した。</t>
    <rPh sb="11" eb="13">
      <t>カクニン</t>
    </rPh>
    <phoneticPr fontId="20"/>
  </si>
  <si>
    <t>大臣官房
技術調査課
建設システム係
tel:03-5253-8111
(22338)</t>
  </si>
  <si>
    <t>大臣官房技術調査課
施工企画室
tel:03-5253-8111
(22425)</t>
    <rPh sb="0" eb="9">
      <t>ダイジンカンボウギジュツチョウサカ</t>
    </rPh>
    <rPh sb="10" eb="15">
      <t>セコウキカクシツ</t>
    </rPh>
    <phoneticPr fontId="10"/>
  </si>
  <si>
    <t>大臣官房技術調査課
電気通信室
tel:03-5253-8223</t>
    <rPh sb="0" eb="9">
      <t>ダイジンカンボウギジュツチョウサカ</t>
    </rPh>
    <rPh sb="10" eb="12">
      <t>デンキ</t>
    </rPh>
    <rPh sb="12" eb="14">
      <t>ツウシン</t>
    </rPh>
    <rPh sb="14" eb="15">
      <t>シツ</t>
    </rPh>
    <phoneticPr fontId="10"/>
  </si>
  <si>
    <t>大臣官房技術調査課
施工企画室安全技術係
tel:03-5253-8111
(224３９)</t>
    <rPh sb="0" eb="9">
      <t>ダイジンカンボウギジュツチョウサカ</t>
    </rPh>
    <rPh sb="10" eb="15">
      <t>セコウキカクシツ</t>
    </rPh>
    <rPh sb="15" eb="20">
      <t>アンゼンギジュツカカリ</t>
    </rPh>
    <phoneticPr fontId="10"/>
  </si>
  <si>
    <t>2023年度　海外のインフラメンテナンス市場への本邦企業参画支援検討業務（第１回変更）</t>
    <rPh sb="4" eb="6">
      <t>ネンド</t>
    </rPh>
    <rPh sb="7" eb="9">
      <t>カイガイ</t>
    </rPh>
    <rPh sb="20" eb="22">
      <t>シジョウ</t>
    </rPh>
    <rPh sb="24" eb="26">
      <t>ホンポウ</t>
    </rPh>
    <rPh sb="26" eb="28">
      <t>キギョウ</t>
    </rPh>
    <rPh sb="28" eb="30">
      <t>サンカク</t>
    </rPh>
    <rPh sb="30" eb="32">
      <t>シエン</t>
    </rPh>
    <rPh sb="32" eb="34">
      <t>ケントウ</t>
    </rPh>
    <rPh sb="34" eb="36">
      <t>ギョウム</t>
    </rPh>
    <rPh sb="37" eb="38">
      <t>ダイ</t>
    </rPh>
    <rPh sb="39" eb="40">
      <t>カイ</t>
    </rPh>
    <rPh sb="40" eb="42">
      <t>ヘンコウ</t>
    </rPh>
    <phoneticPr fontId="20"/>
  </si>
  <si>
    <t>国際建設技術協会・JFEエンジニアリング共同提案体</t>
    <rPh sb="0" eb="8">
      <t>コクサイケンセツギジュツキョウカイ</t>
    </rPh>
    <rPh sb="20" eb="22">
      <t>キョウドウ</t>
    </rPh>
    <rPh sb="22" eb="24">
      <t>テイアン</t>
    </rPh>
    <rPh sb="24" eb="25">
      <t>カラダ</t>
    </rPh>
    <phoneticPr fontId="20"/>
  </si>
  <si>
    <t>「インフラメンテナンス国民会議　海外市場展開フォーラム」のメンバーが関心を有する国において、インフラメンテナンスの課題、本邦企業が参入する際の障壁、法制度面等を整理したうえで、対象国の政府や高速道路会社・関連企業（以下、「対象国政府等」という。）のニーズを把握し、維持管理段階で本邦企業の参画が見込まれる技術の抽出・実証実験等を行い、本邦企業のインフラメンテナンス市場への海外展開に向けた支援を検討する。</t>
    <phoneticPr fontId="20"/>
  </si>
  <si>
    <t>令和６年４月公表
成果物閲覧希望の際は、右記連絡先へ問い合わせ</t>
    <phoneticPr fontId="20"/>
  </si>
  <si>
    <t>2023年度　Smart　JAMP　インドネシア共和国・バニュワンギにおけるスマートシティ実現に向けた調査検討業務（第１回変更）</t>
    <rPh sb="58" eb="59">
      <t>ダイ</t>
    </rPh>
    <rPh sb="60" eb="61">
      <t>カイ</t>
    </rPh>
    <rPh sb="61" eb="63">
      <t>ヘンコウ</t>
    </rPh>
    <phoneticPr fontId="20"/>
  </si>
  <si>
    <t>パシフィックコンサルタンツ株式会社</t>
    <rPh sb="13" eb="15">
      <t>カブシキ</t>
    </rPh>
    <rPh sb="15" eb="17">
      <t>カイシャ</t>
    </rPh>
    <phoneticPr fontId="20"/>
  </si>
  <si>
    <t>我が国は、ASEAN各国のスマートシティ実現に協力するため、2020年12月に関係府省連携による支援策「Smart JAMP（Smart City supported by Japan ASEAN Mutual Partnership：日ASEAN相互協力による海外スマートシティ支援策）」をASEAN10ヶ国及び26都市※の代表者に提案した。この支援策の一環として、国土交通省では、本邦企業の技術・ノウハウ等を活かしたスマートシティ実現に資するマスタープラン策定や実現可能性調査等の調査検討を2021年度より実施してきたところである。
※：2018年のASEAN議長国であったシンガポールのリードで、ASEANスマートシティ・ネットワーク（ASCN）が設立。このASCNは、ASEAN10ヵ国から選ばれた26都市で構成され、民間企業・諸外国との連携を通じたプロジェクトの推進が目指されている。本調査が対象とするインドネシア共和国東ジャワ州バニュワンギ県は、ASCN26都市に含まれる。
このSmart JAMPに基づき、本業務は、これまで国土交通省とインドネシア共和国東ジャワ州バニュワンギ県（以下、「バニュワンギ」）とで進めているスマートシティに関する協議内容及び国土交通省において実施してきた業務内容を踏まえ、バニュワンギのスマートシティ開発の推進を図るものである。</t>
    <phoneticPr fontId="20"/>
  </si>
  <si>
    <t>2023　年度　Smart 　JAMP　インフラ管理分野におけるスマートシティ実現に向けた調査検討業務（第１回変更）</t>
    <rPh sb="52" eb="53">
      <t>ダイ</t>
    </rPh>
    <rPh sb="54" eb="55">
      <t>カイ</t>
    </rPh>
    <rPh sb="55" eb="57">
      <t>ヘンコウ</t>
    </rPh>
    <phoneticPr fontId="20"/>
  </si>
  <si>
    <t>日本工営株式会社　東京支店</t>
    <rPh sb="0" eb="4">
      <t>ニホンコウエイ</t>
    </rPh>
    <rPh sb="9" eb="13">
      <t>トウキョウシテン</t>
    </rPh>
    <phoneticPr fontId="20"/>
  </si>
  <si>
    <t>我が国は、ASEAN 各国のスマートシティ実現に協力するため、2020 年12 月に関係府省連携による支援策「Smart JAMP（Smart City supported by Japan ASEAN Mutual Partnership：日ASEAN 相互協力による海外スマートシティ支援策）」をASEAN10 か国及び26 都市の代表者に提案した。この支援策の一環として、国土交通省では、本邦企業の技術・ノウハウ等を活かしたスマートシティ実現に資するマスタープラン策定や実現可能性調査等の調査検討を2021 年度及び2022 年度に実施してきたところである。
本業務は、このSmart JAMP に基づき、ASEAN 地域の特定の国や都市を対象として、インフラ管理分野における我が国の先進技術やソリューションを活用したスマートシティの具体的案件形成を図るものである。</t>
    <phoneticPr fontId="20"/>
  </si>
  <si>
    <t>2023年度　Smart　JAMP　交通分野におけるスマートシティ実現に向けた調査検討業務</t>
    <phoneticPr fontId="20"/>
  </si>
  <si>
    <t>2023年度　Smart　JAMP　交通分野におけるスマートシティ実現に向けた調査検討業務共同提案体</t>
  </si>
  <si>
    <t>我が国は、ASEAN各国のスマートシティ実現に協力するため、2020年12月に関係府省連携による支援策「Smart JAMP（Smart City supported by Japan ASEAN Mutual Partnership：日ASEAN相互協力による海外スマートシティ支援策）」をASEAN10ヶ国及び26都市※1の代表者に提案した。この支援策の一環として、国土交通省では、本邦企業の技術・ノウハウ等を活かしたスマートシティ実現に資するマスタープラン策定や実現可能性調査等の調査検討を2021年度及び2022年度に実施してきたところである。
本業務は、このSmart JAMPに基づき、ASEAN地域の特定の国や都市を対象として、交通分野における我が国の先進技術やソリューションを活用したスマートシティの具体的案件形成を図るものである。
※1：2018年のASEAN議長国であったシンガポールのリードで、ASEANスマートシティ・ネットワーク（ASCN）が設立。このASCNは、ASEAN10ヵ国から選ばれた26都市で構成され、民間企業・諸外国との連携を通じたプロジェクトの推進が目指されている。</t>
    <phoneticPr fontId="20"/>
  </si>
  <si>
    <t>2023年度　Smart　JAMP　防災分野におけるスマートシティ実現に向けた調査検討業務</t>
  </si>
  <si>
    <t>２０２３年度Smart JAMP防災分野におけるスマートシティ実現に向けた調査検討業務　建設技術研究所・建設技研インターナショナル共同提案体</t>
  </si>
  <si>
    <t>我が国は、ASEAN各国のスマートシティ実現に協力するため、2020年12月に関係府省連携による支援策「Smart JAMP（Smart City supported by Japan ASEAN Mutual Partnership：日ASEAN相互協力による海外スマートシティ支援策）」をASEAN10ヶ国及び26都市※1の代表者に提案した。この支援策の一環として、国土交通省では、本邦企業の技術・ノウハウ等を活かしたスマートシティ実現に資するマスタープラン策 定や実現可能性調査等の調査検討を2021年度及び2022年度に実施してきたところである。
本業務は、このSmart JAMPに基づき、ASEAN地域の特定の国や都市を対象として、防災分野における我が国の先進技術やソリューションを活用したスマートシティの具体的案件形成を図るものである。
※1：2018年のASEAN議長国であったシンガポールのリードで、ASEANスマートシティ・ネットワーク（ASCN）が設立。このASCNは、ASEAN10ヵ国から選ばれた29都市（2023年現在）で構成され、民間企業・諸外国との連携を通じたプロジェクトの推進が目指されている。</t>
    <phoneticPr fontId="20"/>
  </si>
  <si>
    <t>持続可能な暮らしと社会の実現に向けた人々の認識や国土交通分野の取組み等に関する調査分析業務</t>
  </si>
  <si>
    <t>随意契約（企画競争）</t>
    <rPh sb="0" eb="2">
      <t>ズイイ</t>
    </rPh>
    <rPh sb="2" eb="4">
      <t>ケイヤク</t>
    </rPh>
    <rPh sb="5" eb="7">
      <t>キカク</t>
    </rPh>
    <rPh sb="7" eb="9">
      <t>キョウソウ</t>
    </rPh>
    <phoneticPr fontId="10"/>
  </si>
  <si>
    <t>我が国は、人口減少等により、人々の暮らしや社会における変革が求められている。国土交通行政においても、これに対応すべく、未来につながる社会の実現を目指し、より国民目線に沿って行政をブラッシュアップしていくことが重要である。
このため、本業務では、国土交通行政に対する国民のニーズや自治体・企業等の事例を把握するとともに、有識者の知見を得ることにより、国民の価値観や行動様式に係る状況を整理・分析し、令和６年版国土交通白書の作成に資すること及び当該整理・分析の結果を踏まえた今後の国土交通行政の政策立案の方向性を検討することを目的とする。</t>
  </si>
  <si>
    <t>国土交通省の各種プロジェクト策定の基礎となる分析結果・データ等の整理のため、持続可能な暮らしと社会の実現に資する国土交通分野の持続可能な成長・発展に係る事例の調査・分析等を行い、今後の国土交通行政における政策の方向性及び当該方向性に沿った施策に関する示唆を検討・提案した。</t>
  </si>
  <si>
    <t>総合政策局政策課
政策第一係
tel：03-5253-8320</t>
  </si>
  <si>
    <t>2023年度　タンザニア連合共和国における道路事業に関する案件形成検討等業務</t>
  </si>
  <si>
    <t>2023年度　タンザニア連合共和国における道路事業に関する案件形成検討等業務共同提案体</t>
  </si>
  <si>
    <t>本業務は，タンザニア連合共和国における道路事業(橋梁、トンネル含む)に関するプロジェクト情報を収集した上で，本邦技術を活用したプロジェクトとして有望と考えられる案件を選定し，プレF/S調査(道路線形，建設計画，事業費算定，O＆M事業の計画，採算性及び投資スキームの検討等)を行い，相手国関係機関へ提案等を行うものである。</t>
  </si>
  <si>
    <t>2023年度　ダム再生事業による海外ダム水力発電増強その他調査業務</t>
  </si>
  <si>
    <t>2023年度　ダム再生事業による海外ダム水力発電増強その他調査業務共同提案体</t>
  </si>
  <si>
    <t xml:space="preserve">
気候変動問題においてGHGを排出しないクリーンな再生可能エネルギーへの転換が大きな課題となっており、既設ダムの水力発電の重要性はより高まっている。日本政府は、第４回アジア・太平洋水サミットにおいて「熊本水イニシアティブ」を発表し、気候変動問題など世界の水を巡る社会課題に対する日本の貢献策として、日本の先進技術を活用した質の高いインフラ整備を推進することとしており、その取組みの一つにダム再生を位置付けている。
我が国は、既設ダムの改造や運用改善等により、洪水・渇水被害を軽減する気候変動適応策やGHG排出を抑制する緩和策として水力発電増強などダムの機能向上に取り組むとともに、ダムを長く持続的に活用するため、機能を維持・回復させる長寿命化にも取り組んでおり、これらダム再生の技術と施工実績を多数有している。
本業務は、本邦のダム再生技術を海外ダムへ積極的に展開し、水力発電を含むダム機能の維持・向上を図り、気候変動問題を始めとする多様な課題の解決・改善に貢献するとともに、本邦企業の海外展開を支援することを目的としてダム再生事業の案件形成に向けた調査を行う。合わせて海外インフラ事業ではPPPによる民間リソースの活用事例が増えている状況を踏まえ、ダム分野のPPPについてケニアを対象国として調査を行う。
</t>
    <phoneticPr fontId="20"/>
  </si>
  <si>
    <t>2023年度　バングラデシュにおける道路事業に関するPPP案件形成検討業務（第１回変更）</t>
    <rPh sb="38" eb="39">
      <t>ダイ</t>
    </rPh>
    <rPh sb="40" eb="41">
      <t>カイ</t>
    </rPh>
    <rPh sb="41" eb="43">
      <t>ヘンコウ</t>
    </rPh>
    <phoneticPr fontId="20"/>
  </si>
  <si>
    <t>オリエンタルコンサルタンツグローバル・JFEエンジニアリング共同提案体</t>
  </si>
  <si>
    <t>本業務は、バングラデシュにおける道路事業に関するプロジェクト情報を収集した上で、本邦技術を活用したPPPプロジェクトとして有望と考えられる案件を選定し、プレF/S調査（事業費算定、採算性及び投資スキームの検討等）を行い、相手国へ提案するための資料作成を行うものである。</t>
    <phoneticPr fontId="20"/>
  </si>
  <si>
    <t>令和５年度　アジア太平洋地域における質の高いインフラプロジェクトの申請支援業務</t>
    <rPh sb="0" eb="2">
      <t>レイワ</t>
    </rPh>
    <rPh sb="3" eb="5">
      <t>ネンド</t>
    </rPh>
    <rPh sb="9" eb="12">
      <t>タイヘイヨウ</t>
    </rPh>
    <rPh sb="12" eb="14">
      <t>チイキ</t>
    </rPh>
    <rPh sb="18" eb="19">
      <t>シツ</t>
    </rPh>
    <rPh sb="20" eb="21">
      <t>タカ</t>
    </rPh>
    <rPh sb="33" eb="35">
      <t>シンセイ</t>
    </rPh>
    <rPh sb="35" eb="37">
      <t>シエン</t>
    </rPh>
    <rPh sb="37" eb="39">
      <t>ギョウム</t>
    </rPh>
    <phoneticPr fontId="20"/>
  </si>
  <si>
    <t>デロイトトーマツファイナンシャルアドバイザリー合同会社</t>
    <rPh sb="23" eb="25">
      <t>ゴウドウ</t>
    </rPh>
    <rPh sb="25" eb="27">
      <t>カイシャ</t>
    </rPh>
    <phoneticPr fontId="20"/>
  </si>
  <si>
    <t>アジア太平洋経済協力（APEC: Asia Pacific Economic Cooperation）（以下、「ＡＰＥＣ」という）は、アジア太平洋地域の持続可能な成長と繁栄に向けて、貿易・投資の自由化、ビジネスの円滑化、経済・技術協力等の活動を行う経済協力の枠組みであり、我が国が推進している「質の高いインフラ」についても、同様に重要視している。
国土交通省は、ＡＰＥＣ参加国・地域における「質の高いインフラ」の推進に向け、平成２８年、平成３０年及び令和２年度に、ＡＰＥＣプロジェクトファンドに申請し、その採択をもって、翌年（平成２９年、平成３１年及び令和３年）に、ＡＰＥＣ参加国・地域のインフラ所管省庁の幹部・担当者等を対象とした高級実務者会議を開催してきた。同会議では、ＡＰＥＣ参加国・地域における「質の高いインフラ」やスマートシティに関する取組事例を紹介し、日本の政策や日本企業の取組みを発信するとともに、ＡＰＥＣ参加国・地域の課題解決や成功要因について議論を深めてきたところである。
本業務は、これらの取組を踏まえて、令和６年のＡＰＥＣプロジェクトファンドに申請するために必要となるコンセプト・ノート（以下「ＣＮ」という）及びプロジェクト・プロポーザル（以下「ＰＰ」という）を作成すること、ＡＰＥＣ参加国・地域とのＣＮ及びＰＰのテーマや文言に関する事前調整をはじめ、プロジェクト申請並びに採択に向けた支援を行うことを目的とする。</t>
    <phoneticPr fontId="20"/>
  </si>
  <si>
    <t>令和５年度　日印スマートシティ協力に関する調査および会議等支援業務</t>
  </si>
  <si>
    <t>Nomura Research Institute Consulting and Solutions India Pvt.Ltd.</t>
    <phoneticPr fontId="20"/>
  </si>
  <si>
    <t>国土交通省は、平成１９年５月に結ばれた「都市開発分野に関する協力に係る日本国国土交通省とインド国都市開発省（現：住宅都市省）との間の了解覚書」に基づき、年に１回程度「都市開発に関する日印交流会議」を開催し、都市開発分野における協力を進めてきた。また、スマートシティ分野での協力を更に推進すべく、第１回スマートシティサブグループ会合を令和５年４月にインドで開催し、日印両国のスマートシティに関する政府の取組を共有するとともに、スマートシティのサービスを提供する日印両国の企業も参加し、各社が有するサービスや強みを相手国側にアピールした。
本業務では、急成長を遂げるインド市場に対して、我が国企業のさらなるスマートシティ分野での進出を後押しするため、現地において今後進出が見込まれる都市についての調査を実施するとともに、インドで開催を予定している「第14回都市開発に関する日印交流会議」（時期は未定）にて、第２回スマートシティサブグループ会合の開催に向けた準備として、インド住宅都市省との打合わせを行い、その内容を踏まえ、第２回スマートシティサブグループ会合（開催地・時期詳細はともに未定、サブグループ会合には両国の政府要人、関係機関や民間企業等から50名程度の参加を見込む。）の開催・運営を支援することを目的とする。</t>
    <phoneticPr fontId="20"/>
  </si>
  <si>
    <t>令和５年度　ウズベキスタンにおけるダム管理のDX化等に関する調査及びダム開発・管理セミナー等に関する開催支援業務</t>
  </si>
  <si>
    <t>令和５年度ウズベキスタンにおけるダム管理のＤＸ化等に関する調査及びダム開発・管理セミナー等に関する開催支援業務　パシフィックコンサルタンツ・水資源機構共同提案体</t>
    <phoneticPr fontId="20"/>
  </si>
  <si>
    <t>国土交通省では、ウズベキスタンの協力依頼を受け、重要な公共インフラであるダム開発・管理に関して、我が国で実施している質の高いダム開発・管理手法の紹介やダム管理のＤＸ化学をテーマとしたダム開発・管理セミナーを首都タシケント市において令和６年２月下旬～３月上旬に開催することにした。
また、当該セミナーに併せて、質の高いインフラ整備を担ってきた我が国の建設関係企業とウズベキスタンの建設関係企業との間で、ダム管理のＤＸ化等について、技術提携等をテーマとした交流を推進するビジネスマッチングを実施する。
本業務では、ウズベキスタン共和国が現在抱えているダム管理等に関する課題などを調査し、当該課題に対する我が国の対策方法等の情報収集を行い、そこから得られた知見により、本邦技術の優位性を活かした効果的な解決策をセミナーに反映し、両国間で検討することを目的とする。
※：令和２年、ウズベキスタンのサルドバダム（アースダム）が決壊し、数万人に及ぶ地域住民が避難する大規模災害が発生したことから、ウズベキスタン水資源省より、質の高いダム管理、ダム管理のＤＸ化等について、国土交通省に協力依頼があったところである。</t>
    <phoneticPr fontId="20"/>
  </si>
  <si>
    <t>我が国及びASEAN地域におけるスマートシティの事例集（冊子）作成業務</t>
  </si>
  <si>
    <t>我が国及びASEAN地域におけるスマートシティの事例集（冊子）作成業務 URLK・MURC共同提案体</t>
    <rPh sb="0" eb="1">
      <t>ワ</t>
    </rPh>
    <rPh sb="2" eb="3">
      <t>クニ</t>
    </rPh>
    <rPh sb="3" eb="4">
      <t>オヨ</t>
    </rPh>
    <rPh sb="10" eb="12">
      <t>チイキ</t>
    </rPh>
    <rPh sb="24" eb="26">
      <t>ジレイ</t>
    </rPh>
    <rPh sb="26" eb="27">
      <t>シュウ</t>
    </rPh>
    <rPh sb="28" eb="30">
      <t>サッシ</t>
    </rPh>
    <rPh sb="31" eb="33">
      <t>サクセイ</t>
    </rPh>
    <rPh sb="33" eb="35">
      <t>ギョウム</t>
    </rPh>
    <rPh sb="45" eb="47">
      <t>キョウドウ</t>
    </rPh>
    <rPh sb="47" eb="49">
      <t>テイアン</t>
    </rPh>
    <rPh sb="49" eb="50">
      <t>カラダ</t>
    </rPh>
    <phoneticPr fontId="20"/>
  </si>
  <si>
    <t>日本では、国土交通省を含む関係省庁が共同事務局となり２０１９年に「日ASEAN スマートシティ・ネットワーク官民協議会（JASCA：Japan Association for Smart Cities in ASEAN）を設立し、日本が有するスマートシティを推進する技術や経験等を、ASEAN 各国に対して積極的かつ持続的に情報発信するとともに、相手国との官民双方の関係構築を図っている。また、ASEAN におけるスマートシティの実現をさらに加速させるため、案件形成調査及び実証事業の実施、事業への投融資の促進、ASEAN 各国各都市の現地における協力体制の構築等による新たな支援パッケージとしてSmartJAMP（Smart City supported by Japan ASEAN Mutual Partnership）を提案し、ASEAN におけるスマートシティ推進を支援している。。
本業務では、これらの取組みの一環として、我が国の有するスマートシティを推進する技術や経験等について、ASEAN 各国への売り込みを図り、ASEAN 諸国のスマートシティ実現に協力するため、日本やASEAN 各国におけるスマートシティの取組や、それらの成果について情
報発信を行うべく、好事例集の作成を行うものである。</t>
    <phoneticPr fontId="20"/>
  </si>
  <si>
    <t>我が国におけるスマートシティの事例集（動画）作成業務</t>
  </si>
  <si>
    <t>日本では、国土交通省を含む関係省庁が共同事務局となり２０１９年に「日ASEAN スマートシティ・ネットワーク官民協議会（JASCA：Japan Association for Smart Cities in ASEAN）を設立し、日本が有するスマートシティを推進する技術や経験等を、ASEAN 各国に対して積極的かつ持続的に情報発信するとともに、相手国との官民双方の関係構築を図っている。また、ASEAN におけるスマートシティの実現をさらに加速させるため、案件形成調査及び実証事業の実施、事業への投融資の促進、ASEAN 各国各都市の現地における協力体制の構築等による新たな支援パッケージとしてSmartJAMP（Smart City supported by Japan ASEAN MutualPartnership）を提案し、ASEAN におけるスマートシティ推進を支援している。
本業務は、これらの取組みの一環として、我が国の有するスマートシティを推進する技術や経験等について、ASEAN各国への売り込みを図り、ASEAN各国のスマートシティ実現に協力するため、日本におけるスマートシティの取組や、それらの成果を発信する広報戦略を検討し、実行することを目的とする。</t>
    <phoneticPr fontId="20"/>
  </si>
  <si>
    <t>令和５年度　ASEAN地域におけるスマートシティ協力に関する調査検討業務</t>
  </si>
  <si>
    <t>国土交通省は、ASEAN地域におけるスマートシティ実現に協力することを目的として「日ASEAN相互協力による海外スマートシティ支援策（Smart City supported by Japan ASEAN Mutual Partnership：Smart JAMP）」を提案し、翌2021年以降、ASEANスマートシティ・ネットワーク（ASEAN Smart Cities Network：ASCN）に加盟する10か国 26都市（現在は10カ国29都市）を対象に、本邦企業の技術・ノウハウ等を活かしたスマートシティ実現に資するマスタープラン策定や実現可能性等の調査検討業務を継続的に実施している。また、ASEAN地域におけるスマートシティ支援策は、日本だけでなく、米国、ＥＵ、英国、中国、韓国等でも取り組まれており、中でも米国は、“United States and ASEAN Smart Cities Partnership (USASCP)”と称する、我が国と同様の支援策をASEAN地域に展開しており、取組の親和性が高い。日米両国のスマートシティ支援策を通じて得られた知見をASCNとともに共有することで、ASEAN地域のスマートシティの実現に資するとともに、スマートシティ分野における二国間の関係強化も期待できる。
本業務は、過去に実施したSmart JAMP対象国及び都市へのフォローアップにも配慮しながら、ASCN各都市におけるスマートシティの現状の取組み、及びASEAN地域における米国のスマートシティ支援策を調査分析すること、日米二国間の関係強化にも寄与する形で、得られた知見を共有するスマートシティセミナー等を開催し、日米双方の強みを活かしたASEAN地域におけるスマートシティ分野の新たな連携方策を見出すことを目的とする。</t>
    <phoneticPr fontId="20"/>
  </si>
  <si>
    <t>令和５年度　米国におけるスマートシティ技術の導入可能性調査業務</t>
  </si>
  <si>
    <t>日米の両国政府は、2021年４月に開催された日米首脳会談において共同声明を発出するとともに、「日米競争力・強靭性（CoRe: Competitiveness and Resilience ）パートナーシップ」及び「気候野心、脱炭素及びクリーンエネルギーに関する日米気候パートナーシップ」を発表した。これらパートナーシップでは、スマートシティをはじめとするIＣＴ技術等分野で協力することが明記されており、日米両国がスマートシティ分野で協力を進めることを確認している。
国土交通省は、2021年9月にＡＰＥＣ参加国・地域のインフラ所管省庁の幹部・担当者等を対象とした高級実務者会議を開催し、質の高いインフラやスマートシティに関する日本の政策や企業の取組みを発信することで、米国をはじめとするＡＰＥＣ参加国・地域のスマートシティに関する議論を深めてきたところである。しかし、ＡＰＥＣ参加国・地域のうち、ＡＳＥＡＮ加盟国を対象としたスマートシティ支援策には、国土交通省としても取り組んでいるが、先進国に向けて、スマートシティ分野における日本技術を展開する方策は、明確には定まっていない。
例えば、米国における新たなスマートシティの取組のひとつに、オハイオ州道33号を基軸に、沿道都市（コロンバス、ダブリン、メアリーズビル、イーストリバティ、ベルフォンテイン）を繋ぐ「スマートモビリティ回廊（The 33 Smart Mobility Corridor）」構想がある。その沿道地区「ベータディストリクト（Beta District）」においては、自動車産業を中心に多くの日本企業が拠点を置いており、米国における新たなスマートシティ構想の実現と日本技術の活用を結び付けることが期待できる。
本業務は、米国を対象にスマートシティ政策の動向及び日本企業の参入実態を調査すること、スマート技術を有する日本企業が集積する地域の一例として、オハイオ州道３３号沿道都市を対象に、スマートシティサービスへの日本技術の導入可能性を分析すること、並びに、調査で得た成果を展開する会議等の企画提案を行うことを目的とする。</t>
    <phoneticPr fontId="20"/>
  </si>
  <si>
    <t>本業務での検討成果を、グリーンインフラの市場における経済価値に関する研究会の資料としてまとめ、公表した。
【環境政策課HP】https://www.mlit.go.jp/sogoseisaku/environment/sosei_environment_tk_000034.html</t>
    <rPh sb="0" eb="3">
      <t>ホンギョウム</t>
    </rPh>
    <rPh sb="5" eb="7">
      <t>ケントウ</t>
    </rPh>
    <rPh sb="7" eb="9">
      <t>セイカ</t>
    </rPh>
    <rPh sb="38" eb="40">
      <t>シリョウ</t>
    </rPh>
    <rPh sb="47" eb="49">
      <t>コウヒョウ</t>
    </rPh>
    <rPh sb="54" eb="59">
      <t>カンキョウセイサクカ</t>
    </rPh>
    <phoneticPr fontId="20"/>
  </si>
  <si>
    <t>グリーンインフラ官民連携プラットフォームの活動内容を、随時HP上に公表した。
【グリーンインフラ官民連携プラットフォームHP】　https://gi-platform.com/</t>
    <rPh sb="27" eb="29">
      <t>ズイジ</t>
    </rPh>
    <rPh sb="31" eb="32">
      <t>ジョウ</t>
    </rPh>
    <phoneticPr fontId="20"/>
  </si>
  <si>
    <t>歩行空間のバリアフリーデータや３次元地図についての調査・検討のほか、事業者や自治体等が方針や課題等について意見交換等が出来る環境構築に向けて必要となる資料作成や会議運営補助を行った。さらに、施策の普及促進に向けて、他機関との連携検討、継続的な広報活動、シンポジウムの企画運営補助を行った。</t>
    <phoneticPr fontId="20"/>
  </si>
  <si>
    <t>NITASの機能改善及び問い合わせ対応等の運用支援を行った。</t>
    <phoneticPr fontId="20"/>
  </si>
  <si>
    <t>「地域モビリティ確保の知恵袋2023」～地域の多様な主体と連携したデジタル技術活用～を作成した。
https://www.mlit.go.jp/sogoseisaku/soukou/sogoseisaku_soukou_fr_006060.html</t>
    <rPh sb="1" eb="3">
      <t>チイキ</t>
    </rPh>
    <rPh sb="8" eb="10">
      <t>カクホ</t>
    </rPh>
    <rPh sb="11" eb="14">
      <t>チエブクロ</t>
    </rPh>
    <rPh sb="20" eb="22">
      <t>チイキ</t>
    </rPh>
    <rPh sb="23" eb="25">
      <t>タヨウ</t>
    </rPh>
    <rPh sb="26" eb="28">
      <t>シュタイ</t>
    </rPh>
    <rPh sb="29" eb="31">
      <t>レンケイ</t>
    </rPh>
    <rPh sb="37" eb="39">
      <t>ギジュツ</t>
    </rPh>
    <rPh sb="39" eb="41">
      <t>カツヨウ</t>
    </rPh>
    <rPh sb="43" eb="45">
      <t>サクセイ</t>
    </rPh>
    <phoneticPr fontId="20"/>
  </si>
  <si>
    <t>インフラ経営の効果の「見える化」の検証やインフラ経営に類する取組事例の収集等を行い、それを活用したインフラ広報の戦略を提案した。また、地方自治体が管理する既存施設に対する集約・再編の取組事例について収集整理を行い、調査報告書を作成した。</t>
    <phoneticPr fontId="20"/>
  </si>
  <si>
    <t>北陸、中部、近畿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（注）北陸、中部、近畿エリアとは新潟県、富山県、石川県、福井県、岐阜県、静岡県、愛知県、三重県、滋賀県、京都府、大阪府、兵庫県、奈良県、和歌山県を対象とする。</t>
    <rPh sb="150" eb="152">
      <t>ホクリク</t>
    </rPh>
    <phoneticPr fontId="20"/>
  </si>
  <si>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う。
具体的には、ブロックプラットフォームの取組計画の検討、取組支援を実施する。 
（注）中国、四国、九州・沖縄エリアとは鳥取県、島根県、岡山県、広島県、山口県、徳島県、香川県、愛媛県、高知県、福岡県、佐賀県、長崎県、熊本県、大分県、宮崎県、鹿児島県、沖縄県を対象とする。</t>
    <phoneticPr fontId="20"/>
  </si>
  <si>
    <t>中国、四国、九州・沖縄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中国、四国、九州・沖縄エリアとは鳥取県、島根県、岡山県、広島県、山口県、徳島県、香川県、愛媛県、高知県、福岡県、佐賀県、長崎県、熊本県、大分県、宮崎県、鹿児島県、沖縄県を対象とする。</t>
    <phoneticPr fontId="20"/>
  </si>
  <si>
    <t>北海道、東北、関東エリアのブロックプラットフォームの事業計画の企画立案とその開催・運営の支援を行うとともに、地方ブロックプラットフォームに係る課題や官民連携事業の導入促進に係る課題等を整理し、対応方策案の検討を行った。
具体的には、ブロックプラットフォームの取組計画の検討、取組支援を実施した。
（注）北海道、東北、関東エリアとは北海道、青森県、岩手県、宮城県、秋田県、山形県、福島県、茨城県、栃木県、群馬県、埼玉県、千葉県、東京都、神奈川県、長野県、山梨県を対象とする。</t>
    <rPh sb="7" eb="9">
      <t>カントウ</t>
    </rPh>
    <rPh sb="158" eb="160">
      <t>カントウ</t>
    </rPh>
    <rPh sb="226" eb="228">
      <t>ヤマナシ</t>
    </rPh>
    <rPh sb="228" eb="229">
      <t>ケン</t>
    </rPh>
    <phoneticPr fontId="20"/>
  </si>
  <si>
    <t>地方公共団体職員が自主的・自立的に官民連携事業の具体化を図るために必要なノウハウをまとめた、『「専門家派遣によるハンズオン支援」から得られた官民連携事業の具体化のポイント集』を作成した。
https://www.mlit.go.jp/sogoseisaku/kanminrenkei/1-5-1.html</t>
    <phoneticPr fontId="20"/>
  </si>
  <si>
    <t>インフラの維持管理分野に係る官民連携手法の導入検討を行う地方公共団体を支援し、老朽化や技術職員の減少などの課題を解決する手段としての官民連携手法の導入可能性、導入に際しての課題及びその対応方針を明らかするため、令和４年度調査から、試行業務の事業スキームの検討や道路維持管理方針の策定、指標連動方式の検討等を追加で実施した。</t>
    <rPh sb="115" eb="119">
      <t>シコウギョウム</t>
    </rPh>
    <rPh sb="120" eb="122">
      <t>ジギョウ</t>
    </rPh>
    <rPh sb="127" eb="129">
      <t>ケントウ</t>
    </rPh>
    <rPh sb="130" eb="132">
      <t>ドウロ</t>
    </rPh>
    <rPh sb="132" eb="136">
      <t>イジカンリ</t>
    </rPh>
    <rPh sb="136" eb="138">
      <t>ホウシン</t>
    </rPh>
    <rPh sb="139" eb="141">
      <t>サクテイ</t>
    </rPh>
    <rPh sb="142" eb="146">
      <t>シヒョウレンドウ</t>
    </rPh>
    <rPh sb="146" eb="148">
      <t>ホウシキ</t>
    </rPh>
    <rPh sb="149" eb="151">
      <t>ケントウ</t>
    </rPh>
    <rPh sb="151" eb="152">
      <t>トウ</t>
    </rPh>
    <rPh sb="153" eb="155">
      <t>ツイカ</t>
    </rPh>
    <rPh sb="156" eb="158">
      <t>ジッシ</t>
    </rPh>
    <phoneticPr fontId="20"/>
  </si>
  <si>
    <t>インフラの維持管理分野に係る官民連携手法の導入検討を行う地方公共団体を支援し、老朽化や技術職員の減少などの課題を解決する手段としての官民連携手法の導入可能性、導入に際しての課題及びその対応方針を明らかするため、令和４年度調査から、試行業務施行に伴う課題の整理や複数管理者に係る契約方式の検討、指標連動方式の適用可能性等の検討等を追加で調査を実施した。</t>
    <phoneticPr fontId="20"/>
  </si>
  <si>
    <t>従来より公共が担っている利用料金を徴収しないインフラ（道路、橋梁、河川、公園等）に関して、予防保全型メンテナンスへの早期転換を促す効果的なファイナンスや予算の最適配分など自治体のインフラメンテナンスによるライフサイクルコストを軽減するスキームについて、１以上の自治体に導入検討を実施し、導入による課題や効果を明らかにするための調査を実施した。</t>
    <phoneticPr fontId="20"/>
  </si>
  <si>
    <t>法令及びインフラ長寿命化計画に基づき定期的点検が義務づけられたインフラ（本件では橋梁とする）の点検、診断、修繕、更新、記録といったメンテナンスサイクルに係る自治体業務の効率化・高度化、及びライフサイクルコストの最適化を図るスキーム（民間による資金の立替・自治体による延べ払いを含むものに限る）の受託者、又は、PFI事業者となることを前提とした検討を１以上の自治体で実施し、導入による課題や効果を明らかにするための調査を実施した。</t>
    <phoneticPr fontId="20"/>
  </si>
  <si>
    <t>従来より公共が担っている利用料金を徴収しないインフラ（道路、橋梁、河川、公園等）を対象とし、複数・広域・多分野のインフラ群をバンドリングし、従前の自治体管理の場合と比較してより広域的・戦略的なマネジメント（情報の一元的管理と有効活用や多能工職員の育成等）を図るスキームでの包括的民間委託の受託者、又は、PFI 事業者となることを前提とした検討を１以上の自治体で実施し、導入による課題や効果を明らかにするための調査を実施した。</t>
    <rPh sb="204" eb="206">
      <t>チョウサ</t>
    </rPh>
    <rPh sb="207" eb="209">
      <t>ジッシ</t>
    </rPh>
    <phoneticPr fontId="20"/>
  </si>
  <si>
    <t>自治体の所有する小規模な空き地や遊休不動産を活用し、複数の再生可能エネルギーを導入しながら地域活性化や防災に資する拠点を形成することを目的としたスキームについて、１以上の自治体に検討を実施し、導入による課題や効果を明らかにするための調査を実施した。</t>
    <rPh sb="116" eb="118">
      <t>チョウサ</t>
    </rPh>
    <rPh sb="119" eb="121">
      <t>ジッシ</t>
    </rPh>
    <phoneticPr fontId="20"/>
  </si>
  <si>
    <t>奄美群島における定住の促進に向けた取組の実施状況と他地域との比較調査、沖縄を生活圏の一部としている状況及び沖縄における農林水産物及び加工品の流通・消費に関する調査・分析資料を作成し、データをまとめた調査報告書を作成した。</t>
    <rPh sb="8" eb="10">
      <t>テイジュウ</t>
    </rPh>
    <rPh sb="11" eb="13">
      <t>ソクシン</t>
    </rPh>
    <rPh sb="14" eb="15">
      <t>ム</t>
    </rPh>
    <rPh sb="17" eb="19">
      <t>トリクミ</t>
    </rPh>
    <rPh sb="20" eb="22">
      <t>ジッシ</t>
    </rPh>
    <rPh sb="22" eb="24">
      <t>ジョウキョウ</t>
    </rPh>
    <rPh sb="25" eb="28">
      <t>タチイキ</t>
    </rPh>
    <rPh sb="30" eb="32">
      <t>ヒカク</t>
    </rPh>
    <rPh sb="32" eb="34">
      <t>チョウサ</t>
    </rPh>
    <rPh sb="35" eb="37">
      <t>オキナワ</t>
    </rPh>
    <rPh sb="38" eb="41">
      <t>セイカツケン</t>
    </rPh>
    <rPh sb="42" eb="44">
      <t>イチブ</t>
    </rPh>
    <rPh sb="49" eb="51">
      <t>ジョウキョウ</t>
    </rPh>
    <rPh sb="51" eb="52">
      <t>オヨ</t>
    </rPh>
    <rPh sb="53" eb="55">
      <t>オキナワ</t>
    </rPh>
    <rPh sb="59" eb="61">
      <t>ノウリン</t>
    </rPh>
    <rPh sb="61" eb="64">
      <t>スイサンブツ</t>
    </rPh>
    <rPh sb="64" eb="65">
      <t>オヨ</t>
    </rPh>
    <rPh sb="66" eb="69">
      <t>カコウヒン</t>
    </rPh>
    <rPh sb="70" eb="72">
      <t>リュウツウ</t>
    </rPh>
    <rPh sb="73" eb="75">
      <t>ショウヒ</t>
    </rPh>
    <rPh sb="76" eb="77">
      <t>カン</t>
    </rPh>
    <rPh sb="79" eb="81">
      <t>チョウサ</t>
    </rPh>
    <rPh sb="82" eb="84">
      <t>ブンセキ</t>
    </rPh>
    <phoneticPr fontId="20"/>
  </si>
  <si>
    <t>土地分類基本調査（土地履歴調査）活用事例集作成業務</t>
    <rPh sb="0" eb="8">
      <t>トチブンルイキホンチョウサ</t>
    </rPh>
    <rPh sb="9" eb="15">
      <t>トチリレキチョウサ</t>
    </rPh>
    <rPh sb="16" eb="18">
      <t>カツヨウ</t>
    </rPh>
    <rPh sb="18" eb="20">
      <t>ジレイ</t>
    </rPh>
    <rPh sb="20" eb="21">
      <t>シュウ</t>
    </rPh>
    <rPh sb="21" eb="25">
      <t>サクセイギョウム</t>
    </rPh>
    <phoneticPr fontId="20"/>
  </si>
  <si>
    <t>随意契約（少額随契）</t>
    <phoneticPr fontId="20"/>
  </si>
  <si>
    <t>土地分類基本調査（土地履歴調査）成果の活用促進のための利活用事例集を作成する。</t>
    <phoneticPr fontId="20"/>
  </si>
  <si>
    <t>土地分類基本調査（土地履歴調査）成果の利活用事例集（「仙台地区」、「水戸地区」）を作成した。</t>
    <rPh sb="0" eb="2">
      <t>トチ</t>
    </rPh>
    <rPh sb="41" eb="43">
      <t>サクセイ</t>
    </rPh>
    <phoneticPr fontId="20"/>
  </si>
  <si>
    <t>国土政策局総合計画課国土管理企画室
専門調査官
tel:03-5253-8111
（内線29-853）</t>
    <phoneticPr fontId="20"/>
  </si>
  <si>
    <t>5万分の1地形分類図 GISデータ定義書作成業務</t>
    <phoneticPr fontId="20"/>
  </si>
  <si>
    <t>5万分の1土地分類基本調査（都道府県調査）の地形分類図GISデータ定義書を作成する。</t>
    <phoneticPr fontId="20"/>
  </si>
  <si>
    <t>5万分の1地形分類図GISデータ定義書を作成した。</t>
    <rPh sb="1" eb="3">
      <t>マンブン</t>
    </rPh>
    <rPh sb="5" eb="7">
      <t>チケイ</t>
    </rPh>
    <rPh sb="7" eb="9">
      <t>ブンルイ</t>
    </rPh>
    <rPh sb="9" eb="10">
      <t>ズ</t>
    </rPh>
    <rPh sb="16" eb="18">
      <t>テイギ</t>
    </rPh>
    <rPh sb="18" eb="19">
      <t>ショ</t>
    </rPh>
    <rPh sb="20" eb="22">
      <t>サクセイ</t>
    </rPh>
    <phoneticPr fontId="20"/>
  </si>
  <si>
    <t>国土政策局総合計画課国土管理企画室
専門調査官
tel:03-5253-8111
（内線29-853）</t>
    <rPh sb="0" eb="2">
      <t>コクド</t>
    </rPh>
    <rPh sb="2" eb="4">
      <t>セイサク</t>
    </rPh>
    <rPh sb="4" eb="5">
      <t>キョク</t>
    </rPh>
    <rPh sb="5" eb="7">
      <t>ソウゴウ</t>
    </rPh>
    <rPh sb="7" eb="9">
      <t>ケイカク</t>
    </rPh>
    <rPh sb="9" eb="10">
      <t>カ</t>
    </rPh>
    <rPh sb="10" eb="12">
      <t>コクド</t>
    </rPh>
    <rPh sb="12" eb="14">
      <t>カンリ</t>
    </rPh>
    <rPh sb="14" eb="16">
      <t>キカク</t>
    </rPh>
    <rPh sb="16" eb="17">
      <t>シツ</t>
    </rPh>
    <rPh sb="18" eb="20">
      <t>センモン</t>
    </rPh>
    <rPh sb="20" eb="23">
      <t>チョウサカン</t>
    </rPh>
    <phoneticPr fontId="20"/>
  </si>
  <si>
    <t>次期広域地方計画策定に係る共通指標の点検業務</t>
    <phoneticPr fontId="20"/>
  </si>
  <si>
    <t>次期広域地方計画策定に係る共通指標の点検を行う。</t>
    <rPh sb="21" eb="22">
      <t>オコナ</t>
    </rPh>
    <phoneticPr fontId="20"/>
  </si>
  <si>
    <t>　国土の利用、整備及び安全を推進するための総合的かつ基本的な計画である国土形成計画については、令和5年７月に新たな「国土形成計画（全国計画）」が閣議決定されたところ、今後は当該計画を基本として、全国の８つの圏域ごとに、新たな「広域地方計画」を策定することとしている。
　そのため本業務では、当該計画の策定にあたり、各圏域共通で有用と考えられる基本的な統計データについて整理するとともに、当該指標の最適な表示様式（フォーマット）を作成した。
・計画の策定に当たって有用と考えられる追加項目及びデータ等（電子ファイル）
・最適な表示様式と考えられる総括表等（電子ファイル）</t>
    <rPh sb="47" eb="49">
      <t>レイワ</t>
    </rPh>
    <rPh sb="50" eb="51">
      <t>ネン</t>
    </rPh>
    <rPh sb="221" eb="223">
      <t>ケイカク</t>
    </rPh>
    <rPh sb="224" eb="226">
      <t>サクテイ</t>
    </rPh>
    <rPh sb="227" eb="228">
      <t>ア</t>
    </rPh>
    <rPh sb="231" eb="233">
      <t>ユウヨウ</t>
    </rPh>
    <rPh sb="234" eb="235">
      <t>カンガ</t>
    </rPh>
    <rPh sb="239" eb="241">
      <t>ツイカ</t>
    </rPh>
    <rPh sb="241" eb="243">
      <t>コウモク</t>
    </rPh>
    <rPh sb="243" eb="244">
      <t>オヨ</t>
    </rPh>
    <rPh sb="248" eb="249">
      <t>トウ</t>
    </rPh>
    <rPh sb="250" eb="252">
      <t>デンシ</t>
    </rPh>
    <rPh sb="259" eb="261">
      <t>サイテキ</t>
    </rPh>
    <rPh sb="262" eb="264">
      <t>ヒョウジ</t>
    </rPh>
    <rPh sb="264" eb="266">
      <t>ヨウシキ</t>
    </rPh>
    <rPh sb="267" eb="268">
      <t>カンガ</t>
    </rPh>
    <rPh sb="272" eb="274">
      <t>ソウカツ</t>
    </rPh>
    <rPh sb="274" eb="275">
      <t>ヒョウ</t>
    </rPh>
    <rPh sb="275" eb="276">
      <t>トウ</t>
    </rPh>
    <rPh sb="277" eb="279">
      <t>デンシ</t>
    </rPh>
    <phoneticPr fontId="20"/>
  </si>
  <si>
    <t>半島の食のブランド化推進のための官民連携体制構築実証調査（プロモーションに係る部分）</t>
    <phoneticPr fontId="20"/>
  </si>
  <si>
    <t>半島産品の発掘、販路拡大、磨き上げ等のための官民連携体制構築に必要な下記の実証調査を行う。
○半島特設サイト及びSNSの開設、運用
○管理運営業務等への協力</t>
    <rPh sb="0" eb="2">
      <t>ハントウ</t>
    </rPh>
    <rPh sb="2" eb="4">
      <t>サンピン</t>
    </rPh>
    <rPh sb="5" eb="7">
      <t>ハックツ</t>
    </rPh>
    <rPh sb="8" eb="10">
      <t>ハンロ</t>
    </rPh>
    <rPh sb="10" eb="12">
      <t>カクダイ</t>
    </rPh>
    <rPh sb="13" eb="14">
      <t>ミガ</t>
    </rPh>
    <rPh sb="15" eb="16">
      <t>ア</t>
    </rPh>
    <rPh sb="17" eb="18">
      <t>トウ</t>
    </rPh>
    <rPh sb="22" eb="24">
      <t>カンミン</t>
    </rPh>
    <rPh sb="24" eb="26">
      <t>レンケイ</t>
    </rPh>
    <rPh sb="26" eb="28">
      <t>タイセイ</t>
    </rPh>
    <rPh sb="28" eb="30">
      <t>コウチク</t>
    </rPh>
    <rPh sb="31" eb="33">
      <t>ヒツヨウ</t>
    </rPh>
    <rPh sb="34" eb="36">
      <t>カキ</t>
    </rPh>
    <rPh sb="37" eb="39">
      <t>ジッショウ</t>
    </rPh>
    <rPh sb="39" eb="41">
      <t>チョウサ</t>
    </rPh>
    <rPh sb="42" eb="43">
      <t>オコナ</t>
    </rPh>
    <rPh sb="47" eb="49">
      <t>ハントウ</t>
    </rPh>
    <rPh sb="49" eb="51">
      <t>トクセツ</t>
    </rPh>
    <rPh sb="54" eb="55">
      <t>オヨ</t>
    </rPh>
    <rPh sb="60" eb="62">
      <t>カイセツ</t>
    </rPh>
    <rPh sb="63" eb="65">
      <t>ウンヨウ</t>
    </rPh>
    <phoneticPr fontId="20"/>
  </si>
  <si>
    <t>国土政策局
地方振興課　半島振興室
tel:03-5253-8425</t>
    <rPh sb="0" eb="2">
      <t>コクド</t>
    </rPh>
    <rPh sb="2" eb="5">
      <t>セイサクキョク</t>
    </rPh>
    <rPh sb="6" eb="8">
      <t>チホウ</t>
    </rPh>
    <rPh sb="8" eb="10">
      <t>シンコウ</t>
    </rPh>
    <rPh sb="10" eb="11">
      <t>カ</t>
    </rPh>
    <rPh sb="12" eb="14">
      <t>ハントウ</t>
    </rPh>
    <rPh sb="14" eb="17">
      <t>シンコウシツ</t>
    </rPh>
    <phoneticPr fontId="20"/>
  </si>
  <si>
    <t>半島の食のブランド化推進のための官民連携体制構築実証調査（販売促進に係る部分）</t>
    <phoneticPr fontId="20"/>
  </si>
  <si>
    <t>半島産品の発掘、販路拡大、磨き上げ等のための官民連携体制構築に必要な下記の実証調査を行う。
○ECサイト等における半島産品特設ページの開設、運用
○管理運営業務等への協力</t>
    <phoneticPr fontId="20"/>
  </si>
  <si>
    <t>半島の食のブランド化推進のための官民連携体制構築実証調査（販路拡充支援に係る部分）</t>
    <phoneticPr fontId="20"/>
  </si>
  <si>
    <t>半島産品の発掘、販路拡大、磨き上げ等のための官民連携体制構築に必要な下記の実証調査を行う。
○飲食事業者等における半島産品メニュー提供支援
○管理運営業務等への協力</t>
    <phoneticPr fontId="20"/>
  </si>
  <si>
    <t>半島の食のブランド化推進のための官民連携体制構築実証調査（管理運営事務局の設置等に係る部分）</t>
    <phoneticPr fontId="20"/>
  </si>
  <si>
    <t>半島産品の発掘、販路拡大、磨き上げ等のための官民連携体制構築に必要な下記の実証調査を行う。
○管理運営事務局の設置、管理運営及び他の参画事業者等の業務への協力
○半島産品データベースの構築、運用（半島産品アワード選定等に係る事務を含む。）</t>
    <phoneticPr fontId="20"/>
  </si>
  <si>
    <t>半島の食のブランド化推進のための官民連携体制構築実証調査（半島の認知度向上のためのブランディング戦略に係る部分）</t>
    <phoneticPr fontId="20"/>
  </si>
  <si>
    <t>半島産品の発掘、販路拡大、磨き上げ等のための官民連携体制構築に必要な下記の実証調査を行う。
○「半島」のブランディング活動
○半島産品の販売を通じた地域の活性化の取組
○管理運営業務等への協力</t>
    <rPh sb="48" eb="50">
      <t>ハントウ</t>
    </rPh>
    <rPh sb="59" eb="61">
      <t>カツドウ</t>
    </rPh>
    <rPh sb="63" eb="65">
      <t>ハントウ</t>
    </rPh>
    <rPh sb="65" eb="67">
      <t>サンピン</t>
    </rPh>
    <rPh sb="68" eb="70">
      <t>ハンバイ</t>
    </rPh>
    <rPh sb="71" eb="72">
      <t>ツウ</t>
    </rPh>
    <rPh sb="74" eb="76">
      <t>チイキ</t>
    </rPh>
    <rPh sb="77" eb="80">
      <t>カッセイカ</t>
    </rPh>
    <rPh sb="81" eb="83">
      <t>トリクミ</t>
    </rPh>
    <phoneticPr fontId="20"/>
  </si>
  <si>
    <t>半島の食のブランド化推進のための官民連携体制構築実証調査（販売機会の提供に係る部分）</t>
    <phoneticPr fontId="20"/>
  </si>
  <si>
    <t>半島産品の発掘、販路拡大、磨き上げ等のための官民連携体制構築に必要な下記の実証調査を行う。
○大都市圏における半島産品フェアの実施
○管理運営業務等への協力</t>
    <phoneticPr fontId="20"/>
  </si>
  <si>
    <t>半島の食のブランド化推進のための官民連携体制構築実証調査（動画を活用した情報発信に係る部分）</t>
    <phoneticPr fontId="20"/>
  </si>
  <si>
    <t>半島産品の発掘、販路拡大、磨き上げ等のための官民連携体制構築に必要な下記の実証調査を行う。
○動画を活用した情報発信
○管理運営業務等への協力</t>
    <rPh sb="47" eb="49">
      <t>ドウガ</t>
    </rPh>
    <rPh sb="50" eb="52">
      <t>カツヨウ</t>
    </rPh>
    <rPh sb="54" eb="56">
      <t>ジョウホウ</t>
    </rPh>
    <rPh sb="56" eb="58">
      <t>ハッシン</t>
    </rPh>
    <phoneticPr fontId="20"/>
  </si>
  <si>
    <t>取引価格情報の提供に関する作業のうち、法務省から提供される登記データの加工、調査票発送データの整備、調査関係資料の作成、公表用データの整備及びその他必要に応じたデータ整備等を実施するとともに、データの信頼性向上等を目的として、作業方法等の改善の検討を行った。
また、登記データを活用した既存住宅販売量及び法人取引量に関する指数の作成方法を検討した上で、データ作成と公表に係る運用を行った。</t>
    <phoneticPr fontId="20"/>
  </si>
  <si>
    <t>https://www.mlit.go.jp/totikensangyo/totikensangyo_tk2_000124.html</t>
    <phoneticPr fontId="20"/>
  </si>
  <si>
    <t>外国人建設就労者受入事業及び1号建設特定技能外国人の適正かつ円滑な実施を図るため、受入企業等に対する巡回指導、母国語電話相談、適正監理計画審査補助、制度周知、優秀者表彰を実施した。</t>
    <phoneticPr fontId="20"/>
  </si>
  <si>
    <t>不動産価格指数の作成に必要なアンケート情報のパンチングを行い、パンチングしたアンケート情報と国土交通省から貸与するデータからプログラムを用いて不動産価格指数の算出を行った。</t>
    <phoneticPr fontId="20"/>
  </si>
  <si>
    <t>Webアンケート等により、空き家等の多様な取引形態（売買・賃貸・贈与）に係る調査及び空き家等の流通促進に向けた自治体と関連事業者との連携事例の収集を行い、実態把握から今後の課題等を検証した。また、建物状況調査の普及促進に向け、宅建業者及び消費者向けリーフレットとQ＆Aを改定の上、公表した。https://www.mlit.go.jp/tochi_fudousan_kensetsugyo/const/tochi_fudousan_kensetsugyo_const_tk3_000001_00063.html</t>
    <rPh sb="8" eb="9">
      <t>トウ</t>
    </rPh>
    <rPh sb="13" eb="14">
      <t>ア</t>
    </rPh>
    <rPh sb="15" eb="16">
      <t>ヤ</t>
    </rPh>
    <rPh sb="16" eb="17">
      <t>トウ</t>
    </rPh>
    <rPh sb="18" eb="20">
      <t>タヨウ</t>
    </rPh>
    <rPh sb="21" eb="23">
      <t>トリヒキ</t>
    </rPh>
    <rPh sb="23" eb="25">
      <t>ケイタイ</t>
    </rPh>
    <rPh sb="26" eb="28">
      <t>バイバイ</t>
    </rPh>
    <rPh sb="29" eb="31">
      <t>チンタイ</t>
    </rPh>
    <rPh sb="32" eb="34">
      <t>ゾウヨ</t>
    </rPh>
    <rPh sb="36" eb="37">
      <t>カカ</t>
    </rPh>
    <rPh sb="38" eb="40">
      <t>チョウサ</t>
    </rPh>
    <rPh sb="40" eb="41">
      <t>オヨ</t>
    </rPh>
    <rPh sb="42" eb="43">
      <t>ア</t>
    </rPh>
    <rPh sb="44" eb="45">
      <t>ヤ</t>
    </rPh>
    <rPh sb="45" eb="46">
      <t>トウ</t>
    </rPh>
    <rPh sb="47" eb="49">
      <t>リュウツウ</t>
    </rPh>
    <rPh sb="49" eb="51">
      <t>ソクシン</t>
    </rPh>
    <rPh sb="52" eb="53">
      <t>ム</t>
    </rPh>
    <rPh sb="55" eb="58">
      <t>ジチタイ</t>
    </rPh>
    <rPh sb="59" eb="61">
      <t>カンレン</t>
    </rPh>
    <rPh sb="61" eb="64">
      <t>ジギョウシャ</t>
    </rPh>
    <rPh sb="66" eb="68">
      <t>レンケイ</t>
    </rPh>
    <rPh sb="68" eb="70">
      <t>ジレイ</t>
    </rPh>
    <rPh sb="71" eb="73">
      <t>シュウシュウ</t>
    </rPh>
    <rPh sb="74" eb="75">
      <t>オコナ</t>
    </rPh>
    <rPh sb="77" eb="79">
      <t>ジッタイ</t>
    </rPh>
    <rPh sb="79" eb="81">
      <t>ハアク</t>
    </rPh>
    <rPh sb="83" eb="85">
      <t>コンゴ</t>
    </rPh>
    <rPh sb="86" eb="88">
      <t>カダイ</t>
    </rPh>
    <rPh sb="88" eb="89">
      <t>トウ</t>
    </rPh>
    <rPh sb="90" eb="92">
      <t>ケンショウ</t>
    </rPh>
    <rPh sb="98" eb="100">
      <t>タテモノ</t>
    </rPh>
    <rPh sb="100" eb="102">
      <t>ジョウキョウ</t>
    </rPh>
    <rPh sb="102" eb="104">
      <t>チョウサ</t>
    </rPh>
    <rPh sb="105" eb="107">
      <t>フキュウ</t>
    </rPh>
    <rPh sb="107" eb="109">
      <t>ソクシン</t>
    </rPh>
    <rPh sb="110" eb="111">
      <t>ム</t>
    </rPh>
    <rPh sb="113" eb="115">
      <t>タッケン</t>
    </rPh>
    <rPh sb="115" eb="117">
      <t>ギョウシャ</t>
    </rPh>
    <rPh sb="117" eb="118">
      <t>オヨ</t>
    </rPh>
    <rPh sb="119" eb="122">
      <t>ショウヒシャ</t>
    </rPh>
    <rPh sb="122" eb="123">
      <t>ム</t>
    </rPh>
    <rPh sb="138" eb="139">
      <t>ウエ</t>
    </rPh>
    <rPh sb="140" eb="142">
      <t>コウヒョウ</t>
    </rPh>
    <phoneticPr fontId="20"/>
  </si>
  <si>
    <t>取引された不動産について不動産価格指数の算出に必要な情報を補完する手法を検討するとともに、毎月位置情報を補完し、国土交通省に提供を行った。</t>
    <phoneticPr fontId="20"/>
  </si>
  <si>
    <t>建設リサイクル法の施行状況や、建設資材の再資源化等について、調査・検討および課題の整理を行った。</t>
  </si>
  <si>
    <t>宅地建物取引業者及び消費者に対するアンケートにより把握したIT重説・書面電子化の認知・活用実態及び有識者検討会等の議論も踏まえ、マニュアル改訂等の検討に係る論点を整理したほか、新たなDXサービスについても調査を実施し、また、オンラインでの不動産取引について消費者向けの情報提供を行った。
「＜消費者の皆様向け＞不動産取引に関するお知らせ」内「オンラインでの不動産取引について」https://www.mlit.go.jp/totikensangyo/const/1_6_bf_000013.html#4</t>
    <phoneticPr fontId="20"/>
  </si>
  <si>
    <t>賃貸住宅管理業者等、賃貸住宅経営者及び入居者に対してアンケートを実施し、詳細な分析を行うとともに、今後の法改正の必要性及び改正に向けた課題等についてとりまとめた。また、空き家管理業については、事業者等へアンケートやヒアリングを行い、空き家の活用の活性化を図るための提言等をまとめた。</t>
  </si>
  <si>
    <t>賃貸住宅管理業法ポータルサイトの情報の更新や管理等を行った。
https://www.mlit.go.jp/tochi_fudousan_kensetsugyo/pm_portal/index.html
不動産業等における共創の取組を促進するための表彰制度を運営し、WEBサイトの構築や受賞活動の表彰等行った。
https://www.mlit.go.jp/tochi_fudousan_kensetsugyo/kyousou_awards/</t>
  </si>
  <si>
    <t>不動産情報の拡充のため、既に公表を行っている不動産価格指数（住宅用・商業用不動産）の分析・公表関連業務を行った。</t>
    <phoneticPr fontId="20"/>
  </si>
  <si>
    <t>建物調査算定方法の合理化を検討するため、過去2か年度の検討を踏まえ、実務運用上の各種規定や解説の見直しを行った。</t>
    <rPh sb="20" eb="22">
      <t>カコ</t>
    </rPh>
    <rPh sb="24" eb="25">
      <t>ネン</t>
    </rPh>
    <rPh sb="25" eb="26">
      <t>ド</t>
    </rPh>
    <rPh sb="27" eb="29">
      <t>ケントウ</t>
    </rPh>
    <rPh sb="34" eb="36">
      <t>ジツム</t>
    </rPh>
    <rPh sb="36" eb="39">
      <t>ウンヨウジョウ</t>
    </rPh>
    <rPh sb="40" eb="42">
      <t>カクシュ</t>
    </rPh>
    <rPh sb="42" eb="44">
      <t>キテイ</t>
    </rPh>
    <rPh sb="45" eb="47">
      <t>カイセツ</t>
    </rPh>
    <rPh sb="48" eb="50">
      <t>ミナオ</t>
    </rPh>
    <rPh sb="52" eb="53">
      <t>オコナ</t>
    </rPh>
    <phoneticPr fontId="20"/>
  </si>
  <si>
    <t>中堅・中小建設企業の海外展開を支援するため、次を実施。①海外事業計画策定支援セミナー開催及び個社への支援　②JICAと連携した無償資金協力情報紹介セミナー　③海外大学と連携した建設技術セミナー開催　④高知県と連携した海外進出セミナー　⑤中堅・中小建設企業海外展開促進協議会（JASMOC）の総会等開催した。</t>
    <rPh sb="44" eb="45">
      <t>オヨ</t>
    </rPh>
    <rPh sb="46" eb="48">
      <t>コシャ</t>
    </rPh>
    <rPh sb="50" eb="52">
      <t>シエン</t>
    </rPh>
    <rPh sb="59" eb="61">
      <t>レンケイ</t>
    </rPh>
    <rPh sb="63" eb="65">
      <t>ムショウ</t>
    </rPh>
    <rPh sb="65" eb="67">
      <t>シキン</t>
    </rPh>
    <rPh sb="67" eb="69">
      <t>キョウリョク</t>
    </rPh>
    <rPh sb="69" eb="71">
      <t>ジョウホウ</t>
    </rPh>
    <rPh sb="71" eb="73">
      <t>ショウカイ</t>
    </rPh>
    <rPh sb="79" eb="81">
      <t>カイガイ</t>
    </rPh>
    <rPh sb="81" eb="83">
      <t>ダイガク</t>
    </rPh>
    <rPh sb="84" eb="86">
      <t>レンケイ</t>
    </rPh>
    <rPh sb="88" eb="90">
      <t>ケンセツ</t>
    </rPh>
    <rPh sb="90" eb="92">
      <t>ギジュツ</t>
    </rPh>
    <rPh sb="100" eb="103">
      <t>コウチケン</t>
    </rPh>
    <rPh sb="104" eb="106">
      <t>レンケイ</t>
    </rPh>
    <rPh sb="108" eb="110">
      <t>カイガイ</t>
    </rPh>
    <rPh sb="110" eb="112">
      <t>シンシュツ</t>
    </rPh>
    <rPh sb="125" eb="127">
      <t>キギョウ</t>
    </rPh>
    <rPh sb="131" eb="133">
      <t>ソクシン</t>
    </rPh>
    <phoneticPr fontId="20"/>
  </si>
  <si>
    <t>・近畿圏の大深度地下情報システムの対象施設（20m以深）について、現システムに搭載されている施設の更新の有無およびシステム未搭載の施設等の有無を施設管理者に確認し、調査結果に基づき当該施設の資料収集、収集資料の分類整理、属性情報の整理等を行った。
・別途業務にて行う大深度地下情報システム改修に向けて、システム利用者や管理者の意向を踏まえた改修計画について検討するため、システム管理者に対してヒアリングを行い、現行システムで使用している機能やデータ更新時の更新内容、更新作業等について整理した。</t>
    <rPh sb="1" eb="4">
      <t>キンキケン</t>
    </rPh>
    <rPh sb="5" eb="8">
      <t>ダイシンド</t>
    </rPh>
    <rPh sb="8" eb="10">
      <t>チカ</t>
    </rPh>
    <rPh sb="10" eb="12">
      <t>ジョウホウ</t>
    </rPh>
    <rPh sb="17" eb="19">
      <t>タイショウ</t>
    </rPh>
    <rPh sb="19" eb="21">
      <t>シセツ</t>
    </rPh>
    <rPh sb="25" eb="27">
      <t>イシン</t>
    </rPh>
    <rPh sb="136" eb="138">
      <t>チカ</t>
    </rPh>
    <rPh sb="138" eb="140">
      <t>ジョウホウ</t>
    </rPh>
    <rPh sb="237" eb="238">
      <t>トウ</t>
    </rPh>
    <rPh sb="242" eb="244">
      <t>セイリ</t>
    </rPh>
    <phoneticPr fontId="20"/>
  </si>
  <si>
    <t>効率的かつ適正な施工管理の実現のための、技術者の在籍出向制度の見直しや、技術検定制度の運用基準の作成などについて、調査検討を行った。</t>
    <rPh sb="20" eb="23">
      <t>ギジュツシャ</t>
    </rPh>
    <rPh sb="24" eb="30">
      <t>ザイセキシュッコウセイド</t>
    </rPh>
    <rPh sb="31" eb="33">
      <t>ミナオ</t>
    </rPh>
    <rPh sb="36" eb="40">
      <t>ギジュツケンテイ</t>
    </rPh>
    <rPh sb="40" eb="42">
      <t>セイド</t>
    </rPh>
    <rPh sb="43" eb="47">
      <t>ウンヨウキジュン</t>
    </rPh>
    <rPh sb="48" eb="50">
      <t>サクセイ</t>
    </rPh>
    <phoneticPr fontId="20"/>
  </si>
  <si>
    <t>建設特定技能受入計画の申請及び認定円滑化に向け、申請者が誤りやすい項目その他申請不備の要因について把握し、認定までの期間の適正化を図るよう,申請不備の要因調査、申請者サポート策の提案、認定までの適正化に向けた改善策の提案、改善策の効果検証を実施した、</t>
    <rPh sb="70" eb="72">
      <t>シンセイ</t>
    </rPh>
    <rPh sb="72" eb="74">
      <t>フビ</t>
    </rPh>
    <rPh sb="75" eb="77">
      <t>ヨウイン</t>
    </rPh>
    <rPh sb="77" eb="79">
      <t>チョウサ</t>
    </rPh>
    <rPh sb="80" eb="83">
      <t>シンセイシャ</t>
    </rPh>
    <rPh sb="87" eb="88">
      <t>サク</t>
    </rPh>
    <rPh sb="89" eb="91">
      <t>テイアン</t>
    </rPh>
    <rPh sb="92" eb="94">
      <t>ニンテイ</t>
    </rPh>
    <rPh sb="97" eb="99">
      <t>テキセイ</t>
    </rPh>
    <rPh sb="99" eb="100">
      <t>カ</t>
    </rPh>
    <rPh sb="101" eb="102">
      <t>ム</t>
    </rPh>
    <rPh sb="104" eb="107">
      <t>カイゼンサク</t>
    </rPh>
    <rPh sb="108" eb="110">
      <t>テイアン</t>
    </rPh>
    <rPh sb="111" eb="114">
      <t>カイゼンサク</t>
    </rPh>
    <rPh sb="115" eb="117">
      <t>コウカ</t>
    </rPh>
    <rPh sb="117" eb="119">
      <t>ケンショウ</t>
    </rPh>
    <rPh sb="120" eb="122">
      <t>ジッシ</t>
    </rPh>
    <phoneticPr fontId="20"/>
  </si>
  <si>
    <t>https://www.mlit.go.jp/totikensangyo/const/content/001735164.pdf</t>
  </si>
  <si>
    <t>https://www.mlit.go.jp/totikensangyo/const/content/001733160.pdf</t>
  </si>
  <si>
    <t>本業務は、令和５年度入札契約改善推進事業の対象となる大和高田市が、発注者体制や地域の実情等に応じて入札契約制度等の改善を推進できるよう、課題の整理、新たに導入あるいは改善すべき入札契約制度等において必要となる検討の支援等を行うことにより、大和高田市の入札契約の適正化を推進し、その知見と成果を全国に展開することを目的とするものである。</t>
  </si>
  <si>
    <t>J-NOREでの活動の一環として、ベトナム社会主義共和国については、不動産管理に関するワーキンググループを開催し、相手国政府に対して我が国不動産管理制度の情報提供を実施した。</t>
    <phoneticPr fontId="20"/>
  </si>
  <si>
    <t>不動産分野の海外展開を官民が連携し一層推進するため、J-NOREを活用し、インドネシア共和国を新たな対象国として官民での情報共有・課題整理等を実施した。タイ王国については、相手国政府に対し、我が国j不動産企業の現地での事業上の課題を共有するとともに、制度改善等を要望した。</t>
    <rPh sb="0" eb="3">
      <t>フドウサン</t>
    </rPh>
    <rPh sb="3" eb="5">
      <t>ブンヤ</t>
    </rPh>
    <rPh sb="6" eb="8">
      <t>カイガイ</t>
    </rPh>
    <rPh sb="8" eb="10">
      <t>テンカイ</t>
    </rPh>
    <rPh sb="11" eb="13">
      <t>カンミン</t>
    </rPh>
    <rPh sb="14" eb="16">
      <t>レンケイ</t>
    </rPh>
    <rPh sb="17" eb="19">
      <t>イッソウ</t>
    </rPh>
    <rPh sb="19" eb="21">
      <t>スイシン</t>
    </rPh>
    <rPh sb="33" eb="35">
      <t>カツヨウ</t>
    </rPh>
    <rPh sb="43" eb="46">
      <t>キョウワコク</t>
    </rPh>
    <rPh sb="47" eb="48">
      <t>アラ</t>
    </rPh>
    <rPh sb="50" eb="53">
      <t>タイショウコク</t>
    </rPh>
    <rPh sb="56" eb="58">
      <t>カンミン</t>
    </rPh>
    <rPh sb="60" eb="62">
      <t>ジョウホウ</t>
    </rPh>
    <rPh sb="62" eb="64">
      <t>キョウユウ</t>
    </rPh>
    <rPh sb="65" eb="67">
      <t>カダイ</t>
    </rPh>
    <rPh sb="67" eb="69">
      <t>セイリ</t>
    </rPh>
    <rPh sb="69" eb="70">
      <t>トウ</t>
    </rPh>
    <rPh sb="71" eb="73">
      <t>ジッシ</t>
    </rPh>
    <rPh sb="78" eb="80">
      <t>オウコク</t>
    </rPh>
    <rPh sb="86" eb="89">
      <t>アイテコク</t>
    </rPh>
    <rPh sb="89" eb="91">
      <t>セイフ</t>
    </rPh>
    <rPh sb="92" eb="93">
      <t>タイ</t>
    </rPh>
    <rPh sb="95" eb="96">
      <t>ワ</t>
    </rPh>
    <rPh sb="97" eb="98">
      <t>クニ</t>
    </rPh>
    <rPh sb="99" eb="102">
      <t>フドウサン</t>
    </rPh>
    <rPh sb="102" eb="104">
      <t>キギョウ</t>
    </rPh>
    <rPh sb="105" eb="107">
      <t>ゲンチ</t>
    </rPh>
    <rPh sb="109" eb="111">
      <t>ジギョウ</t>
    </rPh>
    <rPh sb="111" eb="112">
      <t>ジョウ</t>
    </rPh>
    <rPh sb="113" eb="115">
      <t>カダイ</t>
    </rPh>
    <rPh sb="116" eb="118">
      <t>キョウユウ</t>
    </rPh>
    <rPh sb="125" eb="127">
      <t>セイド</t>
    </rPh>
    <rPh sb="127" eb="129">
      <t>カイゼン</t>
    </rPh>
    <rPh sb="129" eb="130">
      <t>トウ</t>
    </rPh>
    <rPh sb="131" eb="133">
      <t>ヨウボウ</t>
    </rPh>
    <phoneticPr fontId="20"/>
  </si>
  <si>
    <t>令和６年２月に公表した。
https://front.geospatial.jp/news/2024/02/4149/</t>
    <rPh sb="0" eb="2">
      <t>レイワ</t>
    </rPh>
    <rPh sb="3" eb="4">
      <t>ネン</t>
    </rPh>
    <rPh sb="5" eb="6">
      <t>ガツ</t>
    </rPh>
    <rPh sb="7" eb="9">
      <t>コウヒョウ</t>
    </rPh>
    <phoneticPr fontId="20"/>
  </si>
  <si>
    <t>国土調査法に基づく「効率的手法導入推進基本調査」において、MMS等の測量を用いて、将来の地籍調査で活用できる主要な土地境界の基礎的資料を整備した。</t>
    <rPh sb="32" eb="33">
      <t>トウ</t>
    </rPh>
    <phoneticPr fontId="20"/>
  </si>
  <si>
    <t>国土調査法に基づく「効率的手法導入推進基本調査」において、航空レーザ測量を用いて、将来の地籍調査で活用できる主要な土地境界の基礎的資料を整備した。</t>
    <phoneticPr fontId="20"/>
  </si>
  <si>
    <t>検討会からの提言等を踏まえ、各試験機関等へヒアリングを行い、受検申請書類の電子申請化及び既存の受検者情報等との連携に関する検討を行った。</t>
    <rPh sb="14" eb="19">
      <t>カクシケンキカン</t>
    </rPh>
    <rPh sb="19" eb="20">
      <t>トウ</t>
    </rPh>
    <rPh sb="27" eb="28">
      <t>オコナ</t>
    </rPh>
    <rPh sb="47" eb="49">
      <t>ジュケン</t>
    </rPh>
    <rPh sb="49" eb="50">
      <t>シャ</t>
    </rPh>
    <rPh sb="50" eb="52">
      <t>ジョウホウ</t>
    </rPh>
    <rPh sb="52" eb="53">
      <t>ナド</t>
    </rPh>
    <rPh sb="58" eb="59">
      <t>カン</t>
    </rPh>
    <phoneticPr fontId="20"/>
  </si>
  <si>
    <t>「不動産分野における気候関連サステナビリティ情報開示対応のためのガイダンス（不動産分野TCFD対応ガイダンス改訂版）」を令和６年３月公表。
https://www.mlit.go.jp/totikensangyo/totikensangyo_tk5_000215.html</t>
    <rPh sb="60" eb="62">
      <t>レイワ</t>
    </rPh>
    <rPh sb="63" eb="64">
      <t>ネン</t>
    </rPh>
    <rPh sb="65" eb="66">
      <t>ガツ</t>
    </rPh>
    <rPh sb="66" eb="68">
      <t>コウヒョウ</t>
    </rPh>
    <phoneticPr fontId="20"/>
  </si>
  <si>
    <t>「令和５年度不動産特定共同事業の活用に向けたオンライン推進セミナー」を令和６年１月11日に開催。
https://www.mlit.go.jp/tochi_fudousan_kensetsugyo/tochi_fudousan_kensetsugyo_tk5_000001_00029.html
令和６年１月に茨城県、広島県、新潟県、鹿児島県の４都市において「地域における不動産特定共同事業の活用に向けた相談会」を開催。</t>
    <rPh sb="35" eb="37">
      <t>レイワ</t>
    </rPh>
    <rPh sb="38" eb="39">
      <t>ネン</t>
    </rPh>
    <rPh sb="40" eb="41">
      <t>ガツ</t>
    </rPh>
    <rPh sb="43" eb="44">
      <t>ニチ</t>
    </rPh>
    <rPh sb="45" eb="47">
      <t>カイサイ</t>
    </rPh>
    <rPh sb="148" eb="150">
      <t>レイワ</t>
    </rPh>
    <rPh sb="151" eb="152">
      <t>ネン</t>
    </rPh>
    <rPh sb="153" eb="154">
      <t>ガツ</t>
    </rPh>
    <rPh sb="155" eb="158">
      <t>イバラキケン</t>
    </rPh>
    <rPh sb="159" eb="162">
      <t>ヒロシマケン</t>
    </rPh>
    <rPh sb="163" eb="166">
      <t>ニイガタケン</t>
    </rPh>
    <rPh sb="167" eb="171">
      <t>カゴシマケン</t>
    </rPh>
    <rPh sb="207" eb="209">
      <t>カイサイ</t>
    </rPh>
    <phoneticPr fontId="20"/>
  </si>
  <si>
    <t>不動産特定共同事業におけるセカンダリーマーケットの課題につき、事業者及び投資家に対するアンケートを含めた調査を行い、調査結果を報告書にまとめた。また、不動産特定共同事業におけるセキュリティトークンの活用に関する情報提供資料案をまとめた。</t>
    <rPh sb="0" eb="9">
      <t>フドウサントクテイキョウドウジギョウ</t>
    </rPh>
    <rPh sb="25" eb="27">
      <t>カダイ</t>
    </rPh>
    <rPh sb="31" eb="34">
      <t>ジギョウシャ</t>
    </rPh>
    <rPh sb="34" eb="35">
      <t>オヨ</t>
    </rPh>
    <rPh sb="36" eb="39">
      <t>トウシカ</t>
    </rPh>
    <rPh sb="40" eb="41">
      <t>タイ</t>
    </rPh>
    <rPh sb="49" eb="50">
      <t>フク</t>
    </rPh>
    <rPh sb="52" eb="54">
      <t>チョウサ</t>
    </rPh>
    <rPh sb="55" eb="56">
      <t>オコナ</t>
    </rPh>
    <rPh sb="75" eb="84">
      <t>フドウサントクテイキョウドウジギョウ</t>
    </rPh>
    <rPh sb="99" eb="101">
      <t>カツヨウ</t>
    </rPh>
    <rPh sb="102" eb="103">
      <t>カン</t>
    </rPh>
    <rPh sb="105" eb="111">
      <t>ジョウホウテイキョウシリョウ</t>
    </rPh>
    <rPh sb="111" eb="112">
      <t>アン</t>
    </rPh>
    <phoneticPr fontId="20"/>
  </si>
  <si>
    <t>https://www.mlit.go.jp/totikensangyo/totikensangyo_tk2_000018.html</t>
    <phoneticPr fontId="20"/>
  </si>
  <si>
    <t>令和5年10月～令和6年3月にかけて5回実施した「今後の国土数値情報の整備のあり方に関する検討会」の配布資料・議事要旨、および、「今後の国土数値情報の整備方針 中間とりまとめ」を公表した。https://www.mlit.go.jp/tochi_fudousan_kensetsugyo/chirikukannjoho/tochi_fudousan_kensetsugyo_tk17_000001_00029.html</t>
    <rPh sb="0" eb="2">
      <t>レイワ</t>
    </rPh>
    <rPh sb="3" eb="4">
      <t>ネン</t>
    </rPh>
    <rPh sb="6" eb="7">
      <t>ガツ</t>
    </rPh>
    <rPh sb="8" eb="10">
      <t>レイワ</t>
    </rPh>
    <rPh sb="11" eb="12">
      <t>ネン</t>
    </rPh>
    <rPh sb="13" eb="14">
      <t>ガツ</t>
    </rPh>
    <rPh sb="19" eb="20">
      <t>カイ</t>
    </rPh>
    <rPh sb="20" eb="22">
      <t>ジッシ</t>
    </rPh>
    <rPh sb="50" eb="52">
      <t>ハイフ</t>
    </rPh>
    <rPh sb="52" eb="54">
      <t>シリョウ</t>
    </rPh>
    <rPh sb="55" eb="57">
      <t>ギジ</t>
    </rPh>
    <rPh sb="57" eb="59">
      <t>ヨウシ</t>
    </rPh>
    <rPh sb="89" eb="91">
      <t>コウヒョウ</t>
    </rPh>
    <phoneticPr fontId="20"/>
  </si>
  <si>
    <t>日本への主要な労働力の送出し国、日本の競合国の建設外国人技能者の受入れに係る実態、日本における外国人受入れの把握のための調査を実施し、調査対象国の選定、調査対象国の実態把握調査、日本人、外国人の定着状況把握、調査を踏まえた施策の提案を実施した。</t>
    <phoneticPr fontId="20"/>
  </si>
  <si>
    <t>建設業界における高度外国人材の円滑な受入れや
中長期的な定着等に必要な環境整備のため国内の建設業界における技術者の就労状況の把握、高度外国人材の活用おける実態の把握、高度外国人材の活用における課題とグッドプラクティス事例の把握調査を踏まえた施策の提案等を実施した</t>
    <phoneticPr fontId="20"/>
  </si>
  <si>
    <t>効率的手法導入推進基本調査の成果等から、都市部及び農村部における効率的手法の導入に係る実践的な検討並びに導入に向けた資料を作成した。</t>
    <rPh sb="14" eb="16">
      <t>セイカ</t>
    </rPh>
    <rPh sb="16" eb="17">
      <t>トウ</t>
    </rPh>
    <rPh sb="20" eb="23">
      <t>トシブ</t>
    </rPh>
    <rPh sb="23" eb="24">
      <t>オヨ</t>
    </rPh>
    <rPh sb="25" eb="28">
      <t>ノウソンブ</t>
    </rPh>
    <rPh sb="32" eb="35">
      <t>コウリツテキ</t>
    </rPh>
    <rPh sb="35" eb="37">
      <t>シュホウ</t>
    </rPh>
    <rPh sb="38" eb="40">
      <t>ドウニュウ</t>
    </rPh>
    <rPh sb="41" eb="42">
      <t>カカ</t>
    </rPh>
    <rPh sb="43" eb="46">
      <t>ジッセンテキ</t>
    </rPh>
    <rPh sb="47" eb="49">
      <t>ケントウ</t>
    </rPh>
    <rPh sb="49" eb="50">
      <t>ナラ</t>
    </rPh>
    <rPh sb="52" eb="54">
      <t>ドウニュウ</t>
    </rPh>
    <rPh sb="55" eb="56">
      <t>ム</t>
    </rPh>
    <rPh sb="58" eb="60">
      <t>シリョウ</t>
    </rPh>
    <rPh sb="61" eb="63">
      <t>サクセイ</t>
    </rPh>
    <phoneticPr fontId="20"/>
  </si>
  <si>
    <t>我が国建設・不動産企業の海外進出を促進する観点から、データベースに掲載すべき情報の項目等について有識者へのヒアリングを基に整理を行ったうえで、現在情報が掲載されている35の国・地域のうち、フィリピン・バングラデシュ等10の国・地域について最新の情報に更新を実施した。</t>
    <rPh sb="59" eb="60">
      <t>モト</t>
    </rPh>
    <phoneticPr fontId="20"/>
  </si>
  <si>
    <t>建設労働者の賃金上昇や長時間労働の是正に向け、適正な請負代金の設定状況、適切な価格転嫁に資する契約変更条項の適切な設定・運用状況及び工期の設定方法について、発注者・元請負人・下請負人にヒアリング調査を実施し、不適切な場合には改善に向け指導を行い、建設工事における請負契約の適正化を推進する。</t>
    <rPh sb="0" eb="5">
      <t>ケンセツロウドウシャ</t>
    </rPh>
    <rPh sb="6" eb="11">
      <t>チンギン</t>
    </rPh>
    <rPh sb="11" eb="14">
      <t>チョウジカン</t>
    </rPh>
    <rPh sb="14" eb="16">
      <t>ロウドウ</t>
    </rPh>
    <rPh sb="17" eb="19">
      <t>ゼセイ</t>
    </rPh>
    <rPh sb="20" eb="21">
      <t>ム</t>
    </rPh>
    <rPh sb="23" eb="25">
      <t>テキセイ</t>
    </rPh>
    <rPh sb="26" eb="30">
      <t>ウケオイダイキン</t>
    </rPh>
    <rPh sb="31" eb="35">
      <t>セッテイジョウキョウ</t>
    </rPh>
    <rPh sb="36" eb="38">
      <t>テキセツ</t>
    </rPh>
    <rPh sb="39" eb="43">
      <t>カカクテンカ</t>
    </rPh>
    <rPh sb="44" eb="45">
      <t>シ</t>
    </rPh>
    <rPh sb="47" eb="53">
      <t>ケイヤクヘンコウジョウコウ</t>
    </rPh>
    <rPh sb="54" eb="56">
      <t>テキセツ</t>
    </rPh>
    <rPh sb="57" eb="59">
      <t>セッテイ</t>
    </rPh>
    <rPh sb="60" eb="64">
      <t>ウンヨウジョウキョウ</t>
    </rPh>
    <rPh sb="64" eb="65">
      <t>オヨ</t>
    </rPh>
    <rPh sb="66" eb="68">
      <t>コウキ</t>
    </rPh>
    <rPh sb="69" eb="73">
      <t>セッテイホウホウ</t>
    </rPh>
    <rPh sb="78" eb="81">
      <t>ハッチュウシャ</t>
    </rPh>
    <rPh sb="82" eb="86">
      <t>モトウケオイニン</t>
    </rPh>
    <rPh sb="87" eb="91">
      <t>シタウケオイニン</t>
    </rPh>
    <rPh sb="97" eb="99">
      <t>チョウサ</t>
    </rPh>
    <rPh sb="100" eb="102">
      <t>ジッシ</t>
    </rPh>
    <rPh sb="104" eb="107">
      <t>フテキセツ</t>
    </rPh>
    <rPh sb="108" eb="110">
      <t>バアイ</t>
    </rPh>
    <rPh sb="112" eb="114">
      <t>カイゼン</t>
    </rPh>
    <rPh sb="115" eb="116">
      <t>ム</t>
    </rPh>
    <rPh sb="117" eb="119">
      <t>シドウ</t>
    </rPh>
    <rPh sb="120" eb="121">
      <t>オコナ</t>
    </rPh>
    <rPh sb="123" eb="127">
      <t>ケンセツコウジ</t>
    </rPh>
    <rPh sb="131" eb="135">
      <t>ウケオイケイヤク</t>
    </rPh>
    <rPh sb="136" eb="139">
      <t>テキセイカ</t>
    </rPh>
    <rPh sb="140" eb="142">
      <t>スイシン</t>
    </rPh>
    <phoneticPr fontId="10"/>
  </si>
  <si>
    <t>建設工事の発注における請負代金の設定及び工期の確保等の状況に係る調査を実施するために必要となる情報の収集・整理、調査対象者への連絡及び調査結果の集計・データ整備・資料作成を行った。</t>
    <rPh sb="0" eb="2">
      <t>ケンセツ</t>
    </rPh>
    <rPh sb="2" eb="4">
      <t>コウジ</t>
    </rPh>
    <rPh sb="5" eb="7">
      <t>ハッチュウ</t>
    </rPh>
    <rPh sb="11" eb="13">
      <t>ウケオイ</t>
    </rPh>
    <rPh sb="13" eb="15">
      <t>ダイキン</t>
    </rPh>
    <rPh sb="16" eb="18">
      <t>セッテイ</t>
    </rPh>
    <rPh sb="18" eb="19">
      <t>オヨ</t>
    </rPh>
    <rPh sb="20" eb="22">
      <t>コウキ</t>
    </rPh>
    <rPh sb="23" eb="25">
      <t>カクホ</t>
    </rPh>
    <rPh sb="25" eb="26">
      <t>トウ</t>
    </rPh>
    <rPh sb="27" eb="29">
      <t>ジョウキョウ</t>
    </rPh>
    <rPh sb="30" eb="31">
      <t>カカ</t>
    </rPh>
    <rPh sb="32" eb="34">
      <t>チョウサ</t>
    </rPh>
    <rPh sb="35" eb="37">
      <t>ジッシ</t>
    </rPh>
    <rPh sb="42" eb="44">
      <t>ヒツヨウ</t>
    </rPh>
    <rPh sb="47" eb="49">
      <t>ジョウホウ</t>
    </rPh>
    <rPh sb="50" eb="52">
      <t>シュウシュウ</t>
    </rPh>
    <rPh sb="53" eb="55">
      <t>セイリ</t>
    </rPh>
    <rPh sb="56" eb="58">
      <t>チョウサ</t>
    </rPh>
    <rPh sb="58" eb="61">
      <t>タイショウシャ</t>
    </rPh>
    <rPh sb="63" eb="65">
      <t>レンラク</t>
    </rPh>
    <rPh sb="65" eb="66">
      <t>オヨ</t>
    </rPh>
    <rPh sb="67" eb="69">
      <t>チョウサ</t>
    </rPh>
    <rPh sb="69" eb="71">
      <t>ケッカ</t>
    </rPh>
    <rPh sb="72" eb="74">
      <t>シュウケイ</t>
    </rPh>
    <rPh sb="78" eb="80">
      <t>セイビ</t>
    </rPh>
    <rPh sb="81" eb="83">
      <t>シリョウ</t>
    </rPh>
    <rPh sb="83" eb="85">
      <t>サクセイ</t>
    </rPh>
    <rPh sb="86" eb="87">
      <t>オコナ</t>
    </rPh>
    <phoneticPr fontId="10"/>
  </si>
  <si>
    <t>不動産・建設経済局
建設業課建設業適正取引推進指導室　調査指導係
TEL:03-5253-8362
（内線：24785）</t>
    <rPh sb="0" eb="3">
      <t>フドウサン</t>
    </rPh>
    <rPh sb="4" eb="9">
      <t>ケンセツケイザイキョク</t>
    </rPh>
    <rPh sb="10" eb="14">
      <t>ケンセツギョウカ</t>
    </rPh>
    <rPh sb="14" eb="17">
      <t>ケンセツギョウ</t>
    </rPh>
    <rPh sb="17" eb="19">
      <t>テキセイ</t>
    </rPh>
    <rPh sb="19" eb="21">
      <t>トリヒキ</t>
    </rPh>
    <rPh sb="21" eb="23">
      <t>スイシン</t>
    </rPh>
    <rPh sb="23" eb="25">
      <t>シドウ</t>
    </rPh>
    <rPh sb="25" eb="26">
      <t>シツ</t>
    </rPh>
    <rPh sb="27" eb="29">
      <t>チョウサ</t>
    </rPh>
    <rPh sb="29" eb="31">
      <t>シドウ</t>
    </rPh>
    <rPh sb="31" eb="32">
      <t>カカリ</t>
    </rPh>
    <rPh sb="51" eb="53">
      <t>ナイセン</t>
    </rPh>
    <phoneticPr fontId="10"/>
  </si>
  <si>
    <t>我が国建設企業が特に注目すべき競合国として韓国を特定し、同国の国単位での建設企業等の活動としての受注実績を明らかにしたうえで、同国の海外建設市場展開における最新の戦略、支援制度等の調査を実施した。また、今後の同国建設企業等との連携のあり方を探り、連携を図る具体的な市場等について提言を行った。</t>
    <rPh sb="0" eb="1">
      <t>ワ</t>
    </rPh>
    <rPh sb="2" eb="3">
      <t>クニ</t>
    </rPh>
    <rPh sb="3" eb="5">
      <t>ケンセツ</t>
    </rPh>
    <rPh sb="5" eb="7">
      <t>キギョウ</t>
    </rPh>
    <rPh sb="8" eb="9">
      <t>トク</t>
    </rPh>
    <rPh sb="10" eb="12">
      <t>チュウモク</t>
    </rPh>
    <rPh sb="15" eb="17">
      <t>キョウゴウ</t>
    </rPh>
    <rPh sb="17" eb="18">
      <t>クニ</t>
    </rPh>
    <rPh sb="21" eb="23">
      <t>カンコク</t>
    </rPh>
    <rPh sb="24" eb="26">
      <t>トクテイ</t>
    </rPh>
    <rPh sb="28" eb="30">
      <t>ドウコク</t>
    </rPh>
    <rPh sb="31" eb="34">
      <t>クニタンイ</t>
    </rPh>
    <rPh sb="36" eb="38">
      <t>ケンセツ</t>
    </rPh>
    <rPh sb="38" eb="40">
      <t>キギョウ</t>
    </rPh>
    <rPh sb="40" eb="41">
      <t>トウ</t>
    </rPh>
    <rPh sb="42" eb="44">
      <t>カツドウ</t>
    </rPh>
    <rPh sb="48" eb="50">
      <t>ジュチュウ</t>
    </rPh>
    <rPh sb="50" eb="52">
      <t>ジッセキ</t>
    </rPh>
    <rPh sb="53" eb="54">
      <t>アキ</t>
    </rPh>
    <rPh sb="63" eb="65">
      <t>ドウコク</t>
    </rPh>
    <rPh sb="66" eb="68">
      <t>カイガイ</t>
    </rPh>
    <rPh sb="68" eb="70">
      <t>ケンセツ</t>
    </rPh>
    <rPh sb="70" eb="72">
      <t>シジョウ</t>
    </rPh>
    <rPh sb="72" eb="74">
      <t>テンカイ</t>
    </rPh>
    <rPh sb="78" eb="80">
      <t>サイシン</t>
    </rPh>
    <rPh sb="81" eb="83">
      <t>センリャク</t>
    </rPh>
    <rPh sb="84" eb="86">
      <t>シエン</t>
    </rPh>
    <rPh sb="86" eb="88">
      <t>セイド</t>
    </rPh>
    <rPh sb="88" eb="89">
      <t>トウ</t>
    </rPh>
    <rPh sb="90" eb="92">
      <t>チョウサ</t>
    </rPh>
    <rPh sb="93" eb="95">
      <t>ジッシ</t>
    </rPh>
    <rPh sb="101" eb="103">
      <t>コンゴ</t>
    </rPh>
    <rPh sb="104" eb="106">
      <t>ドウコク</t>
    </rPh>
    <rPh sb="106" eb="108">
      <t>ケンセツ</t>
    </rPh>
    <rPh sb="108" eb="110">
      <t>キギョウ</t>
    </rPh>
    <rPh sb="110" eb="111">
      <t>トウ</t>
    </rPh>
    <rPh sb="113" eb="115">
      <t>レンケイ</t>
    </rPh>
    <rPh sb="118" eb="119">
      <t>カタ</t>
    </rPh>
    <rPh sb="120" eb="121">
      <t>サグ</t>
    </rPh>
    <rPh sb="123" eb="125">
      <t>レンケイ</t>
    </rPh>
    <rPh sb="126" eb="127">
      <t>ハカ</t>
    </rPh>
    <rPh sb="128" eb="131">
      <t>グタイテキ</t>
    </rPh>
    <rPh sb="132" eb="134">
      <t>シジョウ</t>
    </rPh>
    <rPh sb="134" eb="135">
      <t>トウ</t>
    </rPh>
    <rPh sb="139" eb="141">
      <t>テイゲン</t>
    </rPh>
    <rPh sb="142" eb="143">
      <t>オコナ</t>
    </rPh>
    <phoneticPr fontId="20"/>
  </si>
  <si>
    <t>海外市場におけるカーボニュートラルかの需要を取込み、我が国建設・不動産業の持続的な発展を図るため、我が国企業が持つ環境配慮型技術等を調査し、当該技術等に対する需要が高い海外市場等を整理した。</t>
    <rPh sb="0" eb="4">
      <t>カイガイシジョウ</t>
    </rPh>
    <rPh sb="19" eb="21">
      <t>ジュヨウ</t>
    </rPh>
    <rPh sb="22" eb="24">
      <t>トリコミ</t>
    </rPh>
    <rPh sb="26" eb="27">
      <t>ワ</t>
    </rPh>
    <rPh sb="28" eb="29">
      <t>クニ</t>
    </rPh>
    <rPh sb="29" eb="31">
      <t>ケンセツ</t>
    </rPh>
    <rPh sb="32" eb="36">
      <t>フドウサンギョウ</t>
    </rPh>
    <rPh sb="37" eb="40">
      <t>ジゾクテキ</t>
    </rPh>
    <rPh sb="41" eb="43">
      <t>ハッテン</t>
    </rPh>
    <rPh sb="44" eb="45">
      <t>ハカ</t>
    </rPh>
    <rPh sb="49" eb="50">
      <t>ワ</t>
    </rPh>
    <rPh sb="51" eb="52">
      <t>クニ</t>
    </rPh>
    <rPh sb="52" eb="54">
      <t>キギョウ</t>
    </rPh>
    <rPh sb="55" eb="56">
      <t>モ</t>
    </rPh>
    <rPh sb="57" eb="59">
      <t>カンキョウ</t>
    </rPh>
    <rPh sb="59" eb="61">
      <t>ハイリョ</t>
    </rPh>
    <rPh sb="61" eb="62">
      <t>ガタ</t>
    </rPh>
    <rPh sb="62" eb="64">
      <t>ギジュツ</t>
    </rPh>
    <rPh sb="64" eb="65">
      <t>トウ</t>
    </rPh>
    <rPh sb="66" eb="68">
      <t>チョウサ</t>
    </rPh>
    <rPh sb="70" eb="72">
      <t>トウガイ</t>
    </rPh>
    <rPh sb="72" eb="74">
      <t>ギジュツ</t>
    </rPh>
    <rPh sb="74" eb="75">
      <t>トウ</t>
    </rPh>
    <rPh sb="76" eb="77">
      <t>タイ</t>
    </rPh>
    <rPh sb="79" eb="81">
      <t>ジュヨウ</t>
    </rPh>
    <rPh sb="82" eb="83">
      <t>タカ</t>
    </rPh>
    <rPh sb="84" eb="88">
      <t>カイガイシジョウ</t>
    </rPh>
    <rPh sb="88" eb="89">
      <t>トウ</t>
    </rPh>
    <rPh sb="90" eb="92">
      <t>セイリ</t>
    </rPh>
    <phoneticPr fontId="20"/>
  </si>
  <si>
    <t>令和５年度土地・不動産情報ライブラリの機能追加に向けた調査検討業務</t>
  </si>
  <si>
    <t>ＰｗＣコンサルティング（同）</t>
    <rPh sb="12" eb="13">
      <t>ドウ</t>
    </rPh>
    <phoneticPr fontId="10"/>
  </si>
  <si>
    <t>一般競争入札</t>
    <rPh sb="0" eb="2">
      <t>イッパン</t>
    </rPh>
    <rPh sb="2" eb="4">
      <t>キョウソウ</t>
    </rPh>
    <rPh sb="4" eb="6">
      <t>ニュウサツ</t>
    </rPh>
    <phoneticPr fontId="10"/>
  </si>
  <si>
    <t xml:space="preserve">
土地や建物の売買を行う際に役立つ情報を一元的に入手・把握し、エリアや物件選択を行いやすくするため、価格情報やハザードリスク情報、都市計画情報、学区情報等、土地・不動産に関する複数のテーマを同じ地図上に重ねて表示する「土地・不動産情報ライブラリ」を構築している。本システムにおいて、各種地理空間情報の提供を行うと共に、その利活用促進を図っているところであり、本業務ではデータサイエンティストによる地理空間情報の利活用促進策を検討するために必要な情報を収集するための調査検討を行う。</t>
  </si>
  <si>
    <t>地理空間情報の利活用促進策を検討するために必要な情報を収集するための調査検討を行った。</t>
    <rPh sb="39" eb="40">
      <t>オコナ</t>
    </rPh>
    <phoneticPr fontId="20"/>
  </si>
  <si>
    <t>不動産・建設経済局
情報活用推進課　土地・不動産情報係
tel：03-5253-8353</t>
    <rPh sb="10" eb="12">
      <t>ジョウホウ</t>
    </rPh>
    <rPh sb="12" eb="14">
      <t>カツヨウ</t>
    </rPh>
    <rPh sb="14" eb="17">
      <t>スイシンカ</t>
    </rPh>
    <phoneticPr fontId="20"/>
  </si>
  <si>
    <t>令和５年度建設業取引実態把握のための検討業務</t>
  </si>
  <si>
    <t>社会システム（株）</t>
    <rPh sb="0" eb="2">
      <t>シャカイ</t>
    </rPh>
    <rPh sb="6" eb="9">
      <t>カブ</t>
    </rPh>
    <phoneticPr fontId="10"/>
  </si>
  <si>
    <t>本業務は、建設業における取引の実態を把握するために実施する実地調査の調査手法及び実地調査の前提となる書面調査の調査項目の検討を行うことを目的とする。</t>
  </si>
  <si>
    <t>建設業における取引の実態を把握するために実施する実地調査の調査手法及び実地調査の前提となる書面調査の調査項目の検討を行った。</t>
  </si>
  <si>
    <t>働き方改革の実現に向けた効率的な建設工事の促進に係る調査検討等業務</t>
  </si>
  <si>
    <t>本事業は、建設業の働き方改革の実現に向けて、具体の工事を対象とし、実践的に課題解決の検討、課題解決に向けたアドバイザー派遣、経費補助等を行うなど、効率的な建設工事を促進するための調査、検討等を実施するもの。</t>
  </si>
  <si>
    <t>不動産・建設経済局建設業課
tel:03-5253-8277</t>
  </si>
  <si>
    <t>令和５年度京都府八幡市における効率的手法導入推進基本調査業務</t>
  </si>
  <si>
    <t>（株）かんこう</t>
    <rPh sb="1" eb="2">
      <t>カブ</t>
    </rPh>
    <phoneticPr fontId="10"/>
  </si>
  <si>
    <t>標準労務費検討業務</t>
    <phoneticPr fontId="20"/>
  </si>
  <si>
    <t>中央建設業審議会において審議される予定の「標準労務費（案）」を作成することを目的に、ワーキンググループの運営、過去工事の工事費内訳調査の実施、調査結果の分析等を行う。</t>
    <phoneticPr fontId="20"/>
  </si>
  <si>
    <t>不動産・建設経済局建設市場整備課
TEL：03-5253-8281</t>
    <phoneticPr fontId="20"/>
  </si>
  <si>
    <t>デジタル技術を活用した建設技能者への賃金の支払状況を確認するための環境構築に関する検討業務</t>
  </si>
  <si>
    <t>株式会社 インフォディオ</t>
  </si>
  <si>
    <t>建設技能者に対する賃金の支払い状況の適切な共有のあり方や、能力・資格や経験等に応じた適切な水準の賃金の支払いがなされているかをＩＣＴ活用等により簡易に行う仕組みの検討を行う。</t>
    <phoneticPr fontId="20"/>
  </si>
  <si>
    <t>不動産・建設経済局建設市場整備課　建設キャリアアップシステム推進室
TEL：03-5253-8283</t>
    <phoneticPr fontId="20"/>
  </si>
  <si>
    <t>不動産取引情報提供システムに関するプログラム変更業務</t>
  </si>
  <si>
    <t>（株）ウィシェア</t>
    <rPh sb="1" eb="2">
      <t>カブ</t>
    </rPh>
    <phoneticPr fontId="10"/>
  </si>
  <si>
    <t>不動産情報ライブラリに連携して掲載する、不動産取引情報提供システム（RMI）の成約価格情報について、物件特定リスクを考慮した表示形式するため、加工を加えたCSVデータ出力が可能となるよう、必要なプログラム変更を行う。</t>
    <rPh sb="0" eb="3">
      <t>フドウサン</t>
    </rPh>
    <rPh sb="3" eb="5">
      <t>ジョウホウ</t>
    </rPh>
    <rPh sb="11" eb="13">
      <t>レンケイ</t>
    </rPh>
    <rPh sb="15" eb="17">
      <t>ケイサイ</t>
    </rPh>
    <rPh sb="43" eb="45">
      <t>ジョウホウ</t>
    </rPh>
    <rPh sb="62" eb="64">
      <t>レンケイ</t>
    </rPh>
    <rPh sb="64" eb="66">
      <t>ヒョウジケイシキ</t>
    </rPh>
    <rPh sb="71" eb="73">
      <t>カコウ</t>
    </rPh>
    <rPh sb="74" eb="75">
      <t>クワ</t>
    </rPh>
    <rPh sb="83" eb="85">
      <t>シュツリョク</t>
    </rPh>
    <rPh sb="86" eb="88">
      <t>カノウ</t>
    </rPh>
    <phoneticPr fontId="20"/>
  </si>
  <si>
    <t>所要のプログラム変更を加え、不動産情報ライブラリに連携データの提供を開始。令和６年４月より不動産情報ライブラリ上で公表を開始している。
＜https://www.reinfolib.mlit.go.jp/＞</t>
    <rPh sb="0" eb="2">
      <t>ショヨウ</t>
    </rPh>
    <rPh sb="8" eb="10">
      <t>ヘンコウ</t>
    </rPh>
    <rPh sb="11" eb="12">
      <t>クワ</t>
    </rPh>
    <rPh sb="14" eb="17">
      <t>フドウサン</t>
    </rPh>
    <rPh sb="17" eb="19">
      <t>ジョウホウ</t>
    </rPh>
    <rPh sb="25" eb="27">
      <t>レンケイ</t>
    </rPh>
    <rPh sb="31" eb="33">
      <t>テイキョウ</t>
    </rPh>
    <rPh sb="34" eb="36">
      <t>カイシ</t>
    </rPh>
    <rPh sb="37" eb="39">
      <t>レイワ</t>
    </rPh>
    <rPh sb="40" eb="41">
      <t>ネン</t>
    </rPh>
    <rPh sb="42" eb="43">
      <t>ガツ</t>
    </rPh>
    <rPh sb="45" eb="48">
      <t>フドウサン</t>
    </rPh>
    <rPh sb="48" eb="50">
      <t>ジョウホウ</t>
    </rPh>
    <rPh sb="55" eb="56">
      <t>ジョウ</t>
    </rPh>
    <rPh sb="57" eb="59">
      <t>コウヒョウ</t>
    </rPh>
    <rPh sb="60" eb="62">
      <t>カイシ</t>
    </rPh>
    <phoneticPr fontId="20"/>
  </si>
  <si>
    <t>建設キャリアアップシステム上で請負契約における法定福利費等の内訳を確認する環境の整備に向けた検討業務</t>
    <phoneticPr fontId="20"/>
  </si>
  <si>
    <t>建設キャリアアップシステム上で請負契約における法定福利費等の確認を行うための検討共同提案（代表：（一財）建設業振興基金）</t>
    <rPh sb="45" eb="47">
      <t>ダイヒョウ</t>
    </rPh>
    <rPh sb="49" eb="51">
      <t>イチザイ</t>
    </rPh>
    <phoneticPr fontId="20"/>
  </si>
  <si>
    <t>社会保険加入対策の実効性を確保するため、CCUSを活用して、現場で従事する一人親方の適切性を簡易に確認する方法や、請負契約額の内訳のうち、法定福利費や労務費が公共工事の発注者等関係者で必要な場合に簡易に確認する方法について、実現する方法や環境の調査・検討を行う。</t>
    <phoneticPr fontId="20"/>
  </si>
  <si>
    <t>不動産・建設経済局建設市場整備課　建設キャリアアップシステム推進室
TEL：03-5253-8283</t>
  </si>
  <si>
    <t>まちづくり分野への成果連動型民間委託契約方式（PFS）の導入にかかる手引き
まちづくり分野への成果連動型民間委託契約方式（PFS）の導入にかかる手引き【参考資料】
https://www.mlit.go.jp/toshi/toshi_machi_fr_000005.html</t>
    <rPh sb="5" eb="7">
      <t>ブンヤ</t>
    </rPh>
    <rPh sb="9" eb="22">
      <t>セイカレンドウガタミンカンイタクケイヤクホウシキ</t>
    </rPh>
    <rPh sb="28" eb="30">
      <t>ドウニュウ</t>
    </rPh>
    <rPh sb="34" eb="36">
      <t>テビ</t>
    </rPh>
    <rPh sb="76" eb="78">
      <t>サンコウ</t>
    </rPh>
    <rPh sb="78" eb="80">
      <t>シリョウ</t>
    </rPh>
    <phoneticPr fontId="20"/>
  </si>
  <si>
    <t>報告書
https://www.mlit.go.jp/toshi/crd_machi_tk_000039.html　　　　　　　　　　　　　　　　　　　　　　　　　　　　　　　　　　　　　　　　　　　</t>
  </si>
  <si>
    <t>液状化等を起因とする盛土の崩落事例等の資料収集・整理、液状化の検討が必要な盛土の抽出方法の検討、液状化を考慮した盛土の安全性の評価手法の検討等を行った。</t>
    <phoneticPr fontId="20"/>
  </si>
  <si>
    <t>市区町村による液状化ハザードマップの作成推進のため、簡易な地盤調査等の結果等から液状化危険度を評価し液状化危険度マップを作成する手法の検討等を行った。</t>
    <phoneticPr fontId="20"/>
  </si>
  <si>
    <t>防災まちづくりに資するデジタル技術の活用について、現状を把握するとともに、モデル都市における伴走支援を通じた実証及び結果のとりまとめを行った。</t>
    <phoneticPr fontId="20"/>
  </si>
  <si>
    <t>復興まちづくりにおけるデジタル技術の活用等の先進事例の調査及び復興事前準備に取り組むモデル自治体への支援を通じた課題把握等により、復興事前準備の取組を推進するための事例のとりまとめを行った。</t>
    <phoneticPr fontId="20"/>
  </si>
  <si>
    <t>自転車等の多様なモビリティの利用動向を把握するとともに、法制度や今後の動向を踏まえた上で、都市における駐車環境をはじめとした利用環境整備のあり方について検討した。</t>
  </si>
  <si>
    <t>香川県高松市において、日本で初めて開催となるG7都市大臣会合が行われた。各国政府関係者含めて16０名近くが集まった大規模な会合を円滑に運営し、持続的な都市の発展に向けてG7各国で議論を行うととも、日本の都市政策や、香川県及び高松市の魅力の発信をすることができた。</t>
    <rPh sb="14" eb="15">
      <t>ハジ</t>
    </rPh>
    <phoneticPr fontId="20"/>
  </si>
  <si>
    <t>活動を把握する都市交通調査手法の検討、WEBモニター調査の活用手法検討、ビッグデータ活用手法の検討および、都市交通調査手法・データレイアウトの標準化についての検討を行い、上記の検討を踏まえて「都市交通調査ガイダンス（素案）」の作成を行った。</t>
    <rPh sb="0" eb="2">
      <t>カツドウ</t>
    </rPh>
    <rPh sb="3" eb="5">
      <t>ハアク</t>
    </rPh>
    <rPh sb="7" eb="9">
      <t>トシ</t>
    </rPh>
    <rPh sb="9" eb="11">
      <t>コウツウ</t>
    </rPh>
    <rPh sb="11" eb="13">
      <t>チョウサ</t>
    </rPh>
    <rPh sb="13" eb="15">
      <t>シュホウ</t>
    </rPh>
    <rPh sb="16" eb="18">
      <t>ケントウ</t>
    </rPh>
    <rPh sb="26" eb="28">
      <t>チョウサ</t>
    </rPh>
    <rPh sb="29" eb="31">
      <t>カツヨウ</t>
    </rPh>
    <rPh sb="31" eb="33">
      <t>シュホウ</t>
    </rPh>
    <rPh sb="33" eb="35">
      <t>ケントウ</t>
    </rPh>
    <rPh sb="42" eb="44">
      <t>カツヨウ</t>
    </rPh>
    <rPh sb="44" eb="46">
      <t>シュホウ</t>
    </rPh>
    <rPh sb="47" eb="49">
      <t>ケントウ</t>
    </rPh>
    <rPh sb="53" eb="55">
      <t>トシ</t>
    </rPh>
    <rPh sb="55" eb="57">
      <t>コウツウ</t>
    </rPh>
    <rPh sb="57" eb="59">
      <t>チョウサ</t>
    </rPh>
    <rPh sb="59" eb="61">
      <t>シュホウ</t>
    </rPh>
    <rPh sb="71" eb="74">
      <t>ヒョウジュンカ</t>
    </rPh>
    <rPh sb="79" eb="81">
      <t>ケントウ</t>
    </rPh>
    <rPh sb="82" eb="83">
      <t>オコナ</t>
    </rPh>
    <rPh sb="85" eb="87">
      <t>ジョウキ</t>
    </rPh>
    <rPh sb="88" eb="90">
      <t>ケントウ</t>
    </rPh>
    <rPh sb="91" eb="92">
      <t>フ</t>
    </rPh>
    <rPh sb="96" eb="98">
      <t>トシ</t>
    </rPh>
    <rPh sb="98" eb="100">
      <t>コウツウ</t>
    </rPh>
    <rPh sb="100" eb="102">
      <t>チョウサ</t>
    </rPh>
    <rPh sb="108" eb="110">
      <t>ソアン</t>
    </rPh>
    <rPh sb="113" eb="115">
      <t>サクセイ</t>
    </rPh>
    <rPh sb="116" eb="117">
      <t>オコナ</t>
    </rPh>
    <phoneticPr fontId="20"/>
  </si>
  <si>
    <t>都市交通調査を実施する際に地方自治体で活用可能なWEB調査システムや、エラーチェック・データ処理等のシステムを開発した。またそれらの運用・管理手法について検討・整理を行った。</t>
    <rPh sb="0" eb="2">
      <t>トシ</t>
    </rPh>
    <rPh sb="2" eb="4">
      <t>コウツウ</t>
    </rPh>
    <rPh sb="4" eb="6">
      <t>チョウサ</t>
    </rPh>
    <rPh sb="7" eb="9">
      <t>ジッシ</t>
    </rPh>
    <rPh sb="11" eb="12">
      <t>サイ</t>
    </rPh>
    <rPh sb="13" eb="15">
      <t>チホウ</t>
    </rPh>
    <rPh sb="15" eb="18">
      <t>ジチタイ</t>
    </rPh>
    <rPh sb="19" eb="21">
      <t>カツヨウ</t>
    </rPh>
    <rPh sb="21" eb="23">
      <t>カノウ</t>
    </rPh>
    <rPh sb="27" eb="29">
      <t>チョウサ</t>
    </rPh>
    <rPh sb="46" eb="48">
      <t>ショリ</t>
    </rPh>
    <rPh sb="48" eb="49">
      <t>トウ</t>
    </rPh>
    <rPh sb="55" eb="57">
      <t>カイハツ</t>
    </rPh>
    <rPh sb="66" eb="68">
      <t>ウンヨウ</t>
    </rPh>
    <rPh sb="69" eb="71">
      <t>カンリ</t>
    </rPh>
    <rPh sb="71" eb="73">
      <t>シュホウ</t>
    </rPh>
    <rPh sb="77" eb="79">
      <t>ケントウ</t>
    </rPh>
    <rPh sb="80" eb="82">
      <t>セイリ</t>
    </rPh>
    <rPh sb="83" eb="84">
      <t>オコナ</t>
    </rPh>
    <phoneticPr fontId="20"/>
  </si>
  <si>
    <t>チュートリアルの拡充や地域も含めたイベント拡大
など、開発者だけでない学生や地方公共団体といった、スタートアップなどの新しいユーザーへと広がった。</t>
    <rPh sb="8" eb="10">
      <t>カクジュウ</t>
    </rPh>
    <rPh sb="11" eb="13">
      <t>チイキ</t>
    </rPh>
    <rPh sb="14" eb="15">
      <t>フク</t>
    </rPh>
    <rPh sb="21" eb="23">
      <t>カクダイ</t>
    </rPh>
    <rPh sb="27" eb="30">
      <t>カイハツシャ</t>
    </rPh>
    <rPh sb="35" eb="37">
      <t>ガクセイ</t>
    </rPh>
    <rPh sb="38" eb="40">
      <t>チホウ</t>
    </rPh>
    <rPh sb="40" eb="42">
      <t>コウキョウ</t>
    </rPh>
    <rPh sb="42" eb="44">
      <t>ダンタイ</t>
    </rPh>
    <rPh sb="59" eb="60">
      <t>アタラ</t>
    </rPh>
    <rPh sb="68" eb="69">
      <t>ヒロ</t>
    </rPh>
    <phoneticPr fontId="20"/>
  </si>
  <si>
    <t>人工衛星観測データの解析による被災家屋の抽出
及びリスト化や、罹災証明書の発行プロセスにおける発災直後に行政機関が実施する一次調査を効率化できる可能性を示すことができた。</t>
    <rPh sb="0" eb="2">
      <t>ジンコウ</t>
    </rPh>
    <rPh sb="2" eb="4">
      <t>エイセイ</t>
    </rPh>
    <rPh sb="4" eb="6">
      <t>カンソク</t>
    </rPh>
    <rPh sb="10" eb="12">
      <t>カイセキ</t>
    </rPh>
    <rPh sb="15" eb="17">
      <t>ヒサイ</t>
    </rPh>
    <rPh sb="17" eb="19">
      <t>カオク</t>
    </rPh>
    <rPh sb="20" eb="22">
      <t>チュウシュツ</t>
    </rPh>
    <rPh sb="23" eb="24">
      <t>オヨ</t>
    </rPh>
    <rPh sb="28" eb="29">
      <t>カ</t>
    </rPh>
    <rPh sb="31" eb="36">
      <t>リサイショウメイショ</t>
    </rPh>
    <rPh sb="37" eb="39">
      <t>ハッコウ</t>
    </rPh>
    <rPh sb="47" eb="49">
      <t>ハッサイ</t>
    </rPh>
    <rPh sb="49" eb="51">
      <t>チョクゴ</t>
    </rPh>
    <rPh sb="52" eb="54">
      <t>ギョウセイ</t>
    </rPh>
    <rPh sb="54" eb="56">
      <t>キカン</t>
    </rPh>
    <rPh sb="57" eb="59">
      <t>ジッシ</t>
    </rPh>
    <rPh sb="61" eb="63">
      <t>イチジ</t>
    </rPh>
    <rPh sb="63" eb="65">
      <t>チョウサ</t>
    </rPh>
    <rPh sb="66" eb="69">
      <t>コウリツカ</t>
    </rPh>
    <rPh sb="72" eb="75">
      <t>カノウセイ</t>
    </rPh>
    <rPh sb="76" eb="77">
      <t>シメ</t>
    </rPh>
    <phoneticPr fontId="20"/>
  </si>
  <si>
    <t>既存の土石流シミュレータであるiRIC Morpho2DHを
ベースに、３D都市モデルデータを活用し、建物の倒壊過程の影響を考慮でき、より土石流の挙動実態を反映したシミュレータを開発できた。</t>
    <rPh sb="0" eb="2">
      <t>キゾン</t>
    </rPh>
    <rPh sb="3" eb="6">
      <t>ドセキリュウ</t>
    </rPh>
    <rPh sb="38" eb="40">
      <t>トシ</t>
    </rPh>
    <rPh sb="47" eb="49">
      <t>カツヨウ</t>
    </rPh>
    <rPh sb="51" eb="53">
      <t>タテモノ</t>
    </rPh>
    <rPh sb="54" eb="56">
      <t>トウカイ</t>
    </rPh>
    <rPh sb="56" eb="58">
      <t>カテイ</t>
    </rPh>
    <rPh sb="59" eb="61">
      <t>エイキョウ</t>
    </rPh>
    <rPh sb="62" eb="64">
      <t>コウリョ</t>
    </rPh>
    <rPh sb="69" eb="72">
      <t>ドセキリュウ</t>
    </rPh>
    <rPh sb="73" eb="77">
      <t>キョドウジッタイ</t>
    </rPh>
    <rPh sb="78" eb="80">
      <t>ハンエイ</t>
    </rPh>
    <rPh sb="89" eb="91">
      <t>カイハツ</t>
    </rPh>
    <phoneticPr fontId="20"/>
  </si>
  <si>
    <t>３Ｄ都市モデルを活用した災害シミュレーションを
実施し、災害発生直後の適正な人員配置や、全損物件の特定による現地の立会調査の省人化など、保険金支払いの迅速化などに繋がる可能性を確認できた。</t>
    <rPh sb="2" eb="4">
      <t>トシ</t>
    </rPh>
    <rPh sb="8" eb="10">
      <t>カツヨウ</t>
    </rPh>
    <rPh sb="12" eb="14">
      <t>サイガイ</t>
    </rPh>
    <rPh sb="24" eb="26">
      <t>ジッシ</t>
    </rPh>
    <rPh sb="28" eb="30">
      <t>サイガイ</t>
    </rPh>
    <rPh sb="30" eb="32">
      <t>ハッセイ</t>
    </rPh>
    <rPh sb="32" eb="34">
      <t>チョクゴ</t>
    </rPh>
    <rPh sb="35" eb="37">
      <t>テキセイ</t>
    </rPh>
    <rPh sb="38" eb="40">
      <t>ジンイン</t>
    </rPh>
    <rPh sb="40" eb="42">
      <t>ハイチ</t>
    </rPh>
    <rPh sb="44" eb="46">
      <t>ゼンソン</t>
    </rPh>
    <rPh sb="46" eb="47">
      <t>ブツ</t>
    </rPh>
    <rPh sb="47" eb="48">
      <t>ケン</t>
    </rPh>
    <rPh sb="49" eb="51">
      <t>トクテイ</t>
    </rPh>
    <rPh sb="54" eb="56">
      <t>ゲンチ</t>
    </rPh>
    <rPh sb="57" eb="59">
      <t>タチアイ</t>
    </rPh>
    <rPh sb="59" eb="61">
      <t>チョウサ</t>
    </rPh>
    <rPh sb="62" eb="65">
      <t>ショウジンカ</t>
    </rPh>
    <rPh sb="68" eb="71">
      <t>ホケンキン</t>
    </rPh>
    <rPh sb="71" eb="73">
      <t>シハラ</t>
    </rPh>
    <rPh sb="75" eb="78">
      <t>ジンソクカ</t>
    </rPh>
    <rPh sb="81" eb="82">
      <t>ツナ</t>
    </rPh>
    <rPh sb="84" eb="87">
      <t>カノウセイ</t>
    </rPh>
    <rPh sb="88" eb="90">
      <t>カクニン</t>
    </rPh>
    <phoneticPr fontId="20"/>
  </si>
  <si>
    <t>昨年度開発した開発許可申請管理システムを
行政実務への実装フェーズに引き上げるための追加改修を行った。従来対面で行われていた相談対応をウェブシステム上で代替ができるとの評価が得られた。</t>
    <rPh sb="0" eb="3">
      <t>サクネンド</t>
    </rPh>
    <rPh sb="3" eb="5">
      <t>カイハツ</t>
    </rPh>
    <rPh sb="7" eb="9">
      <t>カイハツ</t>
    </rPh>
    <rPh sb="9" eb="11">
      <t>キョカ</t>
    </rPh>
    <rPh sb="11" eb="13">
      <t>シンセイ</t>
    </rPh>
    <rPh sb="13" eb="15">
      <t>カンリ</t>
    </rPh>
    <rPh sb="21" eb="23">
      <t>ギョウセイ</t>
    </rPh>
    <rPh sb="23" eb="25">
      <t>ジツム</t>
    </rPh>
    <rPh sb="27" eb="29">
      <t>ジッソウ</t>
    </rPh>
    <rPh sb="34" eb="35">
      <t>ヒ</t>
    </rPh>
    <rPh sb="36" eb="37">
      <t>ア</t>
    </rPh>
    <rPh sb="42" eb="44">
      <t>ツイカ</t>
    </rPh>
    <rPh sb="44" eb="46">
      <t>カイシュウ</t>
    </rPh>
    <rPh sb="47" eb="48">
      <t>オコナ</t>
    </rPh>
    <rPh sb="51" eb="53">
      <t>ジュウライ</t>
    </rPh>
    <rPh sb="53" eb="55">
      <t>タイメン</t>
    </rPh>
    <rPh sb="56" eb="57">
      <t>オコナ</t>
    </rPh>
    <rPh sb="62" eb="64">
      <t>ソウダン</t>
    </rPh>
    <rPh sb="64" eb="66">
      <t>タイオウ</t>
    </rPh>
    <rPh sb="74" eb="75">
      <t>ジョウ</t>
    </rPh>
    <rPh sb="76" eb="78">
      <t>ダイタイ</t>
    </rPh>
    <rPh sb="84" eb="86">
      <t>ヒョウカ</t>
    </rPh>
    <rPh sb="87" eb="88">
      <t>エ</t>
    </rPh>
    <phoneticPr fontId="20"/>
  </si>
  <si>
    <t>3D都市モデルを用いた都市構造シミュレータを開発した。非エンジニアの地方公共団体職員にとってシミュレーション活用のハードルが下がるよう、シミュレーションのインプットデデータの作成、シナリオ設定、シミュレーション実施、結果の可視化をＧＵＩ上で行えるようにした。</t>
    <rPh sb="87" eb="89">
      <t>サクセイ</t>
    </rPh>
    <rPh sb="94" eb="96">
      <t>セッテイ</t>
    </rPh>
    <rPh sb="105" eb="107">
      <t>ジッシ</t>
    </rPh>
    <rPh sb="108" eb="110">
      <t>ケッカ</t>
    </rPh>
    <rPh sb="111" eb="114">
      <t>カシカ</t>
    </rPh>
    <rPh sb="118" eb="119">
      <t>ジョウ</t>
    </rPh>
    <rPh sb="120" eb="121">
      <t>オコナ</t>
    </rPh>
    <phoneticPr fontId="20"/>
  </si>
  <si>
    <t>過年度事業で構築した市民参加型まちづくり支援ツールの利便性と汎用性を高めるためのシステム改善と運用プロセスを見直した。例えば、今回開発したシステム（torinome）で用途に応じて自在に視点やスケールを変更でき、都市モデルの技術面での優位性が見られた。</t>
    <rPh sb="0" eb="3">
      <t>カネンド</t>
    </rPh>
    <rPh sb="3" eb="5">
      <t>ジギョウ</t>
    </rPh>
    <rPh sb="59" eb="60">
      <t>タト</t>
    </rPh>
    <rPh sb="63" eb="65">
      <t>コンカイ</t>
    </rPh>
    <rPh sb="65" eb="67">
      <t>カイハツ</t>
    </rPh>
    <rPh sb="84" eb="86">
      <t>ヨウト</t>
    </rPh>
    <rPh sb="87" eb="88">
      <t>オウ</t>
    </rPh>
    <rPh sb="90" eb="92">
      <t>ジザイ</t>
    </rPh>
    <rPh sb="93" eb="95">
      <t>シテン</t>
    </rPh>
    <rPh sb="101" eb="103">
      <t>ヘンコウ</t>
    </rPh>
    <rPh sb="106" eb="108">
      <t>トシ</t>
    </rPh>
    <rPh sb="112" eb="115">
      <t>ギジュツメン</t>
    </rPh>
    <rPh sb="117" eb="120">
      <t>ユウイセイ</t>
    </rPh>
    <rPh sb="121" eb="122">
      <t>ミ</t>
    </rPh>
    <phoneticPr fontId="20"/>
  </si>
  <si>
    <t>開発したタンジブルユニットを使用することで、多様な
ワークショップ参加者と一緒に地域を代表する公園の
将来イメージを検討できた。また、システムの基幹部分をクラウド化するアーキテクチャーとしたことで、スケーラビリティについて大きな可能性を感じることができた。</t>
    <rPh sb="0" eb="2">
      <t>カイハツ</t>
    </rPh>
    <rPh sb="14" eb="16">
      <t>シヨウ</t>
    </rPh>
    <rPh sb="22" eb="24">
      <t>タヨウ</t>
    </rPh>
    <rPh sb="33" eb="36">
      <t>サンカシャ</t>
    </rPh>
    <rPh sb="37" eb="39">
      <t>イッショ</t>
    </rPh>
    <rPh sb="40" eb="42">
      <t>チイキ</t>
    </rPh>
    <rPh sb="43" eb="45">
      <t>ダイヒョウ</t>
    </rPh>
    <rPh sb="47" eb="49">
      <t>コウエン</t>
    </rPh>
    <rPh sb="51" eb="53">
      <t>ショウライ</t>
    </rPh>
    <rPh sb="58" eb="60">
      <t>ケントウ</t>
    </rPh>
    <rPh sb="72" eb="76">
      <t>キカンブブン</t>
    </rPh>
    <rPh sb="81" eb="82">
      <t>カ</t>
    </rPh>
    <rPh sb="111" eb="112">
      <t>オオ</t>
    </rPh>
    <rPh sb="114" eb="117">
      <t>カノウセイ</t>
    </rPh>
    <rPh sb="118" eb="119">
      <t>カン</t>
    </rPh>
    <phoneticPr fontId="20"/>
  </si>
  <si>
    <t>過年度に開発した地域情報プラットフォームを基礎としつつ、3Dビューワーとダッシュボードを同一画面内に配置することによる操作性の改善、外部配信機能の追加、ノーコードでデータ管理が可能な管理者用機能の構築、スマートフォンからのアクセス機能などの追加開発を行った。</t>
    <rPh sb="0" eb="3">
      <t>カネンド</t>
    </rPh>
    <phoneticPr fontId="20"/>
  </si>
  <si>
    <t>ストーリテシング型ＧＩＳ機能の開発を行い、
エリアマネジメント団体、地域住民、近隣学生らが「まちの物語」を共作することで、地域の魅力を再発見することや情報発信活用に有用であると分かった。</t>
    <rPh sb="8" eb="9">
      <t>ガタ</t>
    </rPh>
    <rPh sb="12" eb="14">
      <t>キノウ</t>
    </rPh>
    <rPh sb="15" eb="17">
      <t>カイハツ</t>
    </rPh>
    <rPh sb="18" eb="19">
      <t>オコナ</t>
    </rPh>
    <rPh sb="31" eb="33">
      <t>ダンタイ</t>
    </rPh>
    <rPh sb="34" eb="36">
      <t>チイキ</t>
    </rPh>
    <rPh sb="36" eb="38">
      <t>ジュウミン</t>
    </rPh>
    <rPh sb="39" eb="41">
      <t>キンリン</t>
    </rPh>
    <rPh sb="41" eb="43">
      <t>ガクセイ</t>
    </rPh>
    <rPh sb="49" eb="51">
      <t>モノガタリ</t>
    </rPh>
    <rPh sb="53" eb="55">
      <t>キョウサク</t>
    </rPh>
    <rPh sb="61" eb="63">
      <t>チイキ</t>
    </rPh>
    <rPh sb="64" eb="66">
      <t>ミリョク</t>
    </rPh>
    <rPh sb="67" eb="70">
      <t>サイハッケン</t>
    </rPh>
    <rPh sb="75" eb="77">
      <t>ジョウホウ</t>
    </rPh>
    <rPh sb="77" eb="79">
      <t>ハッシン</t>
    </rPh>
    <rPh sb="79" eb="81">
      <t>カツヨウ</t>
    </rPh>
    <rPh sb="82" eb="84">
      <t>ユウヨウ</t>
    </rPh>
    <rPh sb="88" eb="89">
      <t>ワ</t>
    </rPh>
    <phoneticPr fontId="20"/>
  </si>
  <si>
    <t>昨年度開発したシステムを直感的に操作可能にする
機能を改良した。また、ゲーミフィケーションを用いたまちづくりワークショップでは、幅広い属性の参加者同士での交流や意見の具体化、議論の活発化、行政職員における市民意見の反映しやすさについて検証し、いずれにおいても有用でることが分かった。</t>
    <rPh sb="0" eb="3">
      <t>サクネンド</t>
    </rPh>
    <rPh sb="3" eb="5">
      <t>カイハツ</t>
    </rPh>
    <rPh sb="12" eb="15">
      <t>チョッカンテキ</t>
    </rPh>
    <rPh sb="16" eb="18">
      <t>ソウサ</t>
    </rPh>
    <rPh sb="18" eb="20">
      <t>カノウ</t>
    </rPh>
    <rPh sb="24" eb="26">
      <t>キノウ</t>
    </rPh>
    <rPh sb="27" eb="29">
      <t>カイリョウ</t>
    </rPh>
    <rPh sb="46" eb="47">
      <t>モチ</t>
    </rPh>
    <rPh sb="64" eb="66">
      <t>ハバヒロ</t>
    </rPh>
    <rPh sb="67" eb="69">
      <t>ゾクセイ</t>
    </rPh>
    <rPh sb="70" eb="73">
      <t>サンカシャ</t>
    </rPh>
    <rPh sb="73" eb="75">
      <t>ドウシ</t>
    </rPh>
    <rPh sb="77" eb="79">
      <t>コウリュウ</t>
    </rPh>
    <rPh sb="80" eb="82">
      <t>イケン</t>
    </rPh>
    <rPh sb="83" eb="86">
      <t>グタイカ</t>
    </rPh>
    <rPh sb="87" eb="89">
      <t>ギロン</t>
    </rPh>
    <rPh sb="90" eb="93">
      <t>カッパツカ</t>
    </rPh>
    <rPh sb="94" eb="96">
      <t>ギョウセイ</t>
    </rPh>
    <rPh sb="96" eb="98">
      <t>ショクイン</t>
    </rPh>
    <rPh sb="102" eb="104">
      <t>シミン</t>
    </rPh>
    <rPh sb="104" eb="106">
      <t>イケン</t>
    </rPh>
    <rPh sb="107" eb="109">
      <t>ハンエイ</t>
    </rPh>
    <rPh sb="117" eb="119">
      <t>ケンショウ</t>
    </rPh>
    <rPh sb="129" eb="131">
      <t>ユウヨウ</t>
    </rPh>
    <rPh sb="136" eb="137">
      <t>ワ</t>
    </rPh>
    <phoneticPr fontId="20"/>
  </si>
  <si>
    <t>樹木1本単位の樹種や樹勢、腐朽菌の有無等の樹木情報等をリレーショナルデータベースとして管理する「公園樹木台帳システム」を開発・構築した。、公園樹木台帳システムの試用版を用いて仙台市公園管理担当部局へヒアリングを行い、デジタル化された管理台帳を取り入れることは業務の効率化につながるとの評価を得た。</t>
  </si>
  <si>
    <t>虎ノ門を対象にデジタルツイン空間を開発し、プロトタイ
ピングイベント等を通じてＸＲサービス利用者に対し上記サービスの効果を検証できた。</t>
    <rPh sb="0" eb="1">
      <t>トラ</t>
    </rPh>
    <rPh sb="2" eb="3">
      <t>モン</t>
    </rPh>
    <rPh sb="4" eb="6">
      <t>タイショウ</t>
    </rPh>
    <rPh sb="14" eb="16">
      <t>クウカン</t>
    </rPh>
    <rPh sb="17" eb="19">
      <t>カイハツ</t>
    </rPh>
    <rPh sb="34" eb="35">
      <t>トウ</t>
    </rPh>
    <rPh sb="36" eb="37">
      <t>ツウ</t>
    </rPh>
    <rPh sb="45" eb="48">
      <t>リヨウシャ</t>
    </rPh>
    <rPh sb="49" eb="50">
      <t>タイ</t>
    </rPh>
    <rPh sb="51" eb="53">
      <t>ジョウキ</t>
    </rPh>
    <rPh sb="58" eb="60">
      <t>コウカ</t>
    </rPh>
    <rPh sb="61" eb="63">
      <t>ケンショウ</t>
    </rPh>
    <phoneticPr fontId="20"/>
  </si>
  <si>
    <t>3D都市モデルをマップとして利用した無人搬送車両(AGV)の自律走行システムを構築するとともに、3D都市モデルとBIMの統合マップを利用したドローンの自律運航システムのロバスト性の向上に取り組んだ。</t>
    <rPh sb="39" eb="41">
      <t>コウチク</t>
    </rPh>
    <rPh sb="90" eb="92">
      <t>コウジョウ</t>
    </rPh>
    <rPh sb="93" eb="94">
      <t>ト</t>
    </rPh>
    <rPh sb="95" eb="96">
      <t>ク</t>
    </rPh>
    <phoneticPr fontId="20"/>
  </si>
  <si>
    <t>3D 都市モデルに最適化したVPSを開発し、自動運転への活用に関する有用性を検証した。また、実験により得られた知見をもとに、今後の技術的課題等を取りまとめた。</t>
    <rPh sb="3" eb="5">
      <t>トシ</t>
    </rPh>
    <rPh sb="9" eb="12">
      <t>サイテキカ</t>
    </rPh>
    <rPh sb="18" eb="20">
      <t>カイハツ</t>
    </rPh>
    <rPh sb="28" eb="30">
      <t>カツヨウ</t>
    </rPh>
    <rPh sb="31" eb="32">
      <t>カン</t>
    </rPh>
    <rPh sb="34" eb="37">
      <t>ユウヨウセイ</t>
    </rPh>
    <rPh sb="38" eb="40">
      <t>ケンショウ</t>
    </rPh>
    <rPh sb="46" eb="48">
      <t>ジッケン</t>
    </rPh>
    <rPh sb="51" eb="52">
      <t>エ</t>
    </rPh>
    <rPh sb="55" eb="57">
      <t>チケン</t>
    </rPh>
    <rPh sb="62" eb="64">
      <t>コンゴ</t>
    </rPh>
    <rPh sb="65" eb="68">
      <t>ギジュツテキ</t>
    </rPh>
    <rPh sb="68" eb="70">
      <t>カダイ</t>
    </rPh>
    <rPh sb="70" eb="71">
      <t>ナド</t>
    </rPh>
    <rPh sb="72" eb="73">
      <t>ト</t>
    </rPh>
    <phoneticPr fontId="20"/>
  </si>
  <si>
    <t>ドローンを用いた鉄道施設の保守点検用アプリケーションを開発し、実証実験により有用性を検証した。また、実験により得られた知見をもとに、技術的課題等を整理した。</t>
    <rPh sb="5" eb="6">
      <t>モチ</t>
    </rPh>
    <rPh sb="8" eb="10">
      <t>テツドウ</t>
    </rPh>
    <rPh sb="10" eb="12">
      <t>シセツ</t>
    </rPh>
    <rPh sb="13" eb="17">
      <t>ホシュテンケン</t>
    </rPh>
    <rPh sb="17" eb="18">
      <t>ヨウ</t>
    </rPh>
    <rPh sb="27" eb="29">
      <t>カイハツ</t>
    </rPh>
    <rPh sb="31" eb="35">
      <t>ジッショウジッケン</t>
    </rPh>
    <rPh sb="38" eb="41">
      <t>ユウヨウセイ</t>
    </rPh>
    <rPh sb="42" eb="44">
      <t>ケンショウ</t>
    </rPh>
    <rPh sb="50" eb="52">
      <t>ジッケン</t>
    </rPh>
    <rPh sb="55" eb="56">
      <t>エ</t>
    </rPh>
    <rPh sb="59" eb="61">
      <t>チケン</t>
    </rPh>
    <rPh sb="66" eb="71">
      <t>ギジュツテキカダイ</t>
    </rPh>
    <rPh sb="71" eb="72">
      <t>ナド</t>
    </rPh>
    <rPh sb="73" eb="75">
      <t>セイリ</t>
    </rPh>
    <phoneticPr fontId="20"/>
  </si>
  <si>
    <t>公園内の巡回点検を支援するモバイルアプリの開発とアプリから報告される情報、３D地図や各公園施設の情報を合わせて確認できる公園管理支援ウェブアプリの開発を実施。都市公園において実証実験を行い、本システムの有用性を検証した。</t>
    <rPh sb="0" eb="2">
      <t>コウエン</t>
    </rPh>
    <rPh sb="2" eb="3">
      <t>ナイ</t>
    </rPh>
    <rPh sb="4" eb="8">
      <t>ジュンカイテンケン</t>
    </rPh>
    <rPh sb="9" eb="11">
      <t>シエン</t>
    </rPh>
    <rPh sb="21" eb="23">
      <t>カイハツ</t>
    </rPh>
    <rPh sb="29" eb="31">
      <t>ホウコク</t>
    </rPh>
    <rPh sb="34" eb="36">
      <t>ジョウホウ</t>
    </rPh>
    <rPh sb="39" eb="41">
      <t>チズ</t>
    </rPh>
    <rPh sb="42" eb="47">
      <t>カクコウエンシセツ</t>
    </rPh>
    <rPh sb="48" eb="50">
      <t>ジョウホウ</t>
    </rPh>
    <rPh sb="51" eb="52">
      <t>ア</t>
    </rPh>
    <rPh sb="55" eb="57">
      <t>カクニン</t>
    </rPh>
    <rPh sb="60" eb="66">
      <t>コウエンカンリシエン</t>
    </rPh>
    <rPh sb="73" eb="75">
      <t>カイハツ</t>
    </rPh>
    <rPh sb="76" eb="78">
      <t>ジッシ</t>
    </rPh>
    <rPh sb="79" eb="83">
      <t>トシコウエン</t>
    </rPh>
    <rPh sb="87" eb="91">
      <t>ジッショウジッケン</t>
    </rPh>
    <rPh sb="92" eb="93">
      <t>オコナ</t>
    </rPh>
    <rPh sb="95" eb="96">
      <t>ホン</t>
    </rPh>
    <rPh sb="101" eb="104">
      <t>ユウヨウセイ</t>
    </rPh>
    <rPh sb="105" eb="107">
      <t>ケンショウ</t>
    </rPh>
    <phoneticPr fontId="20"/>
  </si>
  <si>
    <t>MMS測量を活用した都市高速道路の３D都市モデルを自動生成するシステムと、そのモデルを用いた点検支援システムを開発し、実証実験を行うことで有用性を検証した。また、実験から得られた知見により、今後の技術的課題等を整理した。</t>
    <rPh sb="3" eb="5">
      <t>ソクリョウ</t>
    </rPh>
    <rPh sb="6" eb="8">
      <t>カツヨウ</t>
    </rPh>
    <rPh sb="10" eb="16">
      <t>トシコウソクドウロ</t>
    </rPh>
    <rPh sb="19" eb="21">
      <t>トシ</t>
    </rPh>
    <rPh sb="25" eb="29">
      <t>ジドウセイセイ</t>
    </rPh>
    <rPh sb="43" eb="44">
      <t>モチ</t>
    </rPh>
    <rPh sb="46" eb="48">
      <t>テンケン</t>
    </rPh>
    <rPh sb="48" eb="50">
      <t>シエン</t>
    </rPh>
    <rPh sb="55" eb="57">
      <t>カイハツ</t>
    </rPh>
    <rPh sb="59" eb="63">
      <t>ジッショウジッケン</t>
    </rPh>
    <rPh sb="64" eb="65">
      <t>オコナ</t>
    </rPh>
    <rPh sb="69" eb="72">
      <t>ユウヨウセイ</t>
    </rPh>
    <rPh sb="73" eb="75">
      <t>ケンショウ</t>
    </rPh>
    <rPh sb="81" eb="83">
      <t>ジッケン</t>
    </rPh>
    <rPh sb="85" eb="86">
      <t>エ</t>
    </rPh>
    <rPh sb="89" eb="91">
      <t>チケン</t>
    </rPh>
    <rPh sb="95" eb="97">
      <t>コンゴ</t>
    </rPh>
    <rPh sb="98" eb="103">
      <t>ギジュツテキカダイ</t>
    </rPh>
    <rPh sb="103" eb="104">
      <t>ナド</t>
    </rPh>
    <rPh sb="105" eb="107">
      <t>セイリ</t>
    </rPh>
    <phoneticPr fontId="20"/>
  </si>
  <si>
    <t>都市公園等整備現況調査システム等を運用して全国の都市公園等の整備現況に関する基礎情報の収集及びとりまとめを行ったとともに、都市公園等整備現況調査システム等の改良を行った。</t>
    <rPh sb="15" eb="16">
      <t>トウ</t>
    </rPh>
    <rPh sb="76" eb="77">
      <t>トウ</t>
    </rPh>
    <phoneticPr fontId="20"/>
  </si>
  <si>
    <t>公園施設の長寿命化や維持管理・更新等に関する情報を収集、分析した上で、課題の整理や対応策の検討等を実施した。
また、都市公園制度制定１５０周年に関する調査・資料作成等を実施した。</t>
  </si>
  <si>
    <t>「都市公園の柔軟な管理運営のあり方に関する検討会提言」の内容を踏まえた条例のひな形の見直しやガイドラインの作成の検討調査内容についてとりまとめた。</t>
    <rPh sb="28" eb="30">
      <t>ナイヨウ</t>
    </rPh>
    <rPh sb="31" eb="32">
      <t>フ</t>
    </rPh>
    <rPh sb="58" eb="62">
      <t>チョウサナイヨウ</t>
    </rPh>
    <phoneticPr fontId="20"/>
  </si>
  <si>
    <t>都市公園における官民連携に係る制度の活用実態を踏まえたさらなる活用拡大のための方策検討と、社会課題に対応するための都市公園における先進的な取組のケーススタディの全国展開を行った。</t>
  </si>
  <si>
    <t>都市公園におけるインクルーシブな遊び場の取組事例を収集し、有識者等の意見を踏まえ、｢みんなが遊べる、みんなで育てる都市公園の遊び場づくり参考事例集｣として取りまとめた。
また、都市公園における安全点検に関するデジタル技術の活用について検討した。</t>
    <rPh sb="0" eb="2">
      <t>トシ</t>
    </rPh>
    <rPh sb="2" eb="4">
      <t>コウエン</t>
    </rPh>
    <rPh sb="16" eb="17">
      <t>アソ</t>
    </rPh>
    <rPh sb="18" eb="19">
      <t>バ</t>
    </rPh>
    <rPh sb="20" eb="22">
      <t>トリクミ</t>
    </rPh>
    <rPh sb="22" eb="24">
      <t>ジレイ</t>
    </rPh>
    <rPh sb="25" eb="27">
      <t>シュウシュウ</t>
    </rPh>
    <rPh sb="29" eb="32">
      <t>ユウシキシャ</t>
    </rPh>
    <rPh sb="32" eb="33">
      <t>トウ</t>
    </rPh>
    <rPh sb="34" eb="36">
      <t>イケン</t>
    </rPh>
    <rPh sb="37" eb="38">
      <t>フ</t>
    </rPh>
    <rPh sb="77" eb="78">
      <t>ト</t>
    </rPh>
    <rPh sb="88" eb="90">
      <t>トシ</t>
    </rPh>
    <rPh sb="90" eb="92">
      <t>コウエン</t>
    </rPh>
    <rPh sb="96" eb="98">
      <t>アンゼン</t>
    </rPh>
    <rPh sb="98" eb="100">
      <t>テンケン</t>
    </rPh>
    <rPh sb="101" eb="102">
      <t>カン</t>
    </rPh>
    <rPh sb="108" eb="110">
      <t>ギジュツ</t>
    </rPh>
    <rPh sb="111" eb="113">
      <t>カツヨウ</t>
    </rPh>
    <rPh sb="117" eb="119">
      <t>ケントウ</t>
    </rPh>
    <phoneticPr fontId="20"/>
  </si>
  <si>
    <t>現在の公園緑地工事積算体系について、事業区分「公園緑地整備・改修」の工事区分に「緑地育成」を追加したことに伴う公園緑地工事工種体系ツリー図、公園緑地工事用語定義集及び公園緑地工事共通仕様書の３図書の改定を踏まえた調査検討を行うとともに、土木工事分野における積算大系及び各種技術資料の改定等を踏まえた更新に必要な作業等を行った。</t>
    <rPh sb="159" eb="160">
      <t>オコナ</t>
    </rPh>
    <phoneticPr fontId="20"/>
  </si>
  <si>
    <t>グリーンインフラの戦略的計画としての緑の基本計画の策定手法の検討を行いガイドライン案の作成を行った。また、民間企業等による緑地確保に繋がる取組の評価制度やその支援方策について検討を進めた。</t>
    <rPh sb="30" eb="32">
      <t>ケントウ</t>
    </rPh>
    <rPh sb="33" eb="34">
      <t>オコナ</t>
    </rPh>
    <rPh sb="41" eb="42">
      <t>アン</t>
    </rPh>
    <rPh sb="43" eb="45">
      <t>サクセイ</t>
    </rPh>
    <rPh sb="46" eb="47">
      <t>オコナ</t>
    </rPh>
    <rPh sb="74" eb="76">
      <t>セイド</t>
    </rPh>
    <rPh sb="90" eb="91">
      <t>スス</t>
    </rPh>
    <phoneticPr fontId="20"/>
  </si>
  <si>
    <t>ドーハ国際園芸博覧会において、関係機関と調整を図りつつ、各国の出展内容の調査等を通じて、海外における造園・緑化技術の状況を把握･分析を行い、我が国の造園・緑化技術の効率的な海外展開の方策を検討するとともに、2027年国際園芸博覧会の積極的なPRを実施した。</t>
    <rPh sb="3" eb="5">
      <t>コクサイ</t>
    </rPh>
    <rPh sb="5" eb="7">
      <t>エンゲイ</t>
    </rPh>
    <rPh sb="7" eb="10">
      <t>ハクランカイ</t>
    </rPh>
    <phoneticPr fontId="20"/>
  </si>
  <si>
    <t>第7回全国都市交通特性調査について、学識経験者から意見聴取し、全国の都市交通特性やその経年変化等を分析するとともに、データ整備・提供方法等に関する検討を行った。また、次回調査の調査計画を作成した。</t>
  </si>
  <si>
    <t>既存のスマートシティ実装事例を調査し、実装に至るまでのプロセス及び各プロセスでの対応事項を体系的に整理するとともに、都市開発・運営と連携したスマートシティ等のユースケースについて整理した。また、スマートシティ官民連携プラットフォームの運営（ホームページの作成を含む）、ウェブセミナー開催等の普及啓発活動を実施した。</t>
  </si>
  <si>
    <t>先駆的な緑化関連技術開発に資する実証調査を実施し、有識者の助言等を得た上で、実証調査結果を取りまとめたほか、国内外における情報発信策の検討を行った。</t>
    <rPh sb="54" eb="57">
      <t>コクナイガイ</t>
    </rPh>
    <rPh sb="61" eb="63">
      <t>ジョウホウ</t>
    </rPh>
    <rPh sb="63" eb="65">
      <t>ハッシン</t>
    </rPh>
    <rPh sb="65" eb="66">
      <t>サク</t>
    </rPh>
    <rPh sb="67" eb="69">
      <t>ケントウ</t>
    </rPh>
    <rPh sb="70" eb="71">
      <t>オコナ</t>
    </rPh>
    <phoneticPr fontId="20"/>
  </si>
  <si>
    <t>屋上緑化・壁面緑化施工実積等の傾向把握のためのデータ収集・分析を行うとともに、屋上緑化等の取組を普及させる上でのESG投資等の観点からの課題や取組について検討を行った。また、登録制度の運用及び登録証交付式の開催、リーフレットの作成等の国内外へ効果的な普及を行った。</t>
    <rPh sb="71" eb="73">
      <t>トリクミ</t>
    </rPh>
    <rPh sb="77" eb="79">
      <t>ケントウ</t>
    </rPh>
    <rPh sb="80" eb="81">
      <t>オコナ</t>
    </rPh>
    <rPh sb="128" eb="129">
      <t>オコナ</t>
    </rPh>
    <phoneticPr fontId="20"/>
  </si>
  <si>
    <t>3D 都市モデルに最適化されたWebGIS エンジンのプロトタイプを開発し、開発中に得られた技術的課題と今後の開発ロードマップ等についての知見を整理した。</t>
    <rPh sb="3" eb="5">
      <t>トシ</t>
    </rPh>
    <rPh sb="9" eb="12">
      <t>サイテキカ</t>
    </rPh>
    <rPh sb="34" eb="36">
      <t>カイハツ</t>
    </rPh>
    <rPh sb="38" eb="41">
      <t>カイハツチュウ</t>
    </rPh>
    <rPh sb="42" eb="43">
      <t>エ</t>
    </rPh>
    <rPh sb="46" eb="49">
      <t>ギジュツテキ</t>
    </rPh>
    <rPh sb="49" eb="51">
      <t>カダイ</t>
    </rPh>
    <rPh sb="52" eb="54">
      <t>コンゴ</t>
    </rPh>
    <rPh sb="55" eb="57">
      <t>カイハツ</t>
    </rPh>
    <rPh sb="63" eb="64">
      <t>トウ</t>
    </rPh>
    <rPh sb="69" eb="71">
      <t>チケン</t>
    </rPh>
    <rPh sb="72" eb="74">
      <t>セイリ</t>
    </rPh>
    <phoneticPr fontId="20"/>
  </si>
  <si>
    <t>まちなかの居心地の良さを測る指標（改訂版 ver.1.1）　　　　　　　　　　　　　　　　　　　　　　　　　https://www.mlit.go.jp/toshi/useful/#igokotishihyou　　　　　　　　　　　　　　　　　　　　　　　　　　　　　　　　　　　　　　　エリアマネジメントの評価ガイドライン　　　　　　　　　　　　　　　　　　　　　　　　　　　　　　　https://www.mlit.go.jp/toshi/useful/#guideline</t>
    <rPh sb="154" eb="156">
      <t>ヒョウカ</t>
    </rPh>
    <phoneticPr fontId="20"/>
  </si>
  <si>
    <t>報告書　　　　　　　　　　　　　　　　　　　　　　　　　　　　　　　　　　　　　　　　　　https://www.mlit.go.jp/toshi/crd_machi_tk_000039.html　　　　　　　　　　　　　　　　　　　　　　　　　　　　　　　　　　　　　　民間まちづくり活動の財源確保に向けた枠組みの工夫に関するガイドライン（改訂版 ver.1.0）　　　　　　　　　　　　　　　　https://www.mlit.go.jp/toshi/useful/#guideline　　　　　　　　　　</t>
    <rPh sb="0" eb="3">
      <t>ホウコクショ</t>
    </rPh>
    <phoneticPr fontId="20"/>
  </si>
  <si>
    <t>駐車場施策に係る論点や課題等を整理するとともに、データや先進的な取組事例、最新の技術動向等の収集・調査・分析等を行い、まちづくりにおける実効性のある駐車場施策の展開に向けた検討を行った。</t>
    <rPh sb="0" eb="3">
      <t>チュウシャジョウ</t>
    </rPh>
    <rPh sb="3" eb="5">
      <t>シサク</t>
    </rPh>
    <rPh sb="6" eb="7">
      <t>カカワ</t>
    </rPh>
    <rPh sb="8" eb="10">
      <t>ロンテン</t>
    </rPh>
    <rPh sb="11" eb="13">
      <t>カダイ</t>
    </rPh>
    <rPh sb="13" eb="14">
      <t>トウ</t>
    </rPh>
    <rPh sb="15" eb="17">
      <t>セイリ</t>
    </rPh>
    <rPh sb="28" eb="31">
      <t>センシンテキ</t>
    </rPh>
    <rPh sb="32" eb="34">
      <t>トリクミ</t>
    </rPh>
    <rPh sb="34" eb="36">
      <t>ジレイ</t>
    </rPh>
    <rPh sb="37" eb="39">
      <t>サイシン</t>
    </rPh>
    <rPh sb="40" eb="42">
      <t>ギジュツ</t>
    </rPh>
    <rPh sb="42" eb="44">
      <t>ドウコウ</t>
    </rPh>
    <rPh sb="44" eb="45">
      <t>トウ</t>
    </rPh>
    <rPh sb="46" eb="48">
      <t>シュウシュウ</t>
    </rPh>
    <rPh sb="49" eb="51">
      <t>チョウサ</t>
    </rPh>
    <rPh sb="52" eb="54">
      <t>ブンセキ</t>
    </rPh>
    <rPh sb="54" eb="55">
      <t>トウ</t>
    </rPh>
    <rPh sb="56" eb="57">
      <t>オコナ</t>
    </rPh>
    <rPh sb="68" eb="71">
      <t>ジッコウセイ</t>
    </rPh>
    <rPh sb="74" eb="77">
      <t>チュウシャジョウ</t>
    </rPh>
    <rPh sb="77" eb="79">
      <t>シサク</t>
    </rPh>
    <rPh sb="80" eb="82">
      <t>テンカイ</t>
    </rPh>
    <rPh sb="83" eb="84">
      <t>ム</t>
    </rPh>
    <rPh sb="86" eb="88">
      <t>ケントウ</t>
    </rPh>
    <rPh sb="89" eb="90">
      <t>オコナ</t>
    </rPh>
    <phoneticPr fontId="20"/>
  </si>
  <si>
    <t>歩行者中心の街路空間づくりに関する多角的な視点からの効果について事例収集等を通じて整理を行うとともに、地区内における回遊性や滞在快適性を向上させる取組や、まちづくり政策や道路政策、交通政策など各種制度が連携した取組など、多様な効果を発揮するための方策を整理・検討した。さらに、ウォーカブルな取組の先進的知見やノウハウの共有等を図るためのプラットフォームの運営（会議開催、情報発信等）により、ウォーカブル空間創出の更なる推進を図った。</t>
  </si>
  <si>
    <t>持続可能な多極連携型のまちづくりの実現に向け、まちづくりや交通に関して分野横断的に整合性が図られている既存の諸計画の整理・分析や課題の抽出、地域における実態把握等を通じ、まちづくりと地域交通との連携を促進するための、より効果的かつ効率的な方策を検討した。</t>
  </si>
  <si>
    <t>今後の都市空間における自動運転技術の導入にあたり、正負両方の観点からの留意事項をふまえ、効果的な活用方策や、必要な環境整備等について検討した。</t>
    <rPh sb="0" eb="2">
      <t>コンゴ</t>
    </rPh>
    <rPh sb="3" eb="5">
      <t>トシ</t>
    </rPh>
    <rPh sb="5" eb="7">
      <t>クウカン</t>
    </rPh>
    <rPh sb="11" eb="13">
      <t>ジドウ</t>
    </rPh>
    <rPh sb="13" eb="15">
      <t>ウンテン</t>
    </rPh>
    <rPh sb="15" eb="17">
      <t>ギジュツ</t>
    </rPh>
    <rPh sb="18" eb="20">
      <t>ドウニュウ</t>
    </rPh>
    <rPh sb="25" eb="27">
      <t>セイフ</t>
    </rPh>
    <rPh sb="27" eb="29">
      <t>リョウホウ</t>
    </rPh>
    <rPh sb="30" eb="32">
      <t>カンテン</t>
    </rPh>
    <rPh sb="35" eb="37">
      <t>リュウイ</t>
    </rPh>
    <rPh sb="37" eb="39">
      <t>ジコウ</t>
    </rPh>
    <rPh sb="44" eb="47">
      <t>コウカテキ</t>
    </rPh>
    <rPh sb="48" eb="50">
      <t>カツヨウ</t>
    </rPh>
    <rPh sb="50" eb="52">
      <t>ホウサク</t>
    </rPh>
    <rPh sb="54" eb="56">
      <t>ヒツヨウ</t>
    </rPh>
    <rPh sb="57" eb="59">
      <t>カンキョウ</t>
    </rPh>
    <rPh sb="59" eb="61">
      <t>セイビ</t>
    </rPh>
    <rPh sb="61" eb="62">
      <t>トウ</t>
    </rPh>
    <rPh sb="66" eb="68">
      <t>ケントウ</t>
    </rPh>
    <phoneticPr fontId="20"/>
  </si>
  <si>
    <t>自動バレーパーキング導入に向けた機運醸成及び環境整備並びにエリア単位での連携促進のための既存駐車場データの活用方策について検討を行った。</t>
    <rPh sb="0" eb="2">
      <t>ジドウ</t>
    </rPh>
    <rPh sb="10" eb="12">
      <t>ドウニュウ</t>
    </rPh>
    <rPh sb="13" eb="14">
      <t>ム</t>
    </rPh>
    <rPh sb="16" eb="18">
      <t>キウン</t>
    </rPh>
    <rPh sb="18" eb="20">
      <t>ジョウセイ</t>
    </rPh>
    <rPh sb="20" eb="21">
      <t>オヨ</t>
    </rPh>
    <rPh sb="22" eb="24">
      <t>カンキョウ</t>
    </rPh>
    <rPh sb="24" eb="26">
      <t>セイビ</t>
    </rPh>
    <rPh sb="26" eb="27">
      <t>ナラ</t>
    </rPh>
    <rPh sb="32" eb="34">
      <t>タンイ</t>
    </rPh>
    <rPh sb="36" eb="38">
      <t>レンケイ</t>
    </rPh>
    <rPh sb="38" eb="40">
      <t>ソクシン</t>
    </rPh>
    <rPh sb="44" eb="46">
      <t>キソン</t>
    </rPh>
    <rPh sb="46" eb="49">
      <t>チュウシャジョウ</t>
    </rPh>
    <rPh sb="53" eb="55">
      <t>カツヨウ</t>
    </rPh>
    <rPh sb="55" eb="57">
      <t>ホウサク</t>
    </rPh>
    <rPh sb="61" eb="63">
      <t>ケントウ</t>
    </rPh>
    <rPh sb="64" eb="65">
      <t>オコナ</t>
    </rPh>
    <phoneticPr fontId="20"/>
  </si>
  <si>
    <t>本業務では、国営公園において「民間資金等の活用による公共施設等の整備等の促進に関する法律（平成１１年法律第１１７号）（PFI法）に基づくコンセッションの導入可能性を検討するため、運営権の設定対象となり得る国営公園の施設等の現況把握をするとともに、国、利用者、民間事業者がそれぞれ効果を享受できる事業基本スキームについて検討した。</t>
  </si>
  <si>
    <t>要望のあった海外日本庭園について修復を実施するほか、行催事等や庭園修復を通じて日本庭園に関する技術の国内外に向けた普及・啓発のあり方の検討を行った。</t>
  </si>
  <si>
    <t>パリ協定に基づく枠組における、条約事務局に提出する都市緑化等による温室効果ガスの吸収量の算出に係るデータ整理を行うとともに、吸収量算定の精度向上について検討した。</t>
    <rPh sb="62" eb="64">
      <t>キュウシュウ</t>
    </rPh>
    <rPh sb="64" eb="65">
      <t>リョウ</t>
    </rPh>
    <rPh sb="65" eb="67">
      <t>サンテイ</t>
    </rPh>
    <rPh sb="68" eb="70">
      <t>セイド</t>
    </rPh>
    <rPh sb="70" eb="72">
      <t>コウジョウ</t>
    </rPh>
    <rPh sb="76" eb="78">
      <t>ケントウ</t>
    </rPh>
    <phoneticPr fontId="20"/>
  </si>
  <si>
    <t>都市緑地法等に基づく諸制度の運用状況について調査を行うとともに、地方公共団体における緑地の機能維持増進に関する取組について調査・検討を行った。</t>
    <rPh sb="0" eb="2">
      <t>トシ</t>
    </rPh>
    <rPh sb="2" eb="5">
      <t>リョクチホウ</t>
    </rPh>
    <rPh sb="5" eb="6">
      <t>トウ</t>
    </rPh>
    <rPh sb="7" eb="8">
      <t>モト</t>
    </rPh>
    <rPh sb="32" eb="38">
      <t>チホウコウキョウダンタイ</t>
    </rPh>
    <rPh sb="42" eb="44">
      <t>リョクチ</t>
    </rPh>
    <rPh sb="45" eb="47">
      <t>キノウ</t>
    </rPh>
    <rPh sb="47" eb="49">
      <t>イジ</t>
    </rPh>
    <rPh sb="49" eb="51">
      <t>ゾウシン</t>
    </rPh>
    <rPh sb="52" eb="53">
      <t>カン</t>
    </rPh>
    <rPh sb="55" eb="57">
      <t>トリクミ</t>
    </rPh>
    <rPh sb="61" eb="63">
      <t>チョウサ</t>
    </rPh>
    <rPh sb="64" eb="66">
      <t>ケントウ</t>
    </rPh>
    <rPh sb="67" eb="68">
      <t>オコナ</t>
    </rPh>
    <phoneticPr fontId="20"/>
  </si>
  <si>
    <t>各メディアが発信する都市施策等に関する情報を基礎資料として、昨今の社会情勢等を踏まえて社会的変化に対応しつつ、今後目指すべきまちづくりの方向性はどのように変化していくのか、これを実現するための都市施策をどのように変革していくべきかについて調査検討を行った。</t>
  </si>
  <si>
    <t>大阪・関西万博や愛知万博など過去に我が国で開催された国際博覧会における税制上の措置の調査・分析等を通じ、外国政府や国際機関による本博覧会への参加を容易にするための方策等の検討を行い、報告書を作成。</t>
    <phoneticPr fontId="20"/>
  </si>
  <si>
    <t>全国の国営公園を対象に、公園管理運営のスマート化を計画的に推進するための推進戦略を更新した。あわせて、国営公園等をフィールドとしたデジタル技術の実証実験等に向けた検討と国営公園等における基礎情報のデジタル化の検討を行った。</t>
    <rPh sb="0" eb="2">
      <t>ゼンコク</t>
    </rPh>
    <rPh sb="3" eb="7">
      <t>コクエイコウエン</t>
    </rPh>
    <rPh sb="8" eb="10">
      <t>タイショウ</t>
    </rPh>
    <rPh sb="12" eb="14">
      <t>コウエン</t>
    </rPh>
    <rPh sb="14" eb="18">
      <t>カンリウンエイ</t>
    </rPh>
    <rPh sb="23" eb="24">
      <t>カ</t>
    </rPh>
    <rPh sb="25" eb="28">
      <t>ケイカクテキ</t>
    </rPh>
    <rPh sb="29" eb="31">
      <t>スイシン</t>
    </rPh>
    <rPh sb="41" eb="43">
      <t>コウシン</t>
    </rPh>
    <rPh sb="69" eb="71">
      <t>ギジュツ</t>
    </rPh>
    <rPh sb="76" eb="77">
      <t>トウ</t>
    </rPh>
    <rPh sb="78" eb="79">
      <t>ム</t>
    </rPh>
    <rPh sb="81" eb="83">
      <t>ケントウ</t>
    </rPh>
    <rPh sb="84" eb="86">
      <t>コクエイ</t>
    </rPh>
    <rPh sb="86" eb="88">
      <t>コウエン</t>
    </rPh>
    <rPh sb="88" eb="89">
      <t>トウ</t>
    </rPh>
    <rPh sb="93" eb="95">
      <t>キソ</t>
    </rPh>
    <rPh sb="95" eb="97">
      <t>ジョウホウ</t>
    </rPh>
    <rPh sb="102" eb="103">
      <t>カ</t>
    </rPh>
    <rPh sb="107" eb="108">
      <t>オコナ</t>
    </rPh>
    <phoneticPr fontId="20"/>
  </si>
  <si>
    <t>本業務では、各公営公園の特性を整理するとともに、各公園の現状を踏まえた今後の整理・管理方針を検討した。また、過去の災害対応事例などをとりまとめ。</t>
    <rPh sb="0" eb="1">
      <t>ホン</t>
    </rPh>
    <rPh sb="1" eb="3">
      <t>ギョウム</t>
    </rPh>
    <rPh sb="6" eb="7">
      <t>カク</t>
    </rPh>
    <rPh sb="7" eb="9">
      <t>コウエイ</t>
    </rPh>
    <rPh sb="9" eb="11">
      <t>コウエン</t>
    </rPh>
    <rPh sb="12" eb="14">
      <t>トクセイ</t>
    </rPh>
    <rPh sb="15" eb="17">
      <t>セイリ</t>
    </rPh>
    <rPh sb="24" eb="25">
      <t>カク</t>
    </rPh>
    <rPh sb="25" eb="27">
      <t>コウエン</t>
    </rPh>
    <rPh sb="28" eb="30">
      <t>ゲンジョウ</t>
    </rPh>
    <rPh sb="31" eb="32">
      <t>フ</t>
    </rPh>
    <rPh sb="35" eb="37">
      <t>コンゴ</t>
    </rPh>
    <rPh sb="38" eb="40">
      <t>セイリ</t>
    </rPh>
    <rPh sb="41" eb="43">
      <t>カンリ</t>
    </rPh>
    <rPh sb="43" eb="45">
      <t>ホウシン</t>
    </rPh>
    <rPh sb="46" eb="48">
      <t>ケントウ</t>
    </rPh>
    <rPh sb="54" eb="56">
      <t>カコ</t>
    </rPh>
    <rPh sb="57" eb="59">
      <t>サイガイ</t>
    </rPh>
    <rPh sb="59" eb="61">
      <t>タイオウ</t>
    </rPh>
    <rPh sb="61" eb="63">
      <t>ジレイ</t>
    </rPh>
    <phoneticPr fontId="20"/>
  </si>
  <si>
    <t>特定生産緑地の指定状況等や先進的な取組に関する調査・分析を行うとともに、今後の都市農地の保全・活用に関する方策等の検討を行い、とりまとめを行った。</t>
    <rPh sb="26" eb="28">
      <t>ブンセキ</t>
    </rPh>
    <rPh sb="29" eb="30">
      <t>オコナ</t>
    </rPh>
    <rPh sb="57" eb="59">
      <t>ケントウ</t>
    </rPh>
    <rPh sb="60" eb="61">
      <t>オコナ</t>
    </rPh>
    <rPh sb="69" eb="70">
      <t>オコナ</t>
    </rPh>
    <phoneticPr fontId="20"/>
  </si>
  <si>
    <t>まちづくりの観点から連続立体交差事業の目的や必要性、多面的効果を改めて整理するとともに、既存踏切の実態等の整理から、効果的な事業展開や整備方策等について検討した。また、交通結節点整備に関する既存制度及び整備事例を整理するとともに、既存のデータについて、データベース化・オープン化に向けた検討を行った。</t>
  </si>
  <si>
    <t>地下街等について防災性に関する実態調査を行い、防災推進における課題の把握及び取組の共有を行うとともに、今後実施すべき防災対策等について検討することにより、もって地下街等における実効性のある防災対策の推進を図った。</t>
  </si>
  <si>
    <t>持続可能なまちづくりを形成するマルチモーダルな都市交通施策について、海外での事例や文献を調査・分析し、我が国の今後の都市交通施策への活用の可能性検討及び我が国の都市交通システムの海外展開の可能性検討を行う基礎資料とした。</t>
  </si>
  <si>
    <t>カンボジア・プノンペンにおける都市開発プロジェクト候補地において、日本企業の進出を支援するため、計画作成及び事業収支検討に必要な調査を、カンボジア側企業との協議も行いつつ、実施した。</t>
  </si>
  <si>
    <t>脱炭素に向けた取組について、事例の調査、行政ヒアリング、シンポジウム開催を行い、国内・海外都市の脱炭素化の取組をまとめた事例集を作成した。
【事例集の掲載場所】
https://www.mlit.go.jp/toshi/kankyo/content/001735424.pdf</t>
    <rPh sb="43" eb="45">
      <t>カイガイ</t>
    </rPh>
    <rPh sb="45" eb="47">
      <t>トシ</t>
    </rPh>
    <rPh sb="60" eb="62">
      <t>ジレイ</t>
    </rPh>
    <rPh sb="64" eb="66">
      <t>サクセイ</t>
    </rPh>
    <rPh sb="72" eb="75">
      <t>ジレイシュウ</t>
    </rPh>
    <rPh sb="76" eb="78">
      <t>ケイサイ</t>
    </rPh>
    <rPh sb="78" eb="80">
      <t>バショ</t>
    </rPh>
    <phoneticPr fontId="20"/>
  </si>
  <si>
    <t>https://www.mlit.go.jp/toshi/kankyo/telework_index.html</t>
  </si>
  <si>
    <t>都市計画調査プラットフォームについて、近年パーソントリップ調査を実施した都市圏のデータを追加するとともに、簡易分析・データダウンロードツールについて自治体から意見聴取し、当該システムの改善を行った。また、iOS/Android版GPSアプリの開発・改善や、調査データを3D都市モデル等と重ね合わせられる形式で可視化するケーススタディを行った。</t>
  </si>
  <si>
    <t>GIS等を活用した立地適正化計画に関する基礎データの整理や、政策効果の定量的な把握・評価手法を分析し、評価方法の改善に向けた調査を実施した。</t>
    <rPh sb="47" eb="49">
      <t>ブンセキ</t>
    </rPh>
    <rPh sb="65" eb="67">
      <t>ジッシ</t>
    </rPh>
    <phoneticPr fontId="20"/>
  </si>
  <si>
    <t>各地域において取り組まれているまちづくりの取組事例について幅広い観点から調査・分析を行い、コンパクト・プラス・ネットワークの取組の高質化・多様化に向けた各拠点における空間像のあり方や取り組みの深化を図る様々な情報提供手法の調査を実施した上で、立地適正化計画の手引きを改定し、HPに公表した（https://www.mlit.go.jp/toshi/city_plan/toshi_city_plan_tk_000035.html）。</t>
    <rPh sb="108" eb="110">
      <t>シュホウ</t>
    </rPh>
    <rPh sb="111" eb="113">
      <t>チョウサ</t>
    </rPh>
    <rPh sb="114" eb="116">
      <t>ジッシ</t>
    </rPh>
    <rPh sb="118" eb="119">
      <t>ウエ</t>
    </rPh>
    <rPh sb="121" eb="128">
      <t>リッチテキセイカケイカク</t>
    </rPh>
    <rPh sb="129" eb="131">
      <t>テビ</t>
    </rPh>
    <rPh sb="133" eb="135">
      <t>カイテイ</t>
    </rPh>
    <rPh sb="140" eb="142">
      <t>コウヒョウ</t>
    </rPh>
    <phoneticPr fontId="20"/>
  </si>
  <si>
    <t>事前防災における防災集団移転促進事業実施時の必要性・妥当性などを検証するための事業評価手法の検討を行い、費用便益分析等を含めた資料作成を行った。</t>
    <phoneticPr fontId="20"/>
  </si>
  <si>
    <t>ウォーカブル空間の創出に向け都市施設への導入が想定される自律移動ロボットの実道走行実験等により、実験を実施する箇所における個別の課題を把握し、早期実装に向けて今後さらに検証が必要となる事項を検討した。</t>
    <rPh sb="6" eb="8">
      <t>クウカン</t>
    </rPh>
    <rPh sb="9" eb="11">
      <t>ソウシュツ</t>
    </rPh>
    <rPh sb="12" eb="13">
      <t>ム</t>
    </rPh>
    <rPh sb="14" eb="16">
      <t>トシ</t>
    </rPh>
    <rPh sb="16" eb="18">
      <t>シセツ</t>
    </rPh>
    <rPh sb="20" eb="22">
      <t>ドウニュウ</t>
    </rPh>
    <rPh sb="23" eb="25">
      <t>ソウテイ</t>
    </rPh>
    <rPh sb="28" eb="30">
      <t>ジリツ</t>
    </rPh>
    <rPh sb="30" eb="32">
      <t>イドウ</t>
    </rPh>
    <rPh sb="37" eb="38">
      <t>ミ</t>
    </rPh>
    <rPh sb="38" eb="39">
      <t>ドウ</t>
    </rPh>
    <rPh sb="39" eb="41">
      <t>ソウコウ</t>
    </rPh>
    <rPh sb="41" eb="44">
      <t>ジッケントウ</t>
    </rPh>
    <rPh sb="48" eb="50">
      <t>ジッケン</t>
    </rPh>
    <rPh sb="51" eb="53">
      <t>ジッシ</t>
    </rPh>
    <rPh sb="55" eb="57">
      <t>カショ</t>
    </rPh>
    <rPh sb="61" eb="63">
      <t>コベツ</t>
    </rPh>
    <rPh sb="64" eb="66">
      <t>カダイ</t>
    </rPh>
    <rPh sb="67" eb="69">
      <t>ハアク</t>
    </rPh>
    <rPh sb="71" eb="73">
      <t>ソウキ</t>
    </rPh>
    <rPh sb="73" eb="75">
      <t>ジッソウ</t>
    </rPh>
    <rPh sb="76" eb="77">
      <t>ム</t>
    </rPh>
    <rPh sb="79" eb="81">
      <t>コンゴ</t>
    </rPh>
    <rPh sb="84" eb="86">
      <t>ケンショウ</t>
    </rPh>
    <rPh sb="87" eb="89">
      <t>ヒツヨウ</t>
    </rPh>
    <rPh sb="92" eb="94">
      <t>ジコウ</t>
    </rPh>
    <rPh sb="95" eb="97">
      <t>ケントウ</t>
    </rPh>
    <phoneticPr fontId="20"/>
  </si>
  <si>
    <t>コンパクト・プラス・ネットワークの都市構造の実現に資する自動運転バスの実道走行実験等により、実験を実施する箇所における個別の課題を把握し、早期実装に向けて今後さらに検証が必要となる事項を検討した。</t>
    <rPh sb="17" eb="19">
      <t>トシ</t>
    </rPh>
    <rPh sb="19" eb="21">
      <t>コウゾウ</t>
    </rPh>
    <rPh sb="22" eb="24">
      <t>ジツゲン</t>
    </rPh>
    <rPh sb="25" eb="26">
      <t>シ</t>
    </rPh>
    <rPh sb="28" eb="30">
      <t>ジドウ</t>
    </rPh>
    <rPh sb="30" eb="32">
      <t>ウンテン</t>
    </rPh>
    <rPh sb="35" eb="36">
      <t>ミ</t>
    </rPh>
    <rPh sb="36" eb="37">
      <t>ドウ</t>
    </rPh>
    <rPh sb="37" eb="39">
      <t>ソウコウ</t>
    </rPh>
    <rPh sb="39" eb="42">
      <t>ジッケントウ</t>
    </rPh>
    <rPh sb="46" eb="48">
      <t>ジッケン</t>
    </rPh>
    <rPh sb="49" eb="51">
      <t>ジッシ</t>
    </rPh>
    <rPh sb="53" eb="55">
      <t>カショ</t>
    </rPh>
    <rPh sb="59" eb="61">
      <t>コベツ</t>
    </rPh>
    <rPh sb="62" eb="64">
      <t>カダイ</t>
    </rPh>
    <rPh sb="65" eb="67">
      <t>ハアク</t>
    </rPh>
    <rPh sb="69" eb="71">
      <t>ソウキ</t>
    </rPh>
    <rPh sb="71" eb="73">
      <t>ジッソウ</t>
    </rPh>
    <rPh sb="74" eb="75">
      <t>ム</t>
    </rPh>
    <rPh sb="77" eb="79">
      <t>コンゴ</t>
    </rPh>
    <rPh sb="82" eb="84">
      <t>ケンショウ</t>
    </rPh>
    <rPh sb="85" eb="87">
      <t>ヒツヨウ</t>
    </rPh>
    <rPh sb="90" eb="92">
      <t>ジコウ</t>
    </rPh>
    <rPh sb="93" eb="95">
      <t>ケントウ</t>
    </rPh>
    <phoneticPr fontId="20"/>
  </si>
  <si>
    <t>ベトナム、インドにおける都市事情、法務等の情報提供を目的としたビジネスフェアを開催し、計70社以上の企業が参加した。参加企業を対象にアンケートを実施し、各国におけるニーズを分析しした。その結果を基にハノイ、ムンバイで現地企業と本邦企業のマッチングを行い、結果一部の企業同士が具体案件における協議・調整を開始した。</t>
    <rPh sb="12" eb="14">
      <t>トシ</t>
    </rPh>
    <rPh sb="14" eb="16">
      <t>ジジョウ</t>
    </rPh>
    <rPh sb="17" eb="20">
      <t>ホウムナド</t>
    </rPh>
    <rPh sb="21" eb="23">
      <t>ジョウホウ</t>
    </rPh>
    <rPh sb="23" eb="25">
      <t>テイキョウ</t>
    </rPh>
    <rPh sb="26" eb="28">
      <t>モクテキ</t>
    </rPh>
    <rPh sb="39" eb="41">
      <t>カイサイ</t>
    </rPh>
    <rPh sb="43" eb="44">
      <t>ケイ</t>
    </rPh>
    <rPh sb="46" eb="47">
      <t>シャ</t>
    </rPh>
    <rPh sb="47" eb="49">
      <t>イジョウ</t>
    </rPh>
    <rPh sb="50" eb="52">
      <t>キギョウ</t>
    </rPh>
    <rPh sb="53" eb="55">
      <t>サンカ</t>
    </rPh>
    <rPh sb="58" eb="62">
      <t>サンカキギョウ</t>
    </rPh>
    <rPh sb="63" eb="65">
      <t>タイショウ</t>
    </rPh>
    <rPh sb="72" eb="74">
      <t>ジッシ</t>
    </rPh>
    <rPh sb="76" eb="78">
      <t>カクコク</t>
    </rPh>
    <rPh sb="86" eb="88">
      <t>ブンセキ</t>
    </rPh>
    <rPh sb="94" eb="96">
      <t>ケッカ</t>
    </rPh>
    <rPh sb="97" eb="98">
      <t>モト</t>
    </rPh>
    <rPh sb="108" eb="112">
      <t>ゲンチキギョウ</t>
    </rPh>
    <rPh sb="113" eb="117">
      <t>ホンポウキギョウ</t>
    </rPh>
    <rPh sb="124" eb="125">
      <t>オコナ</t>
    </rPh>
    <rPh sb="127" eb="129">
      <t>ケッカ</t>
    </rPh>
    <rPh sb="129" eb="131">
      <t>イチブ</t>
    </rPh>
    <rPh sb="132" eb="134">
      <t>キギョウ</t>
    </rPh>
    <rPh sb="134" eb="136">
      <t>ドウシ</t>
    </rPh>
    <rPh sb="145" eb="147">
      <t>キョウギ</t>
    </rPh>
    <rPh sb="148" eb="150">
      <t>チョウセイ</t>
    </rPh>
    <rPh sb="151" eb="153">
      <t>カイシ</t>
    </rPh>
    <phoneticPr fontId="20"/>
  </si>
  <si>
    <t>新興国等を対象に、都市交通システム及びTODに関する本邦企業の海外展開に向けた課題把握や海外展開検討のためのマニュアルを作成するとともに、インド政府機関へのヒアリングを実施した。また、国内での官民情報共有のための研究会を開催した。</t>
    <rPh sb="44" eb="48">
      <t>カイガイテンカイ</t>
    </rPh>
    <rPh sb="48" eb="50">
      <t>ケントウ</t>
    </rPh>
    <rPh sb="60" eb="62">
      <t>サクセイ</t>
    </rPh>
    <rPh sb="72" eb="76">
      <t>セイフキカン</t>
    </rPh>
    <rPh sb="84" eb="86">
      <t>ジッシ</t>
    </rPh>
    <rPh sb="106" eb="109">
      <t>ケンキュウカイ</t>
    </rPh>
    <rPh sb="113" eb="115">
      <t>カイサイ</t>
    </rPh>
    <phoneticPr fontId="20"/>
  </si>
  <si>
    <t>公共交通と居住誘導の関係性をデジタルデータにより把握し、把握したデータ等により都市を類型化した。また都市のデータと公共交通のデータの連係事例整理及び手法検討を行いコンパクト・プラス・ネットワークの効果測定方法を検討した。上記の成果をもとに「公共交通と連携したコンパクト・プラス・ネットワークの実現のための手引き（仮）」の案を作成した。</t>
    <rPh sb="28" eb="30">
      <t>ハアク</t>
    </rPh>
    <rPh sb="35" eb="36">
      <t>トウ</t>
    </rPh>
    <rPh sb="39" eb="41">
      <t>トシ</t>
    </rPh>
    <rPh sb="42" eb="45">
      <t>ルイケイカ</t>
    </rPh>
    <rPh sb="50" eb="52">
      <t>トシ</t>
    </rPh>
    <rPh sb="57" eb="59">
      <t>コウキョウ</t>
    </rPh>
    <rPh sb="59" eb="61">
      <t>コウツウ</t>
    </rPh>
    <rPh sb="66" eb="68">
      <t>レンケイ</t>
    </rPh>
    <rPh sb="68" eb="70">
      <t>ジレイ</t>
    </rPh>
    <rPh sb="70" eb="72">
      <t>セイリ</t>
    </rPh>
    <rPh sb="72" eb="73">
      <t>オヨ</t>
    </rPh>
    <rPh sb="74" eb="76">
      <t>シュホウ</t>
    </rPh>
    <rPh sb="76" eb="78">
      <t>ケントウ</t>
    </rPh>
    <rPh sb="79" eb="80">
      <t>オコナ</t>
    </rPh>
    <rPh sb="98" eb="100">
      <t>コウカ</t>
    </rPh>
    <rPh sb="100" eb="102">
      <t>ソクテイ</t>
    </rPh>
    <rPh sb="102" eb="104">
      <t>ホウホウ</t>
    </rPh>
    <rPh sb="105" eb="107">
      <t>ケントウ</t>
    </rPh>
    <rPh sb="110" eb="112">
      <t>ジョウキ</t>
    </rPh>
    <rPh sb="113" eb="115">
      <t>セイカ</t>
    </rPh>
    <rPh sb="162" eb="164">
      <t>サクセイ</t>
    </rPh>
    <phoneticPr fontId="20"/>
  </si>
  <si>
    <t>GISデータの収集・整備を行い、各自治体へ公開をした。また、都市計画情報のデジタル化・オープン化等に関する説明会を実施するとともに、自治体の実態や課題の調査を行った上で、分析・整理をした。</t>
  </si>
  <si>
    <t>自治体・地元協議会と連携し、３D都市モデルを用いたメタバース空間を作成した。また、既存のアプリを活用したメタバースサービスの提供実験を行い、本事業の有用性を検証した。</t>
    <rPh sb="0" eb="3">
      <t>ジチタイ</t>
    </rPh>
    <rPh sb="4" eb="6">
      <t>ジモト</t>
    </rPh>
    <rPh sb="6" eb="9">
      <t>キョウギカイ</t>
    </rPh>
    <rPh sb="10" eb="12">
      <t>レンケイ</t>
    </rPh>
    <rPh sb="16" eb="18">
      <t>トシ</t>
    </rPh>
    <rPh sb="22" eb="23">
      <t>モチ</t>
    </rPh>
    <rPh sb="30" eb="32">
      <t>クウカン</t>
    </rPh>
    <rPh sb="33" eb="35">
      <t>サクセイ</t>
    </rPh>
    <rPh sb="41" eb="43">
      <t>キゾン</t>
    </rPh>
    <rPh sb="48" eb="50">
      <t>カツヨウ</t>
    </rPh>
    <rPh sb="62" eb="66">
      <t>テイキョウジッケン</t>
    </rPh>
    <rPh sb="67" eb="68">
      <t>オコナ</t>
    </rPh>
    <rPh sb="70" eb="73">
      <t>ホンジギョウ</t>
    </rPh>
    <rPh sb="74" eb="77">
      <t>ユウヨウセイ</t>
    </rPh>
    <rPh sb="78" eb="80">
      <t>ケンショウ</t>
    </rPh>
    <phoneticPr fontId="20"/>
  </si>
  <si>
    <t>既存の3D都市モデル標準製品仕様書等をもとに拡張製品仕様書を作成し、実際にデータを作成することで有用性を検証した。また、本業務から得られた知見をもとに、3D都市モデル標準製品仕様書等の改善点について整理した。</t>
    <rPh sb="0" eb="2">
      <t>キゾン</t>
    </rPh>
    <rPh sb="5" eb="7">
      <t>トシ</t>
    </rPh>
    <rPh sb="10" eb="17">
      <t>ヒョウジュンセイヒンシヨウショ</t>
    </rPh>
    <rPh sb="17" eb="18">
      <t>ナド</t>
    </rPh>
    <rPh sb="22" eb="29">
      <t>カクチョウセイヒンシヨウショ</t>
    </rPh>
    <rPh sb="30" eb="32">
      <t>サクセイ</t>
    </rPh>
    <rPh sb="34" eb="36">
      <t>ジッサイ</t>
    </rPh>
    <rPh sb="41" eb="43">
      <t>サクセイ</t>
    </rPh>
    <rPh sb="48" eb="51">
      <t>ユウヨウセイ</t>
    </rPh>
    <rPh sb="52" eb="54">
      <t>ケンショウ</t>
    </rPh>
    <rPh sb="60" eb="63">
      <t>ホンギョウム</t>
    </rPh>
    <rPh sb="65" eb="66">
      <t>エ</t>
    </rPh>
    <rPh sb="69" eb="71">
      <t>チケン</t>
    </rPh>
    <rPh sb="92" eb="95">
      <t>カイゼンテン</t>
    </rPh>
    <rPh sb="99" eb="101">
      <t>セイリ</t>
    </rPh>
    <phoneticPr fontId="20"/>
  </si>
  <si>
    <t>参加招請活動を円滑に行うため、参加対象の外国政府等の基礎情報の分析・整理を行い、そのデータを基に招請活動用の資料を作成した。また、在京大使館向けに会場等の現地視察を実施し、出展のイメージの具体化を図った。BIEに係る会議では使用する資料の作成補助を行い、参加をより一層促すPRを行った。</t>
  </si>
  <si>
    <t>インドネシア・ジャカルタの鉄道駅周辺におけるTODに関して、日本企業の進出を支援するため、候補駅における参画可能性や都市可能性調査を、インドネシア関係機関との協議も行いつつ、実施した。</t>
  </si>
  <si>
    <t>ベトナムにおける自動運転の普及、及び関連法整備を進めることを目的として、ベトナム国交通運輸省、ビンズン省とそれぞれ協議を行った。併せて、スマート技術と不動産（商業施設等）の連携の可能性を模索するため、Shuttleバスの利用者に、QRコード乗車券を使って乗車してもらい、QR利用者に商業施設で使えるバウチャーを配信することで、QRコード乗車券の受容性とMaaSと商業施設との連携可能性を検証した。</t>
  </si>
  <si>
    <t>2024年３月中旬に開催された「MIPIM 2024」の場を活用した日本のシティセールスの企画立案、ブースの出展を実施し、その効果を実証した。</t>
    <rPh sb="7" eb="9">
      <t>チュウジュン</t>
    </rPh>
    <phoneticPr fontId="20"/>
  </si>
  <si>
    <t>SIP成果を調査するとともに、CityGML編集ツール、GISコンバータの開発を行った。また、3D都市モデル作成シミュレータ、3D都市モデルを活用した大規模シミュレーションシステムを開発し、検証によって技術的課題等を整理した。</t>
    <rPh sb="3" eb="5">
      <t>セイカ</t>
    </rPh>
    <rPh sb="6" eb="8">
      <t>チョウサ</t>
    </rPh>
    <rPh sb="22" eb="24">
      <t>ヘンシュウ</t>
    </rPh>
    <rPh sb="37" eb="39">
      <t>カイハツ</t>
    </rPh>
    <rPh sb="40" eb="41">
      <t>オコナ</t>
    </rPh>
    <rPh sb="49" eb="51">
      <t>トシ</t>
    </rPh>
    <rPh sb="54" eb="56">
      <t>サクセイ</t>
    </rPh>
    <rPh sb="65" eb="67">
      <t>トシ</t>
    </rPh>
    <rPh sb="71" eb="73">
      <t>カツヨウ</t>
    </rPh>
    <rPh sb="95" eb="97">
      <t>ケンショウ</t>
    </rPh>
    <phoneticPr fontId="20"/>
  </si>
  <si>
    <t>BIMモデルを利用したLOD4建築物モデルやInfraBIMモデルを利用した橋梁モデルLOD4など、PLATEAUが定める標準仕様に定義された地物、LOD、主題属性、空間属性を網羅した高詳細度の3D都市モデルのモデルデータを作成するとともに、3D都市モデル標準製品仕様書、3D都市モデル標準作業手順書等の有用性を検証した。</t>
    <rPh sb="123" eb="125">
      <t>トシ</t>
    </rPh>
    <rPh sb="128" eb="135">
      <t>ヒョウジュンセイヒンシヨウショ</t>
    </rPh>
    <rPh sb="138" eb="140">
      <t>トシ</t>
    </rPh>
    <phoneticPr fontId="20"/>
  </si>
  <si>
    <t>建築・都市DXの推進に向けた3D都市モデルの標準仕様の拡張及びBIM連携に関する調査業務</t>
  </si>
  <si>
    <t>共同提案体（代）アジア航測㈱他１者</t>
  </si>
  <si>
    <t>「建築・都市DX」等の最新の技術的知見を踏まえた3D都市モデルの標準仕様の改修や、建築BIMの社会実装の進展に合せたデータ連携技術の開発に関する調査等を行う</t>
  </si>
  <si>
    <t>建築・都市DXの推進に向けたBIMモデルとの連携データ等作成実証業務</t>
  </si>
  <si>
    <t>BIMモデルを利用したLOD4建築物モデルの作成を含むPLATEAUの3D都市モデルのデータ作成実証を行う</t>
  </si>
  <si>
    <t>建築・都市DXの推進に向けたユースケース開発業務（BIMモデルと連携したモビリティ自律運航システムの開発）</t>
  </si>
  <si>
    <t>共同提案体（代）㈱竹中工務店他２者</t>
  </si>
  <si>
    <t>建築・都市DXの推進に向けたユースケース開発のための技術実証として、BIMモデル及び3D都市モデルを活用したドローン及び搬送車両の自動運航システムを開発し、その有用性を検証する</t>
  </si>
  <si>
    <t>建築・都市DXの推進に向けたユースケース開発業務（BIMモデルと連携した地下街ナビゲーションシステムの開発）</t>
  </si>
  <si>
    <t>ＪＲ東日本コンサルタンツ株式会社</t>
  </si>
  <si>
    <t>建築・都市DXの推進に向けたユースケース開発のための技術実証として、BIMモデル及び3D都市モデル（地下街モデル等）を活用した地上・地下をシームレスに接続する歩行支援ナビゲーションシステムを開発し、その有用性を検証する</t>
  </si>
  <si>
    <t>建築・都市DXの推進に向けたユースケース開発業務（BIMモデル及び地下埋設物モデルを活用した都市開発支援システムの開発）</t>
  </si>
  <si>
    <t>共同提案体（代）NTTインフラネット他３者</t>
  </si>
  <si>
    <t>建築・都市DXの推進に向けたユースケース開発のための技術実証として、BIMモデル及び地下埋設物モデルを活用した都市開発支援システムを開発し、その有用性を検証する</t>
  </si>
  <si>
    <t>建築・都市DXの推進に向けた情報発信推進業務</t>
  </si>
  <si>
    <t>株式会社アブストラクトエンジン</t>
  </si>
  <si>
    <t>PLATEAUが展開する多様なソリューションや開発ナレッジ等の情報発信を推進する</t>
  </si>
  <si>
    <t>建築・都市DXの推進に向けた3D都市モデル及びBIMモデルの利用環境向上業務</t>
  </si>
  <si>
    <t>株式会社シナスタジア</t>
  </si>
  <si>
    <t>3D都市モデル及びBIMモデルを活用した様々な領域におけるアプリケーション開発をさらに促進していくため、データ利用環境改善施策等を行う</t>
  </si>
  <si>
    <t>建築・都市DXの推進に向けた産学官連携プラットフォームの構築調査業務</t>
  </si>
  <si>
    <t>共同提案体（代）（一社）社会基盤情報流通推進協議会他３者</t>
  </si>
  <si>
    <t>産学官のフラットな連携の場であるプラットフォーム構築や民間発意のプロジェクト推進体制の構築等を行う</t>
  </si>
  <si>
    <t>まちづくりDXの推進に向けた都市デジタルツインのエコシステム構築調査業務</t>
  </si>
  <si>
    <t>アクセンチュア株式会社</t>
  </si>
  <si>
    <t>産学官の多様なプレイヤーのまちづくりDXへの参画を促すためのエコシステム構築や産学官連携を促進するためのスキームに関する調査等を行う</t>
  </si>
  <si>
    <t>令和５年度　立地適正化計画の実効性の向上に向けた防災指針等の評価検討業務</t>
  </si>
  <si>
    <t xml:space="preserve">
日本工営（株）東京支店</t>
    <rPh sb="1" eb="3">
      <t>ニホン</t>
    </rPh>
    <rPh sb="3" eb="5">
      <t>コウエイ</t>
    </rPh>
    <rPh sb="6" eb="7">
      <t>カブ</t>
    </rPh>
    <rPh sb="8" eb="10">
      <t>トウキョウ</t>
    </rPh>
    <rPh sb="10" eb="12">
      <t>シテン</t>
    </rPh>
    <phoneticPr fontId="22"/>
  </si>
  <si>
    <t>近年の都市構造の変化と災害ハザードエリア等の関係を整理した上で、防災指針に基づく取組の実施状況や防災指針による都市の安全性の確保状況の評価を行うための方法等を調査・検討することで、立地適正化計画の実効性の向上と災害に対して安全なまちづくりを推進する。</t>
  </si>
  <si>
    <t>令和５年度　立地適正化計画の実効性の向上に向けた評価構造検討及びデータ整備マネジメント等業務</t>
  </si>
  <si>
    <t>PwCアドバイザリー（同）</t>
    <rPh sb="11" eb="12">
      <t>ドウ</t>
    </rPh>
    <phoneticPr fontId="22"/>
  </si>
  <si>
    <t>「立地適正化計画の実効性の向上に向けたあり方検討会」での議論を踏まえつつ、ＥＢＰＭの観点から各自治体が自市町村の立地適正化計画に基づく施策の実施状況や実現された都市構造をどのように評価し、かつ国全体としての政策評価をどのように行うのか、評価の構造を検討する。また、適切な評価を実施するための各種データの整備や自治体等に向けた情報提供手法の検討について技術的支援を行う。</t>
  </si>
  <si>
    <t>令和５年度　立地適正化計画の実効性の向上に向けた基礎的データ調査収集検討業務</t>
  </si>
  <si>
    <t>共同提案体（代）　（株）日建設計総合研究所　他３者</t>
    <rPh sb="6" eb="7">
      <t>ダイ</t>
    </rPh>
    <rPh sb="22" eb="23">
      <t>ホカ</t>
    </rPh>
    <rPh sb="24" eb="25">
      <t>シャ</t>
    </rPh>
    <phoneticPr fontId="22"/>
  </si>
  <si>
    <t>国土交通省都市局ではこれまでも、自治体における評価を支援するため、「都市構造の評価に関するハンドブック」「都市モニタリングシート」を作成しているところである。また、都市計画情報（都市計画基礎調査、都市計画基本図、都市計画決定情報）を一体的に整備していくための「都市計画情報のデジタル化・オープン化ガイダンス」、「都市計画データ標準製品仕様書」、「都市計画基礎調査実施要領」を改訂し、あらゆる場面で都市計画情報が利活用できるよう取組を進めている。さらに、都市計画決定情報をGISデータとして全国的に収集しオープンデータ化する「都市計画決定GISデータ　全国データダウンロードページ（試行版）」を整備したところである。
本業務では、立地適正化計画の評価にあたって、これまで実施してきたこれらの取組のあり方を検証した上で、更新を行う。また、今後、都市計画基礎調査等を立地適正化の評価等に役立てる方法について検討する。</t>
  </si>
  <si>
    <t>令和５年度　立地適正化計画の実効性の向上に向けた居住誘導及び都市機能誘導状況把握・検討業務</t>
  </si>
  <si>
    <t>共同提案体（代）　（株）オオバ東京支店　他１者</t>
    <rPh sb="20" eb="21">
      <t>ホカ</t>
    </rPh>
    <rPh sb="22" eb="23">
      <t>シャ</t>
    </rPh>
    <phoneticPr fontId="22"/>
  </si>
  <si>
    <t>立地適正化計画で誘導することとなっている居住と都市機能の近年の動向を全国の市町村について調査し、データベース化することで、居住及び都市機能の誘導状況の全国的な動向の分析を行う。また、これらのデータを活用し、各自治体において実施する立地適正化計画の評価の適切な実施を支援する仕組みの構築を検討する。さらに、データの適時適切な更新を持続的かつ効率的に行うための方法を検討することで、立地適正化計画の実効性を向上する。</t>
  </si>
  <si>
    <t>令和５年度　立地適正化計画の実効性の向上に向けた土地利用変化状況把握・検討業務</t>
  </si>
  <si>
    <t>近年の土地利用の変化を調査・分析し、全国データを作成することで、土地利用動向の全国的な調査と、それに基づく、コンパクトなまちづくり及び立地適正化計画の取組の効果検証に必要なデータの作成を行う。また、このデータを活用し、各自治体において実施する立地適正化計画の作成や評価の適切な実施を支援する仕組みの構築を検討する。さらに、データの適時適切な更新を行うための方法を検討することで、立地適正化計画の実効性を向上する。</t>
  </si>
  <si>
    <t>令和５年度　立地適正化計画の実効性の向上に向けた公共交通評価検討業務</t>
  </si>
  <si>
    <t>立地適正化計画の中で、公共交通と連携したまちづくりを適切に評価する手法を検討し、立地適正化計画の実効性を向上する。</t>
  </si>
  <si>
    <t>令和６年能登半島地震を受けた市街地における液状化防止に関する調査・検討業務</t>
  </si>
  <si>
    <t>共同提案体（代）パシフィックコンサルタンツ（株）首都圏本社　他１社</t>
  </si>
  <si>
    <t>令和６年能登半島地震により発生した液状化の被害状況及び地形・地質等の被害拡大要因を適切に把握・分析し、液状化防止の計画策定のため、面的に再度災害を未然に防ぐ手法を確立する。</t>
  </si>
  <si>
    <t>令和６年能登半島地震からの被災現況調査業務（その１）</t>
  </si>
  <si>
    <t>共同提案体（代）株式会社オオバ東京支店他２者</t>
    <rPh sb="19" eb="20">
      <t>ホカ</t>
    </rPh>
    <rPh sb="21" eb="22">
      <t>シャ</t>
    </rPh>
    <phoneticPr fontId="10"/>
  </si>
  <si>
    <t>令和６年能登半島地震により大きな被災を受けた輪島市を例に、被災状況や都市特性を調査分析し、被災自治体における復興まちづくり計画策定のため、さらには今後の復興手法等の検討のための基礎資料を作成する。</t>
  </si>
  <si>
    <t>令和７年６月公表予定</t>
    <rPh sb="0" eb="2">
      <t>レイワ</t>
    </rPh>
    <rPh sb="3" eb="4">
      <t>ネン</t>
    </rPh>
    <rPh sb="4" eb="6">
      <t>ロクガツ</t>
    </rPh>
    <rPh sb="6" eb="8">
      <t>コウヒョウ</t>
    </rPh>
    <rPh sb="8" eb="10">
      <t>ヨテイ</t>
    </rPh>
    <phoneticPr fontId="20"/>
  </si>
  <si>
    <t>令和６年能登半島地震からの被災現況調査業務（その２）</t>
  </si>
  <si>
    <t>共同提案体（代）日本工営都市空間株式会社他２者</t>
    <rPh sb="20" eb="21">
      <t>ホカ</t>
    </rPh>
    <rPh sb="22" eb="23">
      <t>シャ</t>
    </rPh>
    <phoneticPr fontId="10"/>
  </si>
  <si>
    <t>令和６年能登半島地震により大きな被災を受けた珠洲市を例に、被災状況や都市特性を調査分析し、被災自治体における復興まちづくり計画策定のため、さらには今後の復興手法等の検討のための基礎資料を作成する。</t>
  </si>
  <si>
    <t>令和６年能登半島地震からの被災現況調査業務（その３）</t>
  </si>
  <si>
    <t>共同提案体（代）株式会社東洋設計他２者</t>
    <rPh sb="6" eb="7">
      <t>ダイ</t>
    </rPh>
    <rPh sb="16" eb="17">
      <t>ホカ</t>
    </rPh>
    <rPh sb="18" eb="19">
      <t>シャ</t>
    </rPh>
    <phoneticPr fontId="10"/>
  </si>
  <si>
    <t>令和６年能登半島地震により大きな被災を受けた七尾市、穴水町、能登町及びその周辺を例に、被災状況や都市特性を調査分析し、被災自治体における復興まちづくり計画策定のため、さらには今後の復興手法等の検討のための基礎資料を作成する。</t>
  </si>
  <si>
    <t>河川堤防の強化に関する技術開発導入支援業務を行った。</t>
  </si>
  <si>
    <t>河川堤防の強化における構造検討のあり方等に関する検討業務を行った。</t>
  </si>
  <si>
    <t>砂防関係設計・維持管理に関する技術基準検討業務を行う。</t>
    <phoneticPr fontId="20"/>
  </si>
  <si>
    <t>砂防関係設計・維持管理に関する技術基準検討業務を行った。</t>
  </si>
  <si>
    <t>質の高い社会の実現に向けた水防災における国際貢献方策検討業務を行った。</t>
  </si>
  <si>
    <t>人口減少を踏まえた下水道事業運営に関する検討業務を行った。</t>
  </si>
  <si>
    <t>海岸利活用や環境保全に関する民間力の活用施策検討業務を行う。</t>
    <phoneticPr fontId="20"/>
  </si>
  <si>
    <t>海岸利活用や環境保全に関する民間力の活用施策検討業務を行った。</t>
  </si>
  <si>
    <t>ＴＥＣ－ＦＯＲＣＥの効果的な広報手法検討業務を行った。</t>
  </si>
  <si>
    <t>自然災害リスクコミュニケーションの活用促進に関する広報検討業務を行った。</t>
  </si>
  <si>
    <t>下水道分野における海外展開推進方策検討業務を行った。</t>
  </si>
  <si>
    <t>上下水道行政の一元化に向けた災害復旧等に関する支援体制検討業務を行った。</t>
  </si>
  <si>
    <t>異業種技術の下水道分野への適用に関する検討業務を行った。</t>
  </si>
  <si>
    <t>下水汚泥の肥料利用拡大に向けた処理場特性の調査・検討業務を行った。</t>
  </si>
  <si>
    <t>下水道事業における設計積算基準の適正化に関する検討業務を行った。</t>
  </si>
  <si>
    <t>下水道情報の分析・評価に必要な情報の運営等に関する検討業務を行った。</t>
  </si>
  <si>
    <t>下水道の広域化・共同化推進に向けた検討業務を行った。</t>
  </si>
  <si>
    <t>下水道アセットマネジメント導入促進に向けた検討業務を行った。</t>
  </si>
  <si>
    <t>AIを活用した下水処理場運転管理支援技術調査検討業務を行った。</t>
  </si>
  <si>
    <t>下水道の持続可能性向上に資する技術検討業務を行った。</t>
  </si>
  <si>
    <t>下水汚泥の肥料利用拡大に向けた案件形成支援業務を行った。</t>
  </si>
  <si>
    <t>ハイブリッドダムに係る事業計画検討業務を行った。</t>
  </si>
  <si>
    <t>下水道資源の農業利用促進に向けた制度的検討業務を行った。</t>
  </si>
  <si>
    <t>防災教育の普及・展開に関する広報検討業務を行った。</t>
  </si>
  <si>
    <t>下水道分野の革新的技術等の普及展開方策検討業務を行った。</t>
  </si>
  <si>
    <t>水害統計調査の調査手法等に関する検討業務を行った。</t>
  </si>
  <si>
    <t>雨天時における下水道の適正処理等に係る検討業務を行った。</t>
  </si>
  <si>
    <t>下水道による総合的な都市浸水対策の推進方策検討業務を行った。</t>
  </si>
  <si>
    <t>下水道分野における本邦優位技術の普及方策に係る調査検討業務を行った。</t>
  </si>
  <si>
    <t>治水事業等の効果に係る広報資料等作成業務を行った。</t>
  </si>
  <si>
    <t>水の再利用における国際標準化推進に係る検討業務を行う。</t>
    <phoneticPr fontId="20"/>
  </si>
  <si>
    <t>水の再利用における国際標準化推進に係る検討業務を行った。</t>
  </si>
  <si>
    <t>東南アジアにおける推進工法の現地基準化に向けた方策検討業務を行った。</t>
  </si>
  <si>
    <t>　「流域治水」に関する広報業務を行った。</t>
  </si>
  <si>
    <t>民間事業者の気候関連情報開示促進等に向けた調査検討業務を行った。</t>
  </si>
  <si>
    <t>気候変動を踏まえた治水計画検討に係る調査・解析手法検討業務を行った。</t>
  </si>
  <si>
    <t>民間が行う洪水の予報業務の審査基準に関する検討業務を行った。</t>
  </si>
  <si>
    <t>モデル都市・地域の下水道における脱炭素化に向けたエネルギー消費等の調査・方策検討支援業務を行った。</t>
  </si>
  <si>
    <t>下水道事業における公共施設等運営事業導入支援業務を行った。</t>
  </si>
  <si>
    <t>技術的動向を踏まえた河川砂防技術基準検討業務を行った。</t>
  </si>
  <si>
    <t>下水道事業と他分野における公共施設等運営事業導入支援業務を行った。</t>
  </si>
  <si>
    <t>下水道事業における民間提案推進に関するガイドライン検討業務を行った。</t>
  </si>
  <si>
    <t>地域バイオマスや下水熱等の活用促進に向けた検討支援業務を行った。</t>
  </si>
  <si>
    <t>雨水出水浸水想定区域における避難に資するトリガー情報検討業務を行う。</t>
    <phoneticPr fontId="20"/>
  </si>
  <si>
    <t>雨水出水浸水想定区域における避難に資するトリガー情報検討業務を行った。</t>
  </si>
  <si>
    <t>新たな水環境管理に関する検討業務を行う。</t>
    <phoneticPr fontId="20"/>
  </si>
  <si>
    <t>新たな水環境管理に関する検討業務を行った。</t>
  </si>
  <si>
    <t>下水道における新型コロナウイルスに関する調査検討業務を行う。</t>
    <phoneticPr fontId="20"/>
  </si>
  <si>
    <t>下水道における新型コロナウイルスに関する調査検討業務を行った。</t>
  </si>
  <si>
    <t>今後の水環境改善のあり方に関する検討業務を行う。</t>
    <phoneticPr fontId="20"/>
  </si>
  <si>
    <t>今後の水環境改善のあり方に関する検討業務を行った。</t>
  </si>
  <si>
    <t>災害復旧事業の更なる効率化かつ充実化に関する検討業務を行った。</t>
  </si>
  <si>
    <t>下水道における脱炭素化の取組推進に向けた情報の見える化検討業務を行った。</t>
  </si>
  <si>
    <t>河川行政等における情報発信方策に関する調査業務を行った。</t>
  </si>
  <si>
    <t>持続的な河川維持管理方策の向上に関する検討業務を行った。</t>
  </si>
  <si>
    <t>ダム水源地域活性化支援方策検討業務を行った。</t>
  </si>
  <si>
    <t>河川に係る活動に関する調査分析業務を行った。</t>
  </si>
  <si>
    <t>下水道事業における公共施設等運営事業等の案件形成に関する方策検討業務を行った。</t>
  </si>
  <si>
    <t>大規模構造物の技術基準改定等に係る検討業務を行った。</t>
  </si>
  <si>
    <t>持続性ある実践的多自然川づくりに関する方策検討業務を行った。</t>
  </si>
  <si>
    <t>気候変動を踏まえた先進国の水関連災害対策の現状把握及び活用方策検討業務を行った。</t>
  </si>
  <si>
    <t>下水道の市民科学の推進に向けた検討業務を行う。</t>
    <phoneticPr fontId="20"/>
  </si>
  <si>
    <t>下水道の市民科学の推進に向けた検討業務を行った。</t>
  </si>
  <si>
    <t>水防災に関連する二国間会議等を活用した海外における本邦技術の適用方策検討業務を行った。</t>
  </si>
  <si>
    <t>海外における水関連災害の被害状況等を踏まえた水防災対策検討業務を行った。</t>
  </si>
  <si>
    <t>津波等に対する警戒避難体制強化に関する検討業務を行った。</t>
  </si>
  <si>
    <t>水辺空間活用推進のための広報業務を行った。</t>
  </si>
  <si>
    <t>新たな水辺空間利活用の取組手法に関する調査検討業務を行った。</t>
  </si>
  <si>
    <t>下水道分野における人材育成業務を行った。</t>
  </si>
  <si>
    <t>河川環境教育推進検討業務を行った。</t>
  </si>
  <si>
    <t>治水事業の費用対効果分析手法の改善等に関する検討業務を行う。</t>
    <phoneticPr fontId="20"/>
  </si>
  <si>
    <t>治水事業の費用対効果分析手法の改善等に関する検討業務を行った。</t>
  </si>
  <si>
    <t>下水道事業経営セミナー運営補助業務を行う。</t>
    <phoneticPr fontId="20"/>
  </si>
  <si>
    <t>下水道事業経営セミナー運営補助業務を行った。</t>
  </si>
  <si>
    <t>AWaP参加国等を対象とした下水道普及方策検討業務を行った。</t>
  </si>
  <si>
    <t>水害リスク情報の周知に関する調査検討業務を行った。</t>
  </si>
  <si>
    <t>デジタル技術等を活用した水防活動支援方策検討業務を行った。</t>
  </si>
  <si>
    <t>下水道における化学物質排出量の把握及び化学物質管理計画の策定推進等に関する調査業務を行う。</t>
    <phoneticPr fontId="20"/>
  </si>
  <si>
    <t>下水道における化学物質排出量の把握及び化学物質管理計画の策定推進等に関する調査業務を行った。</t>
  </si>
  <si>
    <t>令和5年水害統計調査委託業務を行った。</t>
  </si>
  <si>
    <t>下水道における新たなPPP/PFI事業の促進に向けた検討会等運営補助業務を行った。</t>
  </si>
  <si>
    <t>令和５年度　海外における水害リスク評価手法等検討業務を行った。</t>
  </si>
  <si>
    <t>河川・ダム事業のデータフォーマット等検討業務を行った。</t>
  </si>
  <si>
    <t>下水道分野におけるデジタルトランスフォーメーションの取組促進方策検討業務を行った。</t>
  </si>
  <si>
    <t>下水道機械工事における労務費調査及び下水道事業における調達に関する実態調査の資料等作成補助業務を行った。</t>
  </si>
  <si>
    <t>下水道用地の利活用促進に向けた方策検討業務を行った。</t>
  </si>
  <si>
    <t>令和5年度低潮線保全区域衛生画像等撮影を行った。</t>
  </si>
  <si>
    <t>ユニット型チェン式除塵機に係る実証事業を行った。</t>
  </si>
  <si>
    <t>昆虫を利用した下水汚泥の飼料化と肥料化の研究を行った。</t>
  </si>
  <si>
    <t>水素及び廃棄バイオプラスチック分解物の消化槽への添加によるバイオメタン増量検討を行った。</t>
  </si>
  <si>
    <t>水災害リスクコミュニケーションの推進に向けた検討業務を行った。</t>
  </si>
  <si>
    <t>下水処理水の水田灌漑利用による温室効果ガス排出削減効果の定量化技術の開発を行った。</t>
  </si>
  <si>
    <t>管路における光学的水面下調査技術の開発を行った。</t>
  </si>
  <si>
    <t>紫外光を用いたN2O,CH4の分解技術による水処理からの温室効果ガス排出抑制を行った。</t>
  </si>
  <si>
    <t>下水資源を使った藻類バイオ原油生産と副産物の資源化に関する重点要素技術開発を行った。</t>
  </si>
  <si>
    <t>令和５年度　RRIモデルを活用した海外における水害リスクマップ等の作成業務を行った。</t>
  </si>
  <si>
    <t>スラグによるリン回収技術開発を行った。</t>
  </si>
  <si>
    <t>令和５年度　国際会議における我が国の水害リスク評価手法等の展開方策検討業務を行った。</t>
  </si>
  <si>
    <t>災害復旧事業に係るデジタル技術の活用等による改善方策検討業務を行った。</t>
  </si>
  <si>
    <t>令和５年度　海外における水害リスク評価手法等の普及方策検討業務を行った。</t>
  </si>
  <si>
    <t>実下水処理過程からの亜酸化窒素（N2O）発生抑制のための運転管理手法の確立を行った。</t>
  </si>
  <si>
    <t>水道整備・管理行政の移管に係る水管理・国土保全局ホームページ整備業務を行った。</t>
  </si>
  <si>
    <t>令和５年度　二国間会議を通じた水防災に関する国際的共通認識形成加速化検討業務を行った。</t>
  </si>
  <si>
    <t>令和５年度　水防災及び水災害リスク評価に関する国際的共通認識構築支援業務を行った。</t>
  </si>
  <si>
    <t>令和５年度　水防災分野の国際標準化に向けた国際会議の支援業務を行った。</t>
  </si>
  <si>
    <t>令和６年能登半島地震を踏まえた下水道復旧方針等に関する調査業務</t>
    <phoneticPr fontId="20"/>
  </si>
  <si>
    <t>公益社団法人全国上下水道コンサルタント協会</t>
    <phoneticPr fontId="20"/>
  </si>
  <si>
    <t>随意契約（特命随契）</t>
    <rPh sb="0" eb="2">
      <t>ズイイ</t>
    </rPh>
    <rPh sb="2" eb="4">
      <t>ケイヤク</t>
    </rPh>
    <rPh sb="5" eb="9">
      <t>トクメイズイケイ</t>
    </rPh>
    <phoneticPr fontId="20"/>
  </si>
  <si>
    <t>令和６年能登半島地震を踏まえた下水道復旧方針等に関する調査業務を行う。</t>
    <phoneticPr fontId="20"/>
  </si>
  <si>
    <t>令和６年能登半島地震を踏まえた下水道復旧方針検討のための管路施設被災状況調査</t>
    <phoneticPr fontId="20"/>
  </si>
  <si>
    <t>公益社団法人日本下水道管路管理業協会</t>
    <phoneticPr fontId="20"/>
  </si>
  <si>
    <t>令和６年能登半島地震を踏まえた下水道復旧方針検討のための管路施設被災状況調査を行う。</t>
    <phoneticPr fontId="20"/>
  </si>
  <si>
    <t>令和６年能登半島地震を踏まえた下水道復旧方針検討のための処理場・ポンプ場施設被災状況調査</t>
    <phoneticPr fontId="20"/>
  </si>
  <si>
    <t>地方共同法人日本下水道事業団</t>
    <phoneticPr fontId="20"/>
  </si>
  <si>
    <t xml:space="preserve">	2011105003406</t>
    <phoneticPr fontId="20"/>
  </si>
  <si>
    <t>令和６年能登半島地震を踏まえた下水道復旧方針検討のための処理場・ポンプ場施設被災状況調査を行う。</t>
    <phoneticPr fontId="20"/>
  </si>
  <si>
    <t>水管理・国土保全局水資源部水資源計画課
03-5253-8111
(内線31254)</t>
  </si>
  <si>
    <t>水管理・国土保全局水資源部水資源計画課
０３－５２５３－８１１１
（内線３１２５４）</t>
    <rPh sb="16" eb="18">
      <t>ケイカク</t>
    </rPh>
    <phoneticPr fontId="20"/>
  </si>
  <si>
    <t>第２次自転車活用推進計画（令和３年５月閣議決定）に基づき、自転車通行空間の更なる整備を図るため、自転車通行空間の整備状況等を把握するとともに、社会情勢等の変化や関係法令等の改正を踏まえた自転車通行空間に関する基準・ガイドライン等の見直しにおける検討、提案を行った。また、自転車に関する各種データを整備した。</t>
    <phoneticPr fontId="20"/>
  </si>
  <si>
    <t>道路における2050年カーボンニュートラルの実現に貢献するため、道路で実施する具体的な施策の検討や中長期的な目標などをとりまとめた。</t>
    <phoneticPr fontId="20"/>
  </si>
  <si>
    <t>ETC2.0をはじめとする道路交通情報に関係するシステム等の実態や現状を整理するとともに、道路交通情報に関するシステム環境の合理化に向けた課題整理や改善方策検討を行った。</t>
    <phoneticPr fontId="20"/>
  </si>
  <si>
    <t>自動車開発の分野におけるCASE（Connected, Autonomous, Shared, Electric）の進展を踏まえ、自動運転時代の新たな高度道路交通システムのコンセプトのとりまとめを目的とし、国内外の関連技術調査を行うとともに、将来のデータドリブンな道路施策の推進方策等の検討を行った。</t>
    <phoneticPr fontId="20"/>
  </si>
  <si>
    <t>国土交通省道路局が掲げる道路システムのDX（デジタルトランスフォーメーション）の取組を確実に推進するため、その全体方針の整理を行うとともに、その一環で構築することとしている道路データプラットフォームの将来的な本格運用の開始に向けて、その多方面の活用のために必要な検討と、過年度業務で作成した試行版ポータルサイトについての改修を実施した。</t>
    <phoneticPr fontId="20"/>
  </si>
  <si>
    <t>日本風景街道、道路協力団体制度等の多様な主体との連携による道路空間の利活用及び地域にふさわしい道路景観の構築に関する調査検討を行った。</t>
    <rPh sb="63" eb="64">
      <t>オコナ</t>
    </rPh>
    <phoneticPr fontId="20"/>
  </si>
  <si>
    <t>道路への多様なニーズへの対応方策を検討するため、「人中心の道路空間」の実現に向けた調査・検討を行うとともに、路肩等の柔軟な利活用に関する事例調査等を行った。</t>
    <phoneticPr fontId="20"/>
  </si>
  <si>
    <t>「令和３年度全国道路・街路交通情勢調査 自動車起終点調査（OD調査）」について、全国の集計データを作成するとともに、集計結果に関する分析を行った。</t>
    <phoneticPr fontId="20"/>
  </si>
  <si>
    <t>ETC2.0プローブデータ等のビッグデータについてデータ特性の分析やOD表作成等の課題の把握を行い、近年の自動車保有や利用形態の変化も踏まえながら、新たな道路交通調査の実施に向けた検討を実施した。</t>
    <phoneticPr fontId="20"/>
  </si>
  <si>
    <t>通学路等における交通安全対策の進捗状況等の整理・分析を行うとともに、ラウンドアバウトの整備効果等を検証する手法を検討した。</t>
    <phoneticPr fontId="20"/>
  </si>
  <si>
    <t>令和５年度の降雪状況や立ち往生発生状況を整理するとともに、近年の頻発する短期間の集中的な大雪に対応するための、今後の冬期道路交通確保対策について検討を行った。</t>
    <phoneticPr fontId="20"/>
  </si>
  <si>
    <t>道路維持管理の効率化・高度化に関する調査検討や、維持管理に関わる各種データを分析し、維持管理基準（案）の見直しに向けた検討及び資料作成を行った。また、自治体における維持管理に関する実態を把握し、効率的な維持管理の推進に向けた検討を行った。また、舗装点検実施要領に基づく点検結果について整理・分析し、舗装メンテナンスサイクルの確立に必要な方策について検討した。</t>
    <phoneticPr fontId="20"/>
  </si>
  <si>
    <t>本邦企業の受注実績を分析するとともに、二国間会議・セミナーの内容検討及び開催支援を行った。</t>
    <phoneticPr fontId="20"/>
  </si>
  <si>
    <t>すべての人が安全で安心して利用できる道路空間の実現にむけ、道路のバリアフリー関係基準類の課題の整理、改定に関する調査検討を行った。</t>
    <phoneticPr fontId="20"/>
  </si>
  <si>
    <t>全国１４箇所の直轄駐車場（以下「直轄駐車場」という）の維持管理・運営に関し、民間資金等の活用による公共施設等の整備等の促進に関する法律（以下「ＰＦＩ法」という）に基づく手法を用いた事業（以下「ＰＦＩ事業等」という）について、直轄駐車場のあり方及びＰＦＩ事業等の方向性を検討のうえ、ＰＦＩ法に基づく手続きを支援した。</t>
    <phoneticPr fontId="20"/>
  </si>
  <si>
    <t>高速道路や並行一般道路のETC2.0 の経路情報やトラフィックカウンター等の各種調査データから、交通量や旅行速度等の交通関連データを整理し、交通状況を集計した上で、ビッグデータを効率的・効果的に分析する手法の検討を行った。</t>
    <phoneticPr fontId="20"/>
  </si>
  <si>
    <t>大都市圏の高速道路を賢く使うための料金体系について検討した。</t>
    <phoneticPr fontId="20"/>
  </si>
  <si>
    <t>令和３年８月の国土幹線道路部会 中間答申においてとりまとめられた更新事業や進化・改良等に係る方向性を踏まえ、持続的な高速道路システムの構築を目的として、料金徴収期間等を変動させた場合の影響シミュレーション、将来の高速道路の維持管理費用の負担のあり方についての検討などを行った。</t>
    <phoneticPr fontId="20"/>
  </si>
  <si>
    <t>高速道路の更新事業等を円滑に実施するための方策・効果等の整理をするとともに、更新事業等に係るデータ活用の検討等を行った。</t>
    <phoneticPr fontId="20"/>
  </si>
  <si>
    <t>無電柱化の取組状況・進捗状況の整理・分析を行い、無電柱化を推進ため、推進方策検討を行った。</t>
    <phoneticPr fontId="20"/>
  </si>
  <si>
    <t>道路施設の点検・修繕における点検支援技術等の活用状況及びその効果を整理し、新技術の導入促進に向けた課題を取りまとめると共に「道路行政の技術開発ニーズ」の更新等及び新技術活用に関する会議運営補助を実施した。</t>
    <phoneticPr fontId="20"/>
  </si>
  <si>
    <t>ASEAN諸国と共同して道路舗装維持管理について検討を行うとともに、専門家会合の開催支援等を行った。</t>
    <phoneticPr fontId="20"/>
  </si>
  <si>
    <t>道路政策の質の向上に資する技術研究開発について、研究開発に必要な事務手続きを実施するとともに、「道路行政の技術開発ニーズ」に係る技術研究開発の最新動向等を分析し、新道路技術会議において支援する研究開発を選定するための基礎資料作成を行った。</t>
    <phoneticPr fontId="20"/>
  </si>
  <si>
    <t>国際海上コンテナ車をはじめとする大型貨物車の通行の円滑化、中継輸送等に資する物流拠点の整備に向けた検討、物流施設周辺の道路情報の電子化等、物流の円滑化・効率化に資する施策の調査・検討を行った。</t>
    <phoneticPr fontId="20"/>
  </si>
  <si>
    <t>海外道路分野の報道情報、主要道路プロジェクトに関する情報の調査・整理等を実施した。</t>
    <phoneticPr fontId="20"/>
  </si>
  <si>
    <t>令和５年度に各地域で実施する道路に関する社会実験のとりまとめ、過年度の社会実験結果のフォローアップを行うとともに、他地域への普及及び道路施策へのフィードバック、社会実験の充実のための方策を調査・検討した。</t>
    <phoneticPr fontId="20"/>
  </si>
  <si>
    <t>安全・安心なユニバーサルデザイン化された道路空間の普及に向けて、「道路の移動等円滑化に関するガイドライン」の周知方策や視覚障害者誘導用ブロックの敷設方法等の改善、特定道路の整備状況に関する調査検討等を行った。</t>
    <phoneticPr fontId="20"/>
  </si>
  <si>
    <t>米国及びカナダを対象として、道路分野に関する政策の最新動向について調査を行い、我が国の施策に資する内容をとりまとめた。</t>
    <phoneticPr fontId="20"/>
  </si>
  <si>
    <t>自転車の利用機会を創出するため、サイクルツーリズムの推進や公共的な交通であるシェアサイクル等に関する調査・検討を行った。</t>
    <phoneticPr fontId="20"/>
  </si>
  <si>
    <t>第２次自転車活用推進計画に基づき自転車の活用を推進するため、自転車活用推進計画に基づく施策の促進策に関する調査・検討を行った。</t>
    <phoneticPr fontId="20"/>
  </si>
  <si>
    <t>交通安全対策の効果的な推進に資するよう、事業用自動車に係る重大事故に関する原因分析とその結果を踏まえての道路管理者が取り得る交通安全対策の提案を行うこと及び交通事故が多く発生するエリア等を分析するとともに、事故件数等の経年的な推移や事故形態等との関係について明確化し、その削減方法について検討を行った。</t>
    <phoneticPr fontId="20"/>
  </si>
  <si>
    <t>「ゾーン３０プラス」を始めとする生活道路の交通安全対策について、今後の更なる普及・促進に向け、取り組みを進めようとする地域を支援するための方策の検討やETC2.0プローブデータ等のビッグデータを活用した幹線道路の整備等による生活道路への影響を分析した。</t>
    <phoneticPr fontId="20"/>
  </si>
  <si>
    <t>欧州諸国（欧州委員会を含む）及び豪州を対象として、道路分野の最新動向について調査を行い、我が国の施策に資する内容を取りまとめた。</t>
    <phoneticPr fontId="20"/>
  </si>
  <si>
    <t>中国及び韓国を中心としたアジア諸国の道路政策等の最新動向について調査を行い、我が国の施策に資する内容を取りまとめた。</t>
    <phoneticPr fontId="20"/>
  </si>
  <si>
    <t>新広域道路交通計画で定められた高規格道路において、ネットワーク整備による効果分析、現道のサービスレベルなどの課題整理を行い、高規格道路の必要性等を効果的に打ち出す方策について検討を行った。</t>
    <phoneticPr fontId="20"/>
  </si>
  <si>
    <t>道路メンテナンス年報作成のため、全国道路施設点検データベース（以降「点検DB」）等を用いて、全国約80万施設の法定点検対象施設及び全国約300万施設の法定点検対象外施設を対象に、点検結果等のデータ調製、その他各種調査の補助及びデータ整理を行うとともに、次年度調査に向けた課題の整理、改善策の検討及び調査資料の準備を行った。</t>
    <phoneticPr fontId="20"/>
  </si>
  <si>
    <t>道路関係国際機関（PIARC、ITF、TRC、REAAA、IRF、ESCAP）等への参画を補助し、道路分野における国際的な最新動向及び我が国の施策に資する情報を収集・分析する。</t>
    <phoneticPr fontId="20"/>
  </si>
  <si>
    <t>道路関係国際機関（PIARC、ITF、TRC、REAAA、IRF、ESCAP）等への参画を補助し、道路分野における国際的な最新動向及び我が国の施策に資する情報を収集・分析した。</t>
    <phoneticPr fontId="20"/>
  </si>
  <si>
    <t>自動運転車等に係る交通事故等に関するデータや情報の収集・分析を行う。また、レベル４自動運転等の実現にあたり道路構造や道路交通環境が自動運転車等に及ぼす影響や事故発生リスクについて整理する。これらの結果から事故防止策の検討を行う。</t>
    <phoneticPr fontId="20"/>
  </si>
  <si>
    <t>自動運転車等に係る交通事故等に関するデータや情報の収集・分析を行った。また、レベル４自動運転等の実現にあたり道路構造や道路交通環境が自動運転車等に及ぼす影響や事故発生リスクについて整理した。これらの結果から事故防止策の検討を行った。</t>
    <phoneticPr fontId="20"/>
  </si>
  <si>
    <t>海外道路インフラに係るPPP事業への本邦企業の参画を目指し、海外におけるPPP法制度を調査し、具体的な参入スキームを検討した。</t>
    <phoneticPr fontId="20"/>
  </si>
  <si>
    <t>近年の大雨や地震等による道路災害発生状況について整理するとともに、災害発生要因の分析等により、大規模災害時の道路ネットワーク機能の確保に向けた検討を行った。</t>
    <phoneticPr fontId="20"/>
  </si>
  <si>
    <t>交通量や旅行速度等の道路交通関係データについて整理し、様々な形で比較及び分析を行うことにより現在の道路交通の利用実態や課題を把握するとともに、それらを踏まえた基準類への改定について検討した。</t>
    <phoneticPr fontId="20"/>
  </si>
  <si>
    <t>諸外国の道路ネットワークについて、整備状況、整備の変遷等についての整理を行い、日本国内における高規格道路ネットワークとの比較・分析を行った。</t>
    <phoneticPr fontId="20"/>
  </si>
  <si>
    <t>道路交通安全施策の効果を評価する指標の検討、事故危険箇所抽出基準等の見直しに係る資料作成及び指定効率化のためのツールの作成を行うともに、交通事故減少便益に関する情報収集・整理を行った。</t>
    <phoneticPr fontId="20"/>
  </si>
  <si>
    <t>特殊車両通行手続きにおける審査期間の迅速化及び自動審査の対象区間拡大を図るため、道路情報を電子化すべき区間の整理等を行い、より効果的な電子化方法を検討するとともに、道路情報の電子化を行った。</t>
    <rPh sb="91" eb="92">
      <t>オコナ</t>
    </rPh>
    <phoneticPr fontId="20"/>
  </si>
  <si>
    <t>道路政策ビジョン「2040 年道路の景色が変わる」の実現に向けて、道路構造令や道路構造基準類の改正に関する調査検討を行った。</t>
    <phoneticPr fontId="20"/>
  </si>
  <si>
    <t>自動運転に関する国内外の最新動向調査を行うとともに、自動運転実現に向けた、道路インフラ支援策、地図データの整備・更新等について検討した。また、国内外の自動運転関連会議等への対応支援等も行った。</t>
    <phoneticPr fontId="20"/>
  </si>
  <si>
    <t>課題踏切のデータ分析や指定に係る検討等の効率化・高度化を図り、踏切対策を推進するために、一元化した新たな踏切データベースシステムの設計・構築を行うとともに、踏切対策に関するデータ分析及び検討を行った。
また、カルテ踏切や法指定踏切等について、指定候補箇所の抽出・選定や改良後の評価結果等の「見える化」に関する資料整理を行った。</t>
    <phoneticPr fontId="20"/>
  </si>
  <si>
    <t>重大事故につながる可能性が高い高速道路での逆走等に対して、効果的な防止対策を検討する。</t>
    <phoneticPr fontId="20"/>
  </si>
  <si>
    <t>重大事故につながる可能性が高い高速道路での逆走等に対して、効果的な防止対策を検討した。</t>
    <phoneticPr fontId="20"/>
  </si>
  <si>
    <t>建設プロセスを通したデータの活用に関する検討を行い、橋梁及びトンネルにおけるBIM/CIMモデル作成要領（案）の改定案を作成した。</t>
  </si>
  <si>
    <t>歩行者利便増進道路制度の活用による賑わいの創出や地域の活性化等を促進するため、歩行者利便増進道路制度の活用状況や課題解消、制度導入の手引き策定、制度活用による効果の評価方法等に関する調査検討を行った。</t>
    <phoneticPr fontId="20"/>
  </si>
  <si>
    <t>無電柱化の推進に向けて、無電柱化事業の事業期間短縮手法の効果検証、地中探査技術の調査検討、新設電柱の占用制限の調査検討、既設電柱の占用制限に向けた協議資料の作成、沿道区域における届出・勧告制度の状況調査及び課題整理を行った。</t>
    <phoneticPr fontId="20"/>
  </si>
  <si>
    <t>諸外国における道路課金施策に関する計画の経緯や導入後の効果等の情報収集ならびに整理を行い、我が国における導入に向けた方策や課題、効果等を整理した。</t>
    <phoneticPr fontId="20"/>
  </si>
  <si>
    <t>ETC2.0 プローブデータの経路情報等のデジタル技術を活用して高速道路の料金施策の効果を分析する手法の検討を行うとともに、一般道も含めた交通動向等の変化について整理した。また、時間帯等により交通量の偏在が大きい区間において、渋滞等の課題を解決するための対応を料金施策の観点から検討するとともに、位置情報を活用した料金制度の導入に向けた課題整理を行った。</t>
    <rPh sb="173" eb="174">
      <t>オコナ</t>
    </rPh>
    <phoneticPr fontId="20"/>
  </si>
  <si>
    <t>令和３年８月の国土幹線道路部会 中間答申において取りまとめられた高速道路料金割引の見直しの方向性を踏まえ、高速道路料金割引をより効果的なものにするために、ETC データ等を用いた効果分析や他の公共交通機関の料金施策に関する分析などを行った。</t>
    <phoneticPr fontId="20"/>
  </si>
  <si>
    <t>自動配送ロボットや電動キックボード等の新たなモビリティに対応した道路空間の環境整備促進を図るため、走行空間、拠点、データの観点での計画策定や維持管理に関する道路管理者の関与のあり方や具体的な取組に関する今後の方策について、検討した。</t>
    <phoneticPr fontId="20"/>
  </si>
  <si>
    <t>高速道路の４車線化や区画柵設置等による暫定２車線区間の対策に加え、スマートIC の整備など、高速道路の機能強化に関する検討を行った。</t>
    <phoneticPr fontId="20"/>
  </si>
  <si>
    <t>道路管理瑕疵に係る事案のうち、過去２０年以内の訴訟において、一審と二審又は二審と三審で管理瑕疵の有無の判断が異なる事案について、国内外の事例収集・判例分析を行うとともに、道路以外の公物管理における同種の事案についても事例収集・判例分析等を行った。また、電動キックボードの国内外の使用実態・事故実態・判例に関する調査・分析等を行った。</t>
    <phoneticPr fontId="20"/>
  </si>
  <si>
    <t>大型車両の通行適正化を目的として、特殊車両通行確認制度の利用車両に対する取締手法、OBW等を利用したモニタリング手法及びICTを活用した取締制度全般のあり方、特殊車両通行制度に関する啓発ツールについて検討を行った。</t>
    <phoneticPr fontId="20"/>
  </si>
  <si>
    <t>道路法第48条の32に規定される、特定車両停留施設に車両を停留する際に必要となる道路管理者への許可申請手続において活用するオンライン申請システムのプロトタイプ構築、オンライン申請の試行検証、検証結果を踏まえたオンライン申請システム構築等を行った。</t>
    <phoneticPr fontId="20"/>
  </si>
  <si>
    <t>バスタプロジェクト（集約型公共交通ターミナル）の全国展開に向けて、モビリティ・ハブの事例集作成、交通拠点が新たに必要なエリアを抽出する手法の整理、公共交通ターミナルへのPFI導入に関する情報収集及び有識者への意見聴取・会議運営補助等を行った。</t>
    <phoneticPr fontId="20"/>
  </si>
  <si>
    <t>道路整備などの公共投資については、経済への直接・間接的な波及効果が認められているところである。また、道路分野での整備効果としては、高速道路の開通区間沿線への大型物流施設や商業施設の立地の増加、道路沿線の観光客数や人口の増加など、道路本来の機能の発揮による経済効果もみられる。
道路政策は経済動向と密接に関連し、相互に影響していると考えられるが、その関係性を明らかにするために、近年の国内外の道路政策の影響・効果について調査・検討を行う。</t>
    <phoneticPr fontId="20"/>
  </si>
  <si>
    <t>道路整備などの公共投資については、経済への直接・間接的な波及効果が認められているところである。また、道路分野での整備効果としては、高速道路の開通区間沿線への大型物流施設や商業施設の立地の増加、道路沿線の観光客数や人口の増加など、道路本来の機能の発揮による経済効果もみられる。
道路政策は経済動向と密接に関連し、相互に影響していると考えられるが、その関係性を明らかにするために、近年の国内外の道路政策の影響・効果について調査・検討を行った。</t>
    <phoneticPr fontId="20"/>
  </si>
  <si>
    <t>「道の駅」第３ステージ推進の方策検討、「道の駅」第３ステージ推進委員会の運営補助、「道の駅」における可動式コンテナの活用手法の検討及び「道の駅」に関する基礎的情報の管理・更新を行った。</t>
    <phoneticPr fontId="20"/>
  </si>
  <si>
    <t>「道の駅」のデータ活用等に向けた調査、検討を行うとともに、道の駅の管理運営に関する調査を行った。</t>
    <phoneticPr fontId="20"/>
  </si>
  <si>
    <t>「道の駅」第３ステージのコンセプト「地方創生・観光を加速させる拠点へ」を実現するため、「道の駅の安定運営」と「地域全体の発展」の実現方策を探求するために選定されたモデル事業の運営支援を行うとともに全国展開するための施策を検討した。</t>
    <phoneticPr fontId="20"/>
  </si>
  <si>
    <t>高速道路から路外休憩施設等への一時退出実験に係るサービス改善のため、データ整理、現状および施策効果の分析をするとともに、必要な方策の検討を行った。</t>
    <phoneticPr fontId="20"/>
  </si>
  <si>
    <t>メンテナンスサイクルの着実な実施に向け、個別施設計画の策定・更新支援策について検討を行った。</t>
    <phoneticPr fontId="20"/>
  </si>
  <si>
    <t>北米およびアジアを対象とし、近年の道路費用負担制度等の取組等について整理するとともに、道路費用負担制度等の導入時に係る合意形成の取組事例の収集を行い、また、必要に応じて調査検討結果について国内の有識者からヒアリングを行った。</t>
    <phoneticPr fontId="20"/>
  </si>
  <si>
    <t>すべての人にわかりやすい道案内の実現に向けた、道路標識のあり方に関する検討及び標識令や道路標識設置基準の改正に関する調査検討を行った。</t>
    <phoneticPr fontId="20"/>
  </si>
  <si>
    <t>道路に関わる観光分野の動向整理、エリア観光渋滞緩和のための駐車場マネジメントに対する技術的課題の整理・検討、国内外の観光における二次交通に関する調査、観光型MaaSにかかる動向整理を行った。</t>
    <phoneticPr fontId="20"/>
  </si>
  <si>
    <t>高速道路等のインフラにおける国内外の事例調査等を行い、行政等における課題等を整理・分析し、必要な方策の検討を行った。</t>
    <phoneticPr fontId="20"/>
  </si>
  <si>
    <t>災害発生時に道路交通確保を迅速に行うため、デジタル技術等を活用し、効率的に被害状況を把握（災害覚知）するための手法の検討を行った。</t>
    <phoneticPr fontId="20"/>
  </si>
  <si>
    <t>海外の道路計画・整備・管理における長期計画制度の動向を調査・分析するとともに、先進的な取組が行われている北欧諸国について文献調査、現地調査および意見交換を実施し、今後の我が国における長期計画制度の検討を行った。</t>
    <phoneticPr fontId="20"/>
  </si>
  <si>
    <t>道路分野におけるデータの分析手法および活用等について、最新の動向を踏まえ整理し、業務の効率化・高度化を図った。</t>
    <phoneticPr fontId="20"/>
  </si>
  <si>
    <t>海外におけるSDGsに対する道路分野の取り組みに関する調査するとともに、道路技術セミナー等の開催支援を行った。</t>
    <phoneticPr fontId="20"/>
  </si>
  <si>
    <t>道路法に基づく道路附属物としての自動車駐車場及び路上自転車・自動二輪車等駐車場（以下、駐車場という）に関して、道路を取り巻く状況の変化等について情報収集・整理し、駐車場の計画、設計、施工、管理の方法等の見直しの必要性について検討した。</t>
    <phoneticPr fontId="20"/>
  </si>
  <si>
    <t>我が国の道路事業の新たな評価手法を検討するため、海外の事業評価制度等について整理するとともに、我が国の事業評価のあり方や多様な効果の評価手法について検討を行った。</t>
    <phoneticPr fontId="20"/>
  </si>
  <si>
    <t>道路土工構造物等に関する各種データについて、継続的なデータを蓄積するとともに、効率的な道路管理に向けた道路土工構造物データの活用方策について検討を行った。</t>
    <phoneticPr fontId="20"/>
  </si>
  <si>
    <t>我が国の道路事業の評価手法の改善を図るため、現行評価手法を点検し、改善点について整理するとともに、評価手法の１つである費用便益分析について、便益項目の拡大に向けた検討を行う。</t>
    <phoneticPr fontId="20"/>
  </si>
  <si>
    <t>我が国の道路事業の評価手法の改善を図るため、現行評価手法を点検し、改善点について整理するとともに、評価手法の１つである費用便益分析について、便益項目の拡大に向けた検討を行った。</t>
    <phoneticPr fontId="20"/>
  </si>
  <si>
    <t>令和4年5月より運用を開始した、各種道路構造物の諸元や点検データ等を一元的に扱う全国道路施設点検データベースについて、システム全体としての課題やその改良策等を検討した。</t>
    <phoneticPr fontId="20"/>
  </si>
  <si>
    <t>全国のデジタル道路地図データベース及び特殊車両通行手続き用のデジタル道路地図データベース等を活用し、大型車両の通行手続きに必要な通行障害情報や障害位置情報等を効率的に把握、管理、更新する手法を検討した。</t>
    <phoneticPr fontId="20"/>
  </si>
  <si>
    <t>道路交通のグリーン化に関する調査検討業務</t>
    <rPh sb="0" eb="4">
      <t>ドウロコウツウ</t>
    </rPh>
    <rPh sb="9" eb="10">
      <t>カ</t>
    </rPh>
    <rPh sb="11" eb="12">
      <t>カン</t>
    </rPh>
    <rPh sb="14" eb="20">
      <t>チョウサケントウギョウム</t>
    </rPh>
    <phoneticPr fontId="10"/>
  </si>
  <si>
    <t>道路における2050 年カーボンニュートラルの実現に向けて、道路におけるカーボンニュートラル推進戦略中間とりまとめの４つの柱の１つである「道路交通のグリーン化」を踏まえ、道路交通に関する電力の需要と供給を整理し、その結果を踏まえた道路施策の調査検討を行った。</t>
    <phoneticPr fontId="20"/>
  </si>
  <si>
    <t>一般道での自動運転移動サービス等の実現に向け、自動運転の円滑性・安全性の向上に資する道路情報提供システム及び走行空間について、別途実施予定の自動運転実証実験の結果をとりまとめ、課題整理や対応策について検討を行い、技術基準の策定等に向けた検討や会議運営等の支援を行う。加えて、自動運転関連技術に関する国内外の最新動向調査や国内外の自動運転関連会議等への対応支援等を行う。</t>
    <phoneticPr fontId="20"/>
  </si>
  <si>
    <t>道路局道路交通管理課高度道路交通システム推進室技術第二係
tel：03-5253-8484</t>
    <rPh sb="23" eb="27">
      <t>ギジュツダイニ</t>
    </rPh>
    <rPh sb="27" eb="28">
      <t>ガカリ</t>
    </rPh>
    <phoneticPr fontId="26"/>
  </si>
  <si>
    <t>令和５年度　次世代ＩＴＳに係る官民データ連携の在り方及び標準フォーマット化等に関する調査検討業務</t>
    <phoneticPr fontId="20"/>
  </si>
  <si>
    <t>次世代ＩＴＳ検討会の議論を踏まえ実施する先行プロジェクトの全体マネジメントを行うとともに、当該先行プロジェクトの実施内容も踏まえて、次世代ＩＴＳにおける官民のデータ連携の在り方を検討し、また、民間データの仕様・基準等を整理することで、標準フォーマット化が想定される項目やその実現性を整理する。</t>
    <phoneticPr fontId="20"/>
  </si>
  <si>
    <t>道路局道路交通管理課高度道路交通システム推進室自動走行システム係
tel：03-5253-8484</t>
    <rPh sb="23" eb="25">
      <t>ジドウ</t>
    </rPh>
    <rPh sb="25" eb="27">
      <t>ソウコウ</t>
    </rPh>
    <rPh sb="31" eb="32">
      <t>ガカリ</t>
    </rPh>
    <phoneticPr fontId="26"/>
  </si>
  <si>
    <t>諸外国の新たな物流形態や我が国の物流需要、流動状況等について整理し、新たな物流形態の構築に向けた調査・検討を行う。</t>
    <phoneticPr fontId="20"/>
  </si>
  <si>
    <t>道路局企画課道路経済調査室調査第一係
tel:03-5253-8487</t>
    <phoneticPr fontId="20"/>
  </si>
  <si>
    <t>近年、増加傾向にあり多様化する大型車両の通行ニーズ等を調査し、特殊車両通行確認制度を始めとした大型車等の通行手続き制度や関係システムの改善方策等について調査検討を行う。</t>
    <rPh sb="81" eb="82">
      <t>オコナ</t>
    </rPh>
    <phoneticPr fontId="20"/>
  </si>
  <si>
    <t>能登半島地震における住まい・集落等の復旧に係る検討業務（能登北部）</t>
  </si>
  <si>
    <t>株式会社　市浦ハウジング＆プランニング東京支店</t>
  </si>
  <si>
    <t>能登半島地震からの復旧に向け地域住民の住まいを確保するため、地方自治体と協働し、災害公営住宅の整備に関する検討を行う。</t>
    <rPh sb="0" eb="4">
      <t>ノトハントウ</t>
    </rPh>
    <rPh sb="4" eb="6">
      <t>ジシン</t>
    </rPh>
    <rPh sb="9" eb="11">
      <t>フッキュウ</t>
    </rPh>
    <rPh sb="12" eb="13">
      <t>ム</t>
    </rPh>
    <rPh sb="14" eb="16">
      <t>チイキ</t>
    </rPh>
    <rPh sb="16" eb="18">
      <t>ジュウミン</t>
    </rPh>
    <rPh sb="19" eb="20">
      <t>ス</t>
    </rPh>
    <rPh sb="23" eb="25">
      <t>カクホ</t>
    </rPh>
    <rPh sb="30" eb="32">
      <t>チホウ</t>
    </rPh>
    <rPh sb="32" eb="35">
      <t>ジチタイ</t>
    </rPh>
    <rPh sb="36" eb="38">
      <t>キョウドウ</t>
    </rPh>
    <rPh sb="40" eb="42">
      <t>サイガイ</t>
    </rPh>
    <rPh sb="42" eb="44">
      <t>コウエイ</t>
    </rPh>
    <rPh sb="44" eb="46">
      <t>ジュウタク</t>
    </rPh>
    <rPh sb="47" eb="49">
      <t>セイビ</t>
    </rPh>
    <rPh sb="50" eb="51">
      <t>カン</t>
    </rPh>
    <rPh sb="53" eb="55">
      <t>ケントウ</t>
    </rPh>
    <rPh sb="56" eb="57">
      <t>オコナ</t>
    </rPh>
    <phoneticPr fontId="20"/>
  </si>
  <si>
    <t>令和７年３月公表予定</t>
    <rPh sb="0" eb="2">
      <t>レイワ</t>
    </rPh>
    <rPh sb="3" eb="4">
      <t>ネン</t>
    </rPh>
    <rPh sb="5" eb="6">
      <t>ガツ</t>
    </rPh>
    <rPh sb="6" eb="8">
      <t>コウヒョウ</t>
    </rPh>
    <rPh sb="8" eb="10">
      <t>ヨテイ</t>
    </rPh>
    <phoneticPr fontId="20"/>
  </si>
  <si>
    <t>能登半島地震における住まい・集落等の復旧に係る検討業務（能登中部）</t>
    <rPh sb="30" eb="31">
      <t>ナカ</t>
    </rPh>
    <phoneticPr fontId="22"/>
  </si>
  <si>
    <t>株式会社　アルテップ</t>
  </si>
  <si>
    <t>能登半島地震における住まい・集落等の復旧に係る検討業務（石川県（能登北部、能登中部を除く。）、富山県、新潟県の一部の地域）</t>
  </si>
  <si>
    <t>株式会社　地域計画建築研究所</t>
    <phoneticPr fontId="20"/>
  </si>
  <si>
    <t>能登半島地震を受けた住まい・集落等の復旧に資する被害状況調査・居住機能の継続性確保等に係る検討業務</t>
  </si>
  <si>
    <t>一般財団法人日本建築防災協会</t>
    <phoneticPr fontId="20"/>
  </si>
  <si>
    <t>住宅等の被害状況とその要因の分析・把握や、居住機能等の継続性を確保・判断する方法について検討を行う。</t>
    <phoneticPr fontId="20"/>
  </si>
  <si>
    <t>参事官（建築企画担当）
構造係
内線：３９－537</t>
    <rPh sb="12" eb="14">
      <t>コウゾウ</t>
    </rPh>
    <rPh sb="14" eb="15">
      <t>カカリ</t>
    </rPh>
    <phoneticPr fontId="20"/>
  </si>
  <si>
    <t>昭和35年から５年ごとに実施している「住生活総合調査」の第14回目の本調査を実施。昨年度の試験調査を踏まえた企画、実査準備及び実査、並びに集計方法の検討を行った。</t>
    <rPh sb="19" eb="26">
      <t>ジュウセイカツソウゴウチョウサ</t>
    </rPh>
    <rPh sb="28" eb="29">
      <t>ダイ</t>
    </rPh>
    <rPh sb="31" eb="33">
      <t>カイメ</t>
    </rPh>
    <rPh sb="34" eb="37">
      <t>ホンチョウサ</t>
    </rPh>
    <rPh sb="38" eb="40">
      <t>ジッシ</t>
    </rPh>
    <rPh sb="41" eb="44">
      <t>サクネンド</t>
    </rPh>
    <rPh sb="45" eb="49">
      <t>シケンチョウサ</t>
    </rPh>
    <rPh sb="50" eb="51">
      <t>フ</t>
    </rPh>
    <rPh sb="54" eb="56">
      <t>キカク</t>
    </rPh>
    <rPh sb="57" eb="59">
      <t>ジッサ</t>
    </rPh>
    <rPh sb="59" eb="61">
      <t>ジュンビ</t>
    </rPh>
    <rPh sb="61" eb="62">
      <t>オヨ</t>
    </rPh>
    <rPh sb="63" eb="65">
      <t>ジッサ</t>
    </rPh>
    <rPh sb="66" eb="67">
      <t>ナラ</t>
    </rPh>
    <rPh sb="69" eb="73">
      <t>シュウケイホウホウ</t>
    </rPh>
    <rPh sb="74" eb="76">
      <t>ケントウ</t>
    </rPh>
    <rPh sb="77" eb="78">
      <t>オコナ</t>
    </rPh>
    <phoneticPr fontId="20"/>
  </si>
  <si>
    <t>令和５年度～９年度住宅瑕疵担保履行法基準日届出システムの保守・運用業務</t>
    <phoneticPr fontId="20"/>
  </si>
  <si>
    <t>特定住宅瑕疵担保責任の履行の確保等に関する法律に基づき行われる基準日ごとの資力確保措置に係る届出について、事業者及び行政庁双方の負担等を軽減するため、地方整備局等に届出を行う事業者を対象として開発したシステムの保守・運用及び運用に必要な軽微な改修を行う。</t>
    <phoneticPr fontId="20"/>
  </si>
  <si>
    <t>用途規制の特例許可実績の調査や手続きの合理化に資する調査等を実施し、社会・経済情勢の変化を踏まえた集団規定のあり方について検討を実施した。</t>
    <phoneticPr fontId="20"/>
  </si>
  <si>
    <t>非住宅建築物の評価方法、建築物の安全性確保のためのハードによらない代替措置等について整理するとともに、指定確認検査機関の業務実態の調査等を行った。</t>
    <rPh sb="69" eb="70">
      <t>オコナ</t>
    </rPh>
    <phoneticPr fontId="20"/>
  </si>
  <si>
    <t>セーフティネット登録住宅の情報提供ツールの利用状況等や、住宅セーフティネット制度の活用状況等を整理・分析することにより、住宅セーフティネットの機能強化に向けた制度の普及・活用方策に係る検討を行う。</t>
    <phoneticPr fontId="20"/>
  </si>
  <si>
    <t>セーフティネット登録住宅の情報提供ツールの利用状況等や、住宅セーフティネット制度の活用状況等を整理・分析することにより、住宅セーフティネットの機能強化に向けた制度の普及・活用方策に係る検討を行った。</t>
    <rPh sb="8" eb="10">
      <t>トウロク</t>
    </rPh>
    <rPh sb="10" eb="12">
      <t>ジュウタク</t>
    </rPh>
    <rPh sb="13" eb="15">
      <t>ジョウホウ</t>
    </rPh>
    <rPh sb="15" eb="17">
      <t>テイキョウ</t>
    </rPh>
    <rPh sb="21" eb="23">
      <t>リヨウ</t>
    </rPh>
    <rPh sb="23" eb="25">
      <t>ジョウキョウ</t>
    </rPh>
    <rPh sb="25" eb="26">
      <t>トウ</t>
    </rPh>
    <rPh sb="28" eb="30">
      <t>ジュウタク</t>
    </rPh>
    <rPh sb="38" eb="40">
      <t>セイド</t>
    </rPh>
    <rPh sb="41" eb="43">
      <t>カツヨウ</t>
    </rPh>
    <rPh sb="43" eb="45">
      <t>ジョウキョウ</t>
    </rPh>
    <rPh sb="45" eb="46">
      <t>トウ</t>
    </rPh>
    <rPh sb="47" eb="49">
      <t>セイリ</t>
    </rPh>
    <rPh sb="50" eb="52">
      <t>ブンセキ</t>
    </rPh>
    <rPh sb="60" eb="62">
      <t>ジュウタク</t>
    </rPh>
    <rPh sb="71" eb="73">
      <t>キノウ</t>
    </rPh>
    <rPh sb="73" eb="75">
      <t>キョウカ</t>
    </rPh>
    <rPh sb="76" eb="77">
      <t>ム</t>
    </rPh>
    <rPh sb="79" eb="81">
      <t>セイド</t>
    </rPh>
    <rPh sb="82" eb="84">
      <t>フキュウ</t>
    </rPh>
    <rPh sb="85" eb="87">
      <t>カツヨウ</t>
    </rPh>
    <rPh sb="87" eb="89">
      <t>ホウサク</t>
    </rPh>
    <rPh sb="90" eb="91">
      <t>カカワ</t>
    </rPh>
    <rPh sb="92" eb="94">
      <t>ケントウ</t>
    </rPh>
    <rPh sb="95" eb="96">
      <t>ギョウ</t>
    </rPh>
    <phoneticPr fontId="20"/>
  </si>
  <si>
    <t>住まい方の多様化やストック活用等に向けたニーズ・課題の把握・分析や、カーボンニュートラル実現に向けた公営住宅の課題とその対策に係る検討により、新たな政策課題に対応した公営住宅の推進に向けた必要な方策に係る検討を行う。</t>
    <phoneticPr fontId="20"/>
  </si>
  <si>
    <t>住まい方の多様化やストック活用等に向けたニーズ・課題の把握・分析や、カーボンニュートラル実現に向けた公営住宅の課題とその対策に係る検討により、新たな政策課題に対応した公営住宅の推進に向けた必要な方策に係る検討を行った。</t>
    <phoneticPr fontId="20"/>
  </si>
  <si>
    <t>気候変動リスク等に対応した住宅金融市場の整備に向けて、現状や課題等を分析・評価し、対応方策やその周知普及について検討を行った。</t>
    <phoneticPr fontId="20"/>
  </si>
  <si>
    <t>これまでに実施した住宅団地関連調査や、住宅団地再生連絡会議、住宅団地再生検討ワーキングの論点を整理し、新しい生活様式や住まい方等に対応した住宅団地の再生を行うに当たっての課題について調査・分析を行った。</t>
  </si>
  <si>
    <t>空き家が増加する状況を踏まえ、地方公共団体等が取り組む空き家対策等に関して、事例を調査・収集し、それらの効果・成果等を分析等することにより、今後、空き家対策等をより一層推進するための方策の検討を行った。</t>
    <rPh sb="0" eb="1">
      <t>ア</t>
    </rPh>
    <rPh sb="2" eb="3">
      <t>ヤ</t>
    </rPh>
    <rPh sb="4" eb="6">
      <t>ゾウカ</t>
    </rPh>
    <rPh sb="8" eb="10">
      <t>ジョウキョウ</t>
    </rPh>
    <rPh sb="11" eb="12">
      <t>フ</t>
    </rPh>
    <rPh sb="15" eb="17">
      <t>チホウ</t>
    </rPh>
    <rPh sb="17" eb="19">
      <t>コウキョウ</t>
    </rPh>
    <rPh sb="19" eb="21">
      <t>ダンタイ</t>
    </rPh>
    <rPh sb="21" eb="22">
      <t>トウ</t>
    </rPh>
    <rPh sb="23" eb="24">
      <t>ト</t>
    </rPh>
    <rPh sb="25" eb="26">
      <t>ク</t>
    </rPh>
    <rPh sb="27" eb="28">
      <t>ア</t>
    </rPh>
    <rPh sb="29" eb="30">
      <t>ヤ</t>
    </rPh>
    <rPh sb="30" eb="32">
      <t>タイサク</t>
    </rPh>
    <rPh sb="32" eb="33">
      <t>トウ</t>
    </rPh>
    <rPh sb="34" eb="35">
      <t>カン</t>
    </rPh>
    <rPh sb="38" eb="40">
      <t>ジレイ</t>
    </rPh>
    <rPh sb="41" eb="43">
      <t>チョウサ</t>
    </rPh>
    <rPh sb="44" eb="46">
      <t>シュウシュウ</t>
    </rPh>
    <rPh sb="52" eb="54">
      <t>コウカ</t>
    </rPh>
    <rPh sb="55" eb="57">
      <t>セイカ</t>
    </rPh>
    <rPh sb="57" eb="58">
      <t>トウ</t>
    </rPh>
    <rPh sb="59" eb="62">
      <t>ブンセキナド</t>
    </rPh>
    <rPh sb="70" eb="72">
      <t>コンゴ</t>
    </rPh>
    <rPh sb="73" eb="74">
      <t>ア</t>
    </rPh>
    <rPh sb="75" eb="76">
      <t>ヤ</t>
    </rPh>
    <rPh sb="76" eb="78">
      <t>タイサク</t>
    </rPh>
    <rPh sb="78" eb="79">
      <t>トウ</t>
    </rPh>
    <rPh sb="82" eb="84">
      <t>イッソウ</t>
    </rPh>
    <rPh sb="84" eb="86">
      <t>スイシン</t>
    </rPh>
    <rPh sb="91" eb="93">
      <t>ホウサク</t>
    </rPh>
    <rPh sb="94" eb="96">
      <t>ケントウ</t>
    </rPh>
    <rPh sb="97" eb="98">
      <t>オコナ</t>
    </rPh>
    <phoneticPr fontId="20"/>
  </si>
  <si>
    <t>密集市街地の整備改善をするにあたって、ハード対策の促進に加え、防災・減災に資する地域住民の取組などのソフト対策についても促進する必要があり、密集市街地におけるソフト対策のあり方や密集市街地の更なる整備改善に向けた課題の整理や方策の検討を行った。</t>
  </si>
  <si>
    <t>災害に対して脆弱な市街地における防災性の向上等の方策に係る調査検討</t>
    <phoneticPr fontId="20"/>
  </si>
  <si>
    <t>狭あい道路解消に向けた地方公共団体の取組みの調査や、狭あい道路を有する市街地の類型化および狭あい道路の解消に向けた目標設定等についての調査等を通じて、市街地の防災性向上等に向けた施策の検討を実施した。</t>
    <phoneticPr fontId="20"/>
  </si>
  <si>
    <t>市街地建築課
内線：３９ー６８８</t>
    <phoneticPr fontId="20"/>
  </si>
  <si>
    <t>建築基準法令に基づく事務手続について、行政文書によってその状況を調査し、過去の事務手続の執行状況の結果をとりまとめる。</t>
    <rPh sb="0" eb="2">
      <t>ケンチク</t>
    </rPh>
    <rPh sb="2" eb="4">
      <t>キジュン</t>
    </rPh>
    <rPh sb="4" eb="6">
      <t>ホウレイ</t>
    </rPh>
    <rPh sb="7" eb="8">
      <t>モト</t>
    </rPh>
    <rPh sb="10" eb="12">
      <t>ジム</t>
    </rPh>
    <rPh sb="12" eb="14">
      <t>テツヅキ</t>
    </rPh>
    <rPh sb="19" eb="21">
      <t>ギョウセイ</t>
    </rPh>
    <rPh sb="21" eb="23">
      <t>ブンショ</t>
    </rPh>
    <rPh sb="29" eb="31">
      <t>ジョウキョウ</t>
    </rPh>
    <rPh sb="32" eb="34">
      <t>チョウサ</t>
    </rPh>
    <rPh sb="36" eb="38">
      <t>カコ</t>
    </rPh>
    <rPh sb="39" eb="41">
      <t>ジム</t>
    </rPh>
    <rPh sb="41" eb="43">
      <t>テツヅキ</t>
    </rPh>
    <rPh sb="44" eb="46">
      <t>シッコウ</t>
    </rPh>
    <rPh sb="46" eb="48">
      <t>ジョウキョウ</t>
    </rPh>
    <rPh sb="49" eb="51">
      <t>ケッカ</t>
    </rPh>
    <phoneticPr fontId="20"/>
  </si>
  <si>
    <t>令和５年度～７年度大臣認定に係る手続きの効率化・迅速化及び利便性向上に資するシステムの運用等業務</t>
    <phoneticPr fontId="20"/>
  </si>
  <si>
    <t>建築基準法に基づき実施される建築基準適合判定資格者検定に関して、受検申込者の受検資格審査補助、受検者名簿等及び考査問題の作成、採点並びにその結果の分析等の補助業務を行った。</t>
    <rPh sb="0" eb="2">
      <t>ケンチク</t>
    </rPh>
    <rPh sb="2" eb="5">
      <t>キジュンホウ</t>
    </rPh>
    <rPh sb="6" eb="7">
      <t>モト</t>
    </rPh>
    <rPh sb="9" eb="11">
      <t>ジッシ</t>
    </rPh>
    <rPh sb="14" eb="16">
      <t>ケンチク</t>
    </rPh>
    <rPh sb="16" eb="18">
      <t>キジュン</t>
    </rPh>
    <rPh sb="18" eb="20">
      <t>テキゴウ</t>
    </rPh>
    <rPh sb="20" eb="22">
      <t>ハンテイ</t>
    </rPh>
    <rPh sb="22" eb="25">
      <t>シカクシャ</t>
    </rPh>
    <rPh sb="25" eb="27">
      <t>ケンテイ</t>
    </rPh>
    <rPh sb="28" eb="29">
      <t>カン</t>
    </rPh>
    <rPh sb="32" eb="34">
      <t>ジュケン</t>
    </rPh>
    <rPh sb="34" eb="36">
      <t>モウシコミ</t>
    </rPh>
    <rPh sb="36" eb="37">
      <t>シャ</t>
    </rPh>
    <rPh sb="38" eb="40">
      <t>ジュケン</t>
    </rPh>
    <rPh sb="40" eb="42">
      <t>シカク</t>
    </rPh>
    <rPh sb="42" eb="44">
      <t>シンサ</t>
    </rPh>
    <rPh sb="44" eb="46">
      <t>ホジョ</t>
    </rPh>
    <rPh sb="47" eb="49">
      <t>ジュケン</t>
    </rPh>
    <rPh sb="49" eb="50">
      <t>シャ</t>
    </rPh>
    <rPh sb="50" eb="52">
      <t>メイボ</t>
    </rPh>
    <rPh sb="52" eb="53">
      <t>トウ</t>
    </rPh>
    <rPh sb="53" eb="54">
      <t>オヨ</t>
    </rPh>
    <rPh sb="55" eb="57">
      <t>コウサ</t>
    </rPh>
    <rPh sb="57" eb="59">
      <t>モンダイ</t>
    </rPh>
    <rPh sb="60" eb="62">
      <t>サクセイ</t>
    </rPh>
    <rPh sb="63" eb="65">
      <t>サイテン</t>
    </rPh>
    <rPh sb="65" eb="66">
      <t>ナラ</t>
    </rPh>
    <rPh sb="70" eb="72">
      <t>ケッカ</t>
    </rPh>
    <rPh sb="73" eb="75">
      <t>ブンセキ</t>
    </rPh>
    <rPh sb="75" eb="76">
      <t>トウ</t>
    </rPh>
    <rPh sb="77" eb="79">
      <t>ホジョ</t>
    </rPh>
    <rPh sb="79" eb="81">
      <t>ギョウム</t>
    </rPh>
    <rPh sb="82" eb="83">
      <t>オコナ</t>
    </rPh>
    <phoneticPr fontId="20"/>
  </si>
  <si>
    <t>市街地再開発事業及び優良建築物等整備事業について、効果的な活用促進のため、事業の実施地区における活用実態、事業効果等に関する調査分析等を行った。</t>
    <rPh sb="0" eb="3">
      <t>シガイチ</t>
    </rPh>
    <rPh sb="3" eb="6">
      <t>サイカイハツ</t>
    </rPh>
    <rPh sb="6" eb="8">
      <t>ジギョウ</t>
    </rPh>
    <rPh sb="8" eb="9">
      <t>オヨ</t>
    </rPh>
    <rPh sb="10" eb="20">
      <t>ユウリョウケンチクブツナドセイビジギョウ</t>
    </rPh>
    <rPh sb="25" eb="28">
      <t>コウカテキ</t>
    </rPh>
    <rPh sb="29" eb="31">
      <t>カツヨウ</t>
    </rPh>
    <rPh sb="31" eb="33">
      <t>ソクシン</t>
    </rPh>
    <rPh sb="37" eb="39">
      <t>ジギョウ</t>
    </rPh>
    <rPh sb="40" eb="42">
      <t>ジッシ</t>
    </rPh>
    <rPh sb="42" eb="44">
      <t>チク</t>
    </rPh>
    <rPh sb="48" eb="50">
      <t>カツヨウ</t>
    </rPh>
    <rPh sb="50" eb="52">
      <t>ジッタイ</t>
    </rPh>
    <rPh sb="53" eb="55">
      <t>ジギョウ</t>
    </rPh>
    <rPh sb="55" eb="57">
      <t>コウカ</t>
    </rPh>
    <rPh sb="57" eb="58">
      <t>ナド</t>
    </rPh>
    <rPh sb="59" eb="60">
      <t>カン</t>
    </rPh>
    <rPh sb="62" eb="64">
      <t>チョウサ</t>
    </rPh>
    <rPh sb="64" eb="66">
      <t>ブンセキ</t>
    </rPh>
    <rPh sb="66" eb="67">
      <t>ナド</t>
    </rPh>
    <rPh sb="68" eb="69">
      <t>オコナ</t>
    </rPh>
    <phoneticPr fontId="20"/>
  </si>
  <si>
    <t>市街地建築課
市街地再開発係
内線：３９－６５５</t>
    <rPh sb="0" eb="3">
      <t>シガイチ</t>
    </rPh>
    <rPh sb="3" eb="6">
      <t>ケンチクカ</t>
    </rPh>
    <rPh sb="7" eb="10">
      <t>シガイチ</t>
    </rPh>
    <rPh sb="10" eb="13">
      <t>サイカイハツ</t>
    </rPh>
    <rPh sb="13" eb="14">
      <t>カカリ</t>
    </rPh>
    <rPh sb="14" eb="15">
      <t>カンケイ</t>
    </rPh>
    <phoneticPr fontId="20"/>
  </si>
  <si>
    <t>特定住宅瑕疵担保責任の履行の確保等に関する法律に基づき行われる基準日ごとの資力確保措置に係る届出について、都道府県への届出のシステム化をするための手法を検討し、利便性や費用、運用における安定性やスケジュール等を勘案して最も適切なものを検討する。</t>
    <phoneticPr fontId="20"/>
  </si>
  <si>
    <t>特定住宅瑕疵担保責任の履行の確保等に関する法律に基づき行われる基準日ごとの資力確保措置に係る届出について、利便性や費用、運用における安定性やスケジュール等を勘案して都道府県への届出のシステム化をするための手法を検討した。</t>
    <phoneticPr fontId="20"/>
  </si>
  <si>
    <t>長期優良住宅等のさらなる普及の促進に向け、長期優良住宅の維持保全や改正長期優良住宅法の施行等に関する調査・分析を行った。</t>
    <rPh sb="0" eb="2">
      <t>チョウキ</t>
    </rPh>
    <rPh sb="2" eb="4">
      <t>ユウリョウ</t>
    </rPh>
    <rPh sb="4" eb="6">
      <t>ジュウタク</t>
    </rPh>
    <rPh sb="6" eb="7">
      <t>トウ</t>
    </rPh>
    <rPh sb="12" eb="14">
      <t>フキュウ</t>
    </rPh>
    <rPh sb="15" eb="17">
      <t>ソクシン</t>
    </rPh>
    <rPh sb="18" eb="19">
      <t>ム</t>
    </rPh>
    <rPh sb="21" eb="23">
      <t>チョウキ</t>
    </rPh>
    <rPh sb="23" eb="25">
      <t>ユウリョウ</t>
    </rPh>
    <rPh sb="25" eb="27">
      <t>ジュウタク</t>
    </rPh>
    <rPh sb="28" eb="30">
      <t>イジ</t>
    </rPh>
    <rPh sb="30" eb="32">
      <t>ホゼン</t>
    </rPh>
    <rPh sb="33" eb="35">
      <t>カイセイ</t>
    </rPh>
    <rPh sb="35" eb="37">
      <t>チョウキ</t>
    </rPh>
    <rPh sb="37" eb="39">
      <t>ユウリョウ</t>
    </rPh>
    <rPh sb="39" eb="41">
      <t>ジュウタク</t>
    </rPh>
    <rPh sb="41" eb="42">
      <t>ホウ</t>
    </rPh>
    <rPh sb="43" eb="45">
      <t>シコウ</t>
    </rPh>
    <rPh sb="45" eb="46">
      <t>トウ</t>
    </rPh>
    <rPh sb="47" eb="48">
      <t>カン</t>
    </rPh>
    <rPh sb="50" eb="52">
      <t>チョウサ</t>
    </rPh>
    <rPh sb="53" eb="55">
      <t>ブンセキ</t>
    </rPh>
    <rPh sb="56" eb="57">
      <t>オコナ</t>
    </rPh>
    <phoneticPr fontId="20"/>
  </si>
  <si>
    <t>住宅性能表示制度の利用実態に関する調査の他、制度利用の阻害要因等の分析、住宅性能表示制度の見直しにつながる消費者ニーズや新たな建設技術等の基礎的情報の収集・整理等を行い、住宅性能表示制度の更なる利用促進に向けた検討を行った。</t>
    <phoneticPr fontId="20"/>
  </si>
  <si>
    <t>「BIMを活用した建築生産・維持管理プロセス円滑化モデル事業」事例集等の検討・作成およびガイドラインの改定に向けた検討支援、建築BIMの将来像と工程表に基づく実装支援、建築BIM推進会議及び個別WG等の運営支援等を行った。</t>
    <rPh sb="107" eb="108">
      <t>オコナ</t>
    </rPh>
    <phoneticPr fontId="20"/>
  </si>
  <si>
    <t>マンションを巡る現状の把握及び幅広い課題の整理を行い、マンションの管理・修繕、再生のための施策について、総合的な検討を実施した。
（参考URL：https://www.mlit.go.jp/jutakukentiku/house/jutakukentiku_house_tk4_000214.html）</t>
    <phoneticPr fontId="20"/>
  </si>
  <si>
    <t>令和5年度マンション総合調査において、最新のマンションに関する傾向・状況を把握するとともに。今後取り組んでいくべきマンションの管理適正化に関する諸課題を把握するため、実態調査及び検討を行った。</t>
    <rPh sb="0" eb="2">
      <t>レイワ</t>
    </rPh>
    <rPh sb="3" eb="5">
      <t>ネンド</t>
    </rPh>
    <rPh sb="10" eb="12">
      <t>ソウゴウ</t>
    </rPh>
    <rPh sb="12" eb="14">
      <t>チョウサ</t>
    </rPh>
    <rPh sb="19" eb="21">
      <t>サイシン</t>
    </rPh>
    <rPh sb="28" eb="29">
      <t>カン</t>
    </rPh>
    <rPh sb="31" eb="33">
      <t>ケイコウ</t>
    </rPh>
    <rPh sb="34" eb="36">
      <t>ジョウキョウ</t>
    </rPh>
    <rPh sb="37" eb="39">
      <t>ハアク</t>
    </rPh>
    <rPh sb="46" eb="48">
      <t>コンゴ</t>
    </rPh>
    <rPh sb="48" eb="49">
      <t>ト</t>
    </rPh>
    <rPh sb="50" eb="51">
      <t>ク</t>
    </rPh>
    <rPh sb="63" eb="65">
      <t>カンリ</t>
    </rPh>
    <rPh sb="65" eb="68">
      <t>テキセイカ</t>
    </rPh>
    <rPh sb="69" eb="70">
      <t>カン</t>
    </rPh>
    <rPh sb="72" eb="75">
      <t>ショカダイ</t>
    </rPh>
    <rPh sb="76" eb="78">
      <t>ハアク</t>
    </rPh>
    <rPh sb="83" eb="85">
      <t>ジッタイ</t>
    </rPh>
    <rPh sb="85" eb="87">
      <t>チョウサ</t>
    </rPh>
    <rPh sb="87" eb="88">
      <t>オヨ</t>
    </rPh>
    <rPh sb="89" eb="91">
      <t>ケントウ</t>
    </rPh>
    <rPh sb="92" eb="93">
      <t>オコナ</t>
    </rPh>
    <phoneticPr fontId="20"/>
  </si>
  <si>
    <t>我が国企業の海外進出の現状及び今後の戦略に関する情報収集・分析を行い、我が国として重点支援を行う国を選定し、進出拡大を支援する素案の方策の素案検討を行った。</t>
    <rPh sb="0" eb="1">
      <t>ワ</t>
    </rPh>
    <rPh sb="2" eb="3">
      <t>クニ</t>
    </rPh>
    <rPh sb="3" eb="5">
      <t>キギョウ</t>
    </rPh>
    <rPh sb="6" eb="10">
      <t>カイガイシンシュツ</t>
    </rPh>
    <rPh sb="11" eb="13">
      <t>ゲンジョウ</t>
    </rPh>
    <rPh sb="13" eb="14">
      <t>オヨ</t>
    </rPh>
    <rPh sb="15" eb="17">
      <t>コンゴ</t>
    </rPh>
    <rPh sb="18" eb="20">
      <t>センリャク</t>
    </rPh>
    <rPh sb="21" eb="22">
      <t>カン</t>
    </rPh>
    <rPh sb="24" eb="28">
      <t>ジョウホウシュウシュウ</t>
    </rPh>
    <rPh sb="29" eb="31">
      <t>ブンセキ</t>
    </rPh>
    <rPh sb="32" eb="33">
      <t>オコナ</t>
    </rPh>
    <rPh sb="35" eb="36">
      <t>ワ</t>
    </rPh>
    <rPh sb="37" eb="38">
      <t>クニ</t>
    </rPh>
    <rPh sb="41" eb="43">
      <t>ジュウテン</t>
    </rPh>
    <rPh sb="43" eb="45">
      <t>シエン</t>
    </rPh>
    <rPh sb="46" eb="47">
      <t>オコナ</t>
    </rPh>
    <rPh sb="48" eb="49">
      <t>クニ</t>
    </rPh>
    <rPh sb="50" eb="52">
      <t>センテイ</t>
    </rPh>
    <rPh sb="54" eb="56">
      <t>シンシュツ</t>
    </rPh>
    <rPh sb="56" eb="58">
      <t>カクダイ</t>
    </rPh>
    <rPh sb="59" eb="61">
      <t>シエン</t>
    </rPh>
    <rPh sb="63" eb="65">
      <t>ソアン</t>
    </rPh>
    <rPh sb="66" eb="68">
      <t>ホウサク</t>
    </rPh>
    <rPh sb="69" eb="71">
      <t>ソアン</t>
    </rPh>
    <rPh sb="71" eb="73">
      <t>ケントウ</t>
    </rPh>
    <rPh sb="74" eb="75">
      <t>オコナ</t>
    </rPh>
    <phoneticPr fontId="20"/>
  </si>
  <si>
    <t>個人の住宅建設に関し、資金調達方法・影響を受けたこと等についての実態を把握し、今後の住宅政策の企画立案の基礎資料とした。</t>
    <rPh sb="0" eb="2">
      <t>コジン</t>
    </rPh>
    <rPh sb="3" eb="5">
      <t>ジュウタク</t>
    </rPh>
    <rPh sb="5" eb="7">
      <t>ケンセツ</t>
    </rPh>
    <rPh sb="8" eb="9">
      <t>カン</t>
    </rPh>
    <rPh sb="11" eb="13">
      <t>シキン</t>
    </rPh>
    <rPh sb="13" eb="15">
      <t>チョウタツ</t>
    </rPh>
    <rPh sb="15" eb="17">
      <t>ホウホウ</t>
    </rPh>
    <rPh sb="18" eb="20">
      <t>エイキョウ</t>
    </rPh>
    <rPh sb="21" eb="22">
      <t>ウ</t>
    </rPh>
    <rPh sb="26" eb="27">
      <t>ナド</t>
    </rPh>
    <rPh sb="32" eb="34">
      <t>ジッタイ</t>
    </rPh>
    <rPh sb="35" eb="37">
      <t>ハアク</t>
    </rPh>
    <rPh sb="39" eb="41">
      <t>コンゴ</t>
    </rPh>
    <rPh sb="42" eb="44">
      <t>ジュウタク</t>
    </rPh>
    <rPh sb="44" eb="46">
      <t>セイサク</t>
    </rPh>
    <rPh sb="47" eb="49">
      <t>キカク</t>
    </rPh>
    <rPh sb="49" eb="51">
      <t>リツアン</t>
    </rPh>
    <rPh sb="52" eb="54">
      <t>キソ</t>
    </rPh>
    <rPh sb="54" eb="56">
      <t>シリョウ</t>
    </rPh>
    <phoneticPr fontId="20"/>
  </si>
  <si>
    <t>個人が住まいと住まい方の選択を迫られる前に必要な知識と判断力を備え、その結果として良質な住宅ストックの循環に資するような住教育の推進を目的として、テキストの作成およびモデル事業の実施、プラットフォーム設立を行った。</t>
    <rPh sb="78" eb="80">
      <t>サクセイ</t>
    </rPh>
    <rPh sb="100" eb="102">
      <t>セツリツ</t>
    </rPh>
    <rPh sb="103" eb="104">
      <t>オコナ</t>
    </rPh>
    <phoneticPr fontId="20"/>
  </si>
  <si>
    <t>我が国における暮らし方や住まいの使い方に関するニーズの変化を分析するとともに、暮らしや住まいの中でどのような新技術や新サービスが提供されているかを調査した。</t>
    <rPh sb="0" eb="1">
      <t>ワ</t>
    </rPh>
    <rPh sb="2" eb="3">
      <t>クニ</t>
    </rPh>
    <rPh sb="7" eb="8">
      <t>ク</t>
    </rPh>
    <rPh sb="10" eb="11">
      <t>カタ</t>
    </rPh>
    <rPh sb="12" eb="13">
      <t>ス</t>
    </rPh>
    <rPh sb="16" eb="17">
      <t>ツカ</t>
    </rPh>
    <rPh sb="18" eb="19">
      <t>カタ</t>
    </rPh>
    <rPh sb="20" eb="21">
      <t>カン</t>
    </rPh>
    <rPh sb="27" eb="29">
      <t>ヘンカ</t>
    </rPh>
    <rPh sb="30" eb="32">
      <t>ブンセキ</t>
    </rPh>
    <rPh sb="39" eb="40">
      <t>ク</t>
    </rPh>
    <rPh sb="43" eb="44">
      <t>ス</t>
    </rPh>
    <rPh sb="47" eb="48">
      <t>ナカ</t>
    </rPh>
    <rPh sb="54" eb="57">
      <t>シンギジュツ</t>
    </rPh>
    <rPh sb="58" eb="59">
      <t>シン</t>
    </rPh>
    <rPh sb="64" eb="66">
      <t>テイキョウ</t>
    </rPh>
    <rPh sb="73" eb="75">
      <t>チョウサ</t>
    </rPh>
    <phoneticPr fontId="20"/>
  </si>
  <si>
    <t>住宅企画官付
住宅市場整備係
内線：３９－２１６</t>
    <rPh sb="0" eb="2">
      <t>ジュウタク</t>
    </rPh>
    <rPh sb="2" eb="6">
      <t>キカクカンヅキ</t>
    </rPh>
    <rPh sb="7" eb="9">
      <t>ジュウタク</t>
    </rPh>
    <rPh sb="9" eb="11">
      <t>シジョウ</t>
    </rPh>
    <rPh sb="11" eb="13">
      <t>セイビ</t>
    </rPh>
    <rPh sb="13" eb="14">
      <t>カカリ</t>
    </rPh>
    <rPh sb="15" eb="17">
      <t>ナイセン</t>
    </rPh>
    <phoneticPr fontId="20"/>
  </si>
  <si>
    <t>小規模建築物を含めた民間建築物のアスベスト対策を推進するため、小規模建築物を含めた台帳整備を促進するための支援や民間建築物所有者に対する周知の方策検討、建築物石綿含有建材調査者の資質向上に向けた検討を行った。</t>
    <phoneticPr fontId="20"/>
  </si>
  <si>
    <t>建築物省エネ法に基づく届出制度や適判制度等における建築物の一次エネルギー消費量基準及び外皮基準への適合状況等についての実態把握調査の他、建築物省エネ法に基づく建築物の適合義務制度について、2021年4月1日に全面施行した後の審査日数、検査の手続きやそれに係る体制の整備状況等を調査し、課題を整理した。</t>
    <phoneticPr fontId="20"/>
  </si>
  <si>
    <t>建築物省エネ法に基づく届出制度等における住宅の一次エネルギー消費量基準及び外皮基準への適合状況等についての実態把握調査の他、建築物省エネ法に基づく住宅の届出義務制度について、2019年11月16日に施行した審査手続きの合理化を受けて、受付状況や不適合物件への指示に係る運用状況等を調査し、課題を整理した。</t>
    <phoneticPr fontId="20"/>
  </si>
  <si>
    <t>https://www.mlit.go.jp/jutakukentiku/jutakukentiku_fr_000027.html</t>
    <phoneticPr fontId="20"/>
  </si>
  <si>
    <t>https://www.mlit.go.jp/jutakukentiku/house/jutakukentiku_house_fr1_000024.html</t>
    <phoneticPr fontId="20"/>
  </si>
  <si>
    <t>居住支援法人等の支援体制や活動内容及び実績等の調査･分析や、家賃債務保証業者の登録制度に関する実態等の調査・分析を行った。</t>
    <rPh sb="0" eb="2">
      <t>キョジュウ</t>
    </rPh>
    <rPh sb="2" eb="4">
      <t>シエン</t>
    </rPh>
    <rPh sb="4" eb="6">
      <t>ホウジン</t>
    </rPh>
    <rPh sb="6" eb="7">
      <t>トウ</t>
    </rPh>
    <rPh sb="8" eb="10">
      <t>シエン</t>
    </rPh>
    <rPh sb="10" eb="12">
      <t>タイセイ</t>
    </rPh>
    <rPh sb="13" eb="15">
      <t>カツドウ</t>
    </rPh>
    <rPh sb="15" eb="17">
      <t>ナイヨウ</t>
    </rPh>
    <rPh sb="17" eb="18">
      <t>オヨ</t>
    </rPh>
    <rPh sb="19" eb="21">
      <t>ジッセキ</t>
    </rPh>
    <rPh sb="21" eb="22">
      <t>トウ</t>
    </rPh>
    <rPh sb="23" eb="25">
      <t>チョウサ</t>
    </rPh>
    <rPh sb="26" eb="28">
      <t>ブンセキ</t>
    </rPh>
    <rPh sb="30" eb="32">
      <t>ヤチン</t>
    </rPh>
    <rPh sb="32" eb="34">
      <t>サイム</t>
    </rPh>
    <rPh sb="34" eb="36">
      <t>ホショウ</t>
    </rPh>
    <rPh sb="36" eb="38">
      <t>ギョウシャ</t>
    </rPh>
    <rPh sb="39" eb="41">
      <t>トウロク</t>
    </rPh>
    <rPh sb="41" eb="43">
      <t>セイド</t>
    </rPh>
    <rPh sb="44" eb="45">
      <t>カン</t>
    </rPh>
    <rPh sb="47" eb="49">
      <t>ジッタイ</t>
    </rPh>
    <rPh sb="49" eb="50">
      <t>トウ</t>
    </rPh>
    <rPh sb="51" eb="53">
      <t>チョウサ</t>
    </rPh>
    <rPh sb="54" eb="56">
      <t>ブンセキ</t>
    </rPh>
    <rPh sb="57" eb="58">
      <t>オコナ</t>
    </rPh>
    <phoneticPr fontId="20"/>
  </si>
  <si>
    <t>公営住宅、改良住宅等及び特定優良賃貸住宅等の管理の適正化を図るため、これらの住宅の管理状況の実態を把握し、参考となるデータを取りまとめた。</t>
    <rPh sb="41" eb="43">
      <t>カンリ</t>
    </rPh>
    <rPh sb="43" eb="45">
      <t>ジョウキョウ</t>
    </rPh>
    <phoneticPr fontId="20"/>
  </si>
  <si>
    <t>建替が進んでいない改良住宅等に関して、具体の地方公共団体における改良住宅等の効率的・効果的な整備及び管理手法の分析等を通じて、改良住宅等の住環境改善の促進に資する検討を行う。</t>
    <phoneticPr fontId="20"/>
  </si>
  <si>
    <t>建替が進んでいない改良住宅等に関して、具体の地方公共団体における改良住宅等の効率的・効果的な整備及び管理手法の分析等を通じて、改良住宅等の住環境改善の促進に資する検討を行った。</t>
    <rPh sb="0" eb="1">
      <t>タツル</t>
    </rPh>
    <rPh sb="1" eb="2">
      <t>タイ</t>
    </rPh>
    <rPh sb="3" eb="4">
      <t>スス</t>
    </rPh>
    <rPh sb="9" eb="11">
      <t>カイリョウ</t>
    </rPh>
    <rPh sb="11" eb="14">
      <t>ジュウタクナド</t>
    </rPh>
    <rPh sb="15" eb="16">
      <t>カン</t>
    </rPh>
    <rPh sb="19" eb="21">
      <t>グタイ</t>
    </rPh>
    <rPh sb="22" eb="24">
      <t>チホウ</t>
    </rPh>
    <rPh sb="24" eb="26">
      <t>コウキョウ</t>
    </rPh>
    <rPh sb="26" eb="28">
      <t>ダンタイ</t>
    </rPh>
    <rPh sb="32" eb="34">
      <t>カイリョウ</t>
    </rPh>
    <rPh sb="34" eb="37">
      <t>ジュウタクナド</t>
    </rPh>
    <rPh sb="38" eb="41">
      <t>コウリツテキ</t>
    </rPh>
    <rPh sb="42" eb="45">
      <t>コウカテキ</t>
    </rPh>
    <rPh sb="46" eb="48">
      <t>セイビ</t>
    </rPh>
    <rPh sb="48" eb="49">
      <t>オヨ</t>
    </rPh>
    <rPh sb="50" eb="52">
      <t>カンリ</t>
    </rPh>
    <rPh sb="52" eb="54">
      <t>シュホウ</t>
    </rPh>
    <rPh sb="55" eb="57">
      <t>ブンセキ</t>
    </rPh>
    <rPh sb="57" eb="58">
      <t>トウ</t>
    </rPh>
    <rPh sb="59" eb="60">
      <t>ツウ</t>
    </rPh>
    <rPh sb="63" eb="65">
      <t>カイリョウ</t>
    </rPh>
    <rPh sb="65" eb="68">
      <t>ジュウタクナド</t>
    </rPh>
    <rPh sb="69" eb="72">
      <t>ジュウカンキョウ</t>
    </rPh>
    <rPh sb="72" eb="74">
      <t>カイゼン</t>
    </rPh>
    <rPh sb="75" eb="77">
      <t>ソクシン</t>
    </rPh>
    <rPh sb="78" eb="79">
      <t>シ</t>
    </rPh>
    <rPh sb="81" eb="83">
      <t>ケントウ</t>
    </rPh>
    <rPh sb="84" eb="85">
      <t>オコナ</t>
    </rPh>
    <phoneticPr fontId="20"/>
  </si>
  <si>
    <t>市場における民間金融機関の住宅ローンの供給状況を把握するため、住宅ローンを実際に供給している民間金融機関に対し、その実態に関する調査を行った。</t>
    <rPh sb="0" eb="2">
      <t>シジョウ</t>
    </rPh>
    <rPh sb="6" eb="8">
      <t>ミンカン</t>
    </rPh>
    <rPh sb="8" eb="10">
      <t>キンユウ</t>
    </rPh>
    <rPh sb="10" eb="12">
      <t>キカン</t>
    </rPh>
    <rPh sb="13" eb="15">
      <t>ジュウタク</t>
    </rPh>
    <rPh sb="19" eb="21">
      <t>キョウキュウ</t>
    </rPh>
    <rPh sb="21" eb="23">
      <t>ジョウキョウ</t>
    </rPh>
    <rPh sb="24" eb="26">
      <t>ハアク</t>
    </rPh>
    <rPh sb="31" eb="33">
      <t>ジュウタク</t>
    </rPh>
    <rPh sb="37" eb="39">
      <t>ジッサイ</t>
    </rPh>
    <rPh sb="40" eb="42">
      <t>キョウキュウ</t>
    </rPh>
    <rPh sb="46" eb="48">
      <t>ミンカン</t>
    </rPh>
    <rPh sb="48" eb="50">
      <t>キンユウ</t>
    </rPh>
    <rPh sb="50" eb="52">
      <t>キカン</t>
    </rPh>
    <rPh sb="53" eb="54">
      <t>タイ</t>
    </rPh>
    <rPh sb="58" eb="60">
      <t>ジッタイ</t>
    </rPh>
    <rPh sb="61" eb="62">
      <t>カン</t>
    </rPh>
    <rPh sb="64" eb="66">
      <t>チョウサ</t>
    </rPh>
    <rPh sb="67" eb="68">
      <t>オコナ</t>
    </rPh>
    <phoneticPr fontId="20"/>
  </si>
  <si>
    <t>大規模開発事業に伴う生態系への影響及びその対策に関する事例収集等をまとめた調査報告書を作成した。</t>
    <rPh sb="0" eb="3">
      <t>ダイキボ</t>
    </rPh>
    <rPh sb="3" eb="5">
      <t>カイハツ</t>
    </rPh>
    <rPh sb="5" eb="7">
      <t>ジギョウ</t>
    </rPh>
    <rPh sb="8" eb="9">
      <t>トモナ</t>
    </rPh>
    <rPh sb="10" eb="13">
      <t>セイタイケイ</t>
    </rPh>
    <rPh sb="15" eb="17">
      <t>エイキョウ</t>
    </rPh>
    <rPh sb="17" eb="18">
      <t>オヨ</t>
    </rPh>
    <rPh sb="21" eb="23">
      <t>タイサク</t>
    </rPh>
    <rPh sb="24" eb="25">
      <t>カン</t>
    </rPh>
    <rPh sb="27" eb="29">
      <t>ジレイ</t>
    </rPh>
    <rPh sb="29" eb="31">
      <t>シュウシュウ</t>
    </rPh>
    <rPh sb="31" eb="32">
      <t>ナド</t>
    </rPh>
    <rPh sb="37" eb="39">
      <t>チョウサ</t>
    </rPh>
    <rPh sb="39" eb="42">
      <t>ホウコクショ</t>
    </rPh>
    <rPh sb="43" eb="45">
      <t>サクセイ</t>
    </rPh>
    <phoneticPr fontId="20"/>
  </si>
  <si>
    <t>・海外プロジェクトにおける日本の技術体系の説明に資する資料として、国内規格と海外規格との技術的差異をまとめた「規格体系比較・分析表」の記載内容や作成工程を検討
・RAMS規格対応に対するガイドライン策定に向けたサブワーキンググループを設立し、「鉄道用機器等の製品要求仕様書作成のガイドライン」を作成。</t>
    <rPh sb="44" eb="47">
      <t>ギジュツテキ</t>
    </rPh>
    <rPh sb="47" eb="49">
      <t>サイ</t>
    </rPh>
    <rPh sb="67" eb="69">
      <t>キサイ</t>
    </rPh>
    <rPh sb="69" eb="71">
      <t>ナイヨウ</t>
    </rPh>
    <rPh sb="72" eb="74">
      <t>サクセイ</t>
    </rPh>
    <rPh sb="74" eb="76">
      <t>コウテイ</t>
    </rPh>
    <rPh sb="77" eb="79">
      <t>ケントウ</t>
    </rPh>
    <phoneticPr fontId="20"/>
  </si>
  <si>
    <t>複数の次世代バイオディーゼル燃料を用いて、エンジン単体試験及び走行試験を実施し、軽油との性能比較を行った。</t>
    <rPh sb="0" eb="2">
      <t>フクスウ</t>
    </rPh>
    <rPh sb="40" eb="42">
      <t>ケイユ</t>
    </rPh>
    <rPh sb="44" eb="46">
      <t>セイノウ</t>
    </rPh>
    <rPh sb="46" eb="48">
      <t>ヒカク</t>
    </rPh>
    <rPh sb="49" eb="50">
      <t>オコナ</t>
    </rPh>
    <phoneticPr fontId="20"/>
  </si>
  <si>
    <t>洗掘された基礎の残存支持力の推定法の妥当性の立証、洗掘の影響を考慮した被災橋脚の緊急診断法の提案及び暫定補強法に関する基礎データを取得をした。</t>
    <rPh sb="22" eb="24">
      <t>リッショウ</t>
    </rPh>
    <rPh sb="48" eb="49">
      <t>オヨ</t>
    </rPh>
    <phoneticPr fontId="20"/>
  </si>
  <si>
    <t>レール幅（軌間）の異なる在来線間の直通運転を想定し、軌間可変台車の基本仕様に基づき試験台車の主要部品等の設計検討を実施した。</t>
    <rPh sb="50" eb="51">
      <t>トウ</t>
    </rPh>
    <phoneticPr fontId="20"/>
  </si>
  <si>
    <t>幹線鉄道の運行形態の変化による沿線地域の交通利便性向上や地域活性化についての分析を実施した。</t>
    <rPh sb="41" eb="43">
      <t>ジッシ</t>
    </rPh>
    <phoneticPr fontId="20"/>
  </si>
  <si>
    <t>フィリピン・インドネシアの地方主要都市に関して、鉄道等大量高速輸送機関の建設可能性及び技術的課題等の分析・本邦企業の関心状況のヒアリング・地方政府や中央政府へのヒアリング等を実施。それらを踏まえ、日本としての将来的な鉄軌道系案件への協力可能性を分析を行った。</t>
    <rPh sb="125" eb="126">
      <t>オコナ</t>
    </rPh>
    <phoneticPr fontId="20"/>
  </si>
  <si>
    <t>動力車操縦者運転免許制度及び動力車操縦者運転免許に関する省令の見直しに関する調査を実施した。</t>
  </si>
  <si>
    <t>側線における検査のあり方、軌道の維持管理に関する技術継承及び新幹線の地震対策について調査検討を行い、整理した。</t>
  </si>
  <si>
    <t>令和３年度、令和４年度の調査結果を踏まえ、マニュアル２０１２に係る課題への対応策を引き続き検討するとともに、有識者等からなる調査検討委員会を開催した。</t>
  </si>
  <si>
    <t>高速鉄道計画の事業費削減手法を検討し、本邦企業のスウェーデン市場への参画可能性を分析した。</t>
  </si>
  <si>
    <t>我が国の鉄道技術・サービスを海外に周知するための対外広報資料の制作を行うとともに、当該広報資料を用いた情報発信業務を行い、今後の情報発信のあり方を検討した。</t>
  </si>
  <si>
    <t>日英の鉄道関連企業が連携して展開し得る候補国の絞り込みを行い、日英企業による相互補完の可能性を検討した。</t>
  </si>
  <si>
    <t>燃料電池鉄道車両に使用される高圧水素ガスに関する様々な課題について、今後の技術基準や手続きのあり方を調査した。</t>
  </si>
  <si>
    <t>インドネシアにおける都市鉄道の車両のメンテナンスに焦点を置き、海外鉄道案件におけるメンテナンスの効率化やコスト削減に資する我が国の鉄道産業の技術的知見やノウハウを整理・分析を実施。それらを踏まえ、本邦企業の市場参画の可能性を検討した。</t>
  </si>
  <si>
    <t>ポーランド政府と共催した現地セミナー等の結果を踏まえ、本邦企業のポーランド市場への参画可能性を分析した。</t>
  </si>
  <si>
    <t>中東及びアフリカにおける既存の都市鉄道及び都市鉄道計画に関する情報収集を行うとともに、本邦企業の参画可能性及び参画する上での課題について検討した。</t>
  </si>
  <si>
    <t>鉄道車両関係の技術基準について、今後の見直しの基礎資料とするための運用上の問題点や新技術について調査検討を行った。</t>
  </si>
  <si>
    <t>都市鉄道の利用状況や混雑状況等を都市圏別や路線別等で整理し、鉄道利用者に対しwebアンケートにより鉄道利用に係る問題意識や今後の利用意向等について情報収集及び整理を行うとともに、鉄道事業者に対し、ヒアリング等により鉄道事業と混雑緩和策の取組み等の関係性などについて整理を行った。また、これらについて、まとめた調査報告書を作成した。
https://www.mlit.go.jp/tetudo/tetudo_tk1_000065.html</t>
    <rPh sb="14" eb="15">
      <t>トウ</t>
    </rPh>
    <rPh sb="26" eb="28">
      <t>セイリ</t>
    </rPh>
    <rPh sb="30" eb="32">
      <t>テツドウ</t>
    </rPh>
    <rPh sb="32" eb="35">
      <t>リヨウシャ</t>
    </rPh>
    <rPh sb="36" eb="37">
      <t>タイ</t>
    </rPh>
    <rPh sb="56" eb="58">
      <t>モンダイ</t>
    </rPh>
    <rPh sb="68" eb="69">
      <t>トウ</t>
    </rPh>
    <rPh sb="82" eb="83">
      <t>オコナ</t>
    </rPh>
    <rPh sb="89" eb="91">
      <t>テツドウ</t>
    </rPh>
    <rPh sb="91" eb="94">
      <t>ジギョウシャ</t>
    </rPh>
    <rPh sb="95" eb="96">
      <t>タイ</t>
    </rPh>
    <rPh sb="103" eb="104">
      <t>トウ</t>
    </rPh>
    <rPh sb="107" eb="109">
      <t>テツドウ</t>
    </rPh>
    <rPh sb="109" eb="111">
      <t>ジギョウ</t>
    </rPh>
    <rPh sb="112" eb="114">
      <t>コンザツ</t>
    </rPh>
    <rPh sb="114" eb="116">
      <t>カンワ</t>
    </rPh>
    <rPh sb="116" eb="117">
      <t>サク</t>
    </rPh>
    <rPh sb="118" eb="119">
      <t>ト</t>
    </rPh>
    <rPh sb="119" eb="120">
      <t>ク</t>
    </rPh>
    <rPh sb="121" eb="122">
      <t>トウ</t>
    </rPh>
    <rPh sb="123" eb="126">
      <t>カンケイセイ</t>
    </rPh>
    <rPh sb="135" eb="136">
      <t>オコナ</t>
    </rPh>
    <phoneticPr fontId="20"/>
  </si>
  <si>
    <t>公表する予定はない</t>
    <phoneticPr fontId="20"/>
  </si>
  <si>
    <t>海外鉄道案件で活躍可能なグローバル人材の確保を図るため、グローバル人材の評価軸や評価項目等の具体化や人材確保が困難な領域の特定等を行い、それらを踏まえた人材マッチング実現施策を検討した。</t>
  </si>
  <si>
    <t>南北線の現状及び課題、ベトナム側担当部局のニーズを踏まえ、南北線の安全面及び速度向上等の改善に向け、信号システム及び踏切に関するロードマップ案の策定や、土砂災害対策マスタープランの策定に向けた情報の整理等を行い、ベトナム側担当部局へ提案した。</t>
  </si>
  <si>
    <t>海外鉄道案件で活躍可能な鉄道分野のグローバル人材の育成を図るため、グローバル人材の評価軸や評価項目等を具体化した上で、鉄道関連事業者等へのヒアリング等を通じて、人材育成プログラムを検討した。</t>
  </si>
  <si>
    <t>動力車操縦者運転免許に関する省令の身体基準（視機能、聴力機能及び疾病）に関する調査検討を実施した。</t>
    <rPh sb="22" eb="23">
      <t>シ</t>
    </rPh>
    <rPh sb="23" eb="25">
      <t>キノウ</t>
    </rPh>
    <rPh sb="26" eb="28">
      <t>チョウリョク</t>
    </rPh>
    <rPh sb="28" eb="30">
      <t>キノウ</t>
    </rPh>
    <rPh sb="30" eb="31">
      <t>オヨ</t>
    </rPh>
    <rPh sb="32" eb="34">
      <t>シツビョウ</t>
    </rPh>
    <rPh sb="41" eb="43">
      <t>ケントウ</t>
    </rPh>
    <phoneticPr fontId="20"/>
  </si>
  <si>
    <t>鉄道の運転関係の技術基準について、今後の見直しの基礎資料とするため、基準運用上の問題点や新技術について調査検討を行い、整理した。</t>
    <rPh sb="59" eb="61">
      <t>セイリ</t>
    </rPh>
    <phoneticPr fontId="20"/>
  </si>
  <si>
    <t>鉄道の電気設備及び運転保安設備関係の技術基準について、今後の見直しの基礎資料とするため、基準運用上の問題点や新技術について調査検討を行い、検討結果を整理した。</t>
    <rPh sb="69" eb="71">
      <t>ケントウ</t>
    </rPh>
    <rPh sb="71" eb="73">
      <t>ケッカ</t>
    </rPh>
    <rPh sb="74" eb="76">
      <t>セイリ</t>
    </rPh>
    <phoneticPr fontId="20"/>
  </si>
  <si>
    <t>公表する予定はない</t>
    <rPh sb="0" eb="2">
      <t>コウヒョウ</t>
    </rPh>
    <rPh sb="4" eb="6">
      <t>ヨテイ</t>
    </rPh>
    <phoneticPr fontId="20"/>
  </si>
  <si>
    <t>鉄道事業課
旅客輸送業務監理室
tel：03-5253-8543</t>
    <rPh sb="0" eb="5">
      <t>テツ</t>
    </rPh>
    <rPh sb="6" eb="15">
      <t>リョ</t>
    </rPh>
    <phoneticPr fontId="21"/>
  </si>
  <si>
    <t>令和4年度に実施した企画乗車券ワンストップウェブサイトの実装調査で把握した改善点を踏まえ、当該サイトの改善及び試行を行い、その結果及び鉄道事業者等との協議により、R６年度に当該サイトを国土交通省のホームページに掲載することとした。</t>
    <rPh sb="83" eb="85">
      <t>ネンド</t>
    </rPh>
    <rPh sb="86" eb="88">
      <t>トウガイ</t>
    </rPh>
    <rPh sb="92" eb="97">
      <t>コクドコウツウショウ</t>
    </rPh>
    <rPh sb="105" eb="107">
      <t>ケイサイ</t>
    </rPh>
    <phoneticPr fontId="20"/>
  </si>
  <si>
    <t>タイ鉄道市場において、本邦企業の参画によって解決することが見込まれる課題を明確化するとともに、本邦企業の関心事項も踏まえ、参画可能性・参画方策について検討し、タイ側担当部局へ提案した。</t>
  </si>
  <si>
    <t>日本国内での新幹線車両の品質検査に関する実績を調査するとともに、その実績に基づいた海外高速鉄道事業用の完成検査の内容、手順等を提案した。</t>
  </si>
  <si>
    <t>公募により都市鉄道の混雑対策（ソフト対策）についての実証実験を東京地下鉄(株)及び東急電鉄において実施し、その実証実験の効果検証及び分析を行った。</t>
    <rPh sb="0" eb="2">
      <t>コウボ</t>
    </rPh>
    <rPh sb="5" eb="9">
      <t>トシテツドウ</t>
    </rPh>
    <rPh sb="10" eb="12">
      <t>コンザツ</t>
    </rPh>
    <rPh sb="12" eb="14">
      <t>タイサク</t>
    </rPh>
    <rPh sb="18" eb="20">
      <t>タイサク</t>
    </rPh>
    <rPh sb="26" eb="28">
      <t>ジッショウ</t>
    </rPh>
    <rPh sb="28" eb="30">
      <t>ジッケン</t>
    </rPh>
    <rPh sb="31" eb="33">
      <t>トウキョウ</t>
    </rPh>
    <rPh sb="33" eb="36">
      <t>チカテツ</t>
    </rPh>
    <rPh sb="36" eb="39">
      <t>カブ</t>
    </rPh>
    <rPh sb="39" eb="40">
      <t>オヨ</t>
    </rPh>
    <rPh sb="41" eb="45">
      <t>トウキュウデンテツ</t>
    </rPh>
    <rPh sb="49" eb="51">
      <t>ジッシ</t>
    </rPh>
    <rPh sb="55" eb="57">
      <t>ジッショウ</t>
    </rPh>
    <rPh sb="57" eb="59">
      <t>ジッケン</t>
    </rPh>
    <rPh sb="62" eb="64">
      <t>ケンショウ</t>
    </rPh>
    <rPh sb="64" eb="65">
      <t>オヨ</t>
    </rPh>
    <rPh sb="66" eb="68">
      <t>ブンセキ</t>
    </rPh>
    <rPh sb="69" eb="70">
      <t>オコナ</t>
    </rPh>
    <phoneticPr fontId="20"/>
  </si>
  <si>
    <t>ベトナムにおける鉄道貨物輸送の現状・ニーズについて調査・分析を行い、本邦企業の参画可能性を勘案しながら、ニーズに応える解決策を検討し、ベトナム側担当部局へ提案した。</t>
  </si>
  <si>
    <t>トンネルの構造形式に応じた変状の把握から対策の選定までの体系について整理し、維持管理の実務者が理解しやすい、維持管理標準の補足としての手引きをとりまとめることを目的として鉄道トンネルの維持管理に関する調査研究を行い、整理した。</t>
  </si>
  <si>
    <t>鉄道の基礎構造物の地震時の動的挙動及び地震後残留変位量を試算し、新たな知見を鉄道構造物等設計標準（基礎構造物）に反映させることことを目的として鉄道の基礎構造物の設計に関する調査研究を行い、整理した。</t>
  </si>
  <si>
    <t>設計標準（土構造物）について新たな設計体系を整備するとともに、設計・施工に関する新しい知見等を反映させる改訂を行うことを目的として鉄道の土構造物の設計に関する調査研究を行い、整理した。</t>
  </si>
  <si>
    <t>技術基準省令及び同解釈基準に対して、WTO／TBT協定上の位置付けや取扱いに係る解釈を整理した上で、他国におけるWTO／TBT協定への対応等について調査する。</t>
    <rPh sb="74" eb="76">
      <t>チョウサ</t>
    </rPh>
    <phoneticPr fontId="20"/>
  </si>
  <si>
    <t>TBT協定における技術基準省令等の取扱いに関して、法律事務所の見解や米国、韓国等の事例について調査を実施し、我が国鉄道産業が外国政府の貿易制限的な措置に直面した際、TBT協定をどのように活用できるかについて検討した。</t>
    <rPh sb="25" eb="27">
      <t>ホウリツ</t>
    </rPh>
    <rPh sb="27" eb="30">
      <t>ジムショ</t>
    </rPh>
    <rPh sb="31" eb="33">
      <t>ケンカイ</t>
    </rPh>
    <rPh sb="34" eb="36">
      <t>ベイコク</t>
    </rPh>
    <rPh sb="37" eb="39">
      <t>カンコク</t>
    </rPh>
    <rPh sb="39" eb="40">
      <t>トウ</t>
    </rPh>
    <rPh sb="41" eb="43">
      <t>ジレイ</t>
    </rPh>
    <rPh sb="47" eb="49">
      <t>チョウサ</t>
    </rPh>
    <rPh sb="50" eb="52">
      <t>ジッシ</t>
    </rPh>
    <rPh sb="103" eb="105">
      <t>ケントウ</t>
    </rPh>
    <phoneticPr fontId="20"/>
  </si>
  <si>
    <t>オンラインを活用した調査手法等を検討し、オンライン調査システムの構築、ビッグデータを活用した拡大手法の検討等を行った。</t>
    <rPh sb="6" eb="8">
      <t>カツヨウ</t>
    </rPh>
    <rPh sb="10" eb="12">
      <t>チョウサ</t>
    </rPh>
    <rPh sb="12" eb="14">
      <t>シュホウ</t>
    </rPh>
    <rPh sb="14" eb="15">
      <t>ナド</t>
    </rPh>
    <rPh sb="16" eb="18">
      <t>ケントウ</t>
    </rPh>
    <rPh sb="25" eb="27">
      <t>チョウサ</t>
    </rPh>
    <rPh sb="32" eb="34">
      <t>コウチク</t>
    </rPh>
    <rPh sb="42" eb="44">
      <t>カツヨウ</t>
    </rPh>
    <rPh sb="46" eb="48">
      <t>カクダイ</t>
    </rPh>
    <rPh sb="48" eb="50">
      <t>シュホウ</t>
    </rPh>
    <rPh sb="51" eb="53">
      <t>ケントウ</t>
    </rPh>
    <rPh sb="53" eb="54">
      <t>ナド</t>
    </rPh>
    <rPh sb="55" eb="56">
      <t>オコナ</t>
    </rPh>
    <phoneticPr fontId="20"/>
  </si>
  <si>
    <t>幹線鉄道ネットワークの利用状況等の現状分析及び幹線鉄道ネットワークの高機能化に関する取り組みと他分野が連携した事例を収集した。</t>
  </si>
  <si>
    <t>鉄道分野におけるカーボンニュートラル実現のため、鉄道施設における大規模蓄電池および太陽電池の導入可能性、鉄道施設を活用した送電の実現可能性、非電化線区における新型車両の導入可能性、鉄道利用によるCO2排出削減の見える化等の取組について、調査・検討を実施した。</t>
    <rPh sb="24" eb="26">
      <t>テツドウ</t>
    </rPh>
    <rPh sb="26" eb="28">
      <t>シセツ</t>
    </rPh>
    <rPh sb="32" eb="35">
      <t>ダイキボ</t>
    </rPh>
    <rPh sb="35" eb="38">
      <t>チクデンチ</t>
    </rPh>
    <rPh sb="41" eb="43">
      <t>タイヨウ</t>
    </rPh>
    <rPh sb="43" eb="45">
      <t>デンチ</t>
    </rPh>
    <rPh sb="46" eb="48">
      <t>ドウニュウ</t>
    </rPh>
    <rPh sb="48" eb="51">
      <t>カノウセイ</t>
    </rPh>
    <rPh sb="52" eb="54">
      <t>テツドウ</t>
    </rPh>
    <rPh sb="54" eb="56">
      <t>シセツ</t>
    </rPh>
    <rPh sb="57" eb="59">
      <t>カツヨウ</t>
    </rPh>
    <rPh sb="61" eb="63">
      <t>ソウデン</t>
    </rPh>
    <rPh sb="64" eb="66">
      <t>ジツゲン</t>
    </rPh>
    <rPh sb="66" eb="69">
      <t>カノウセイ</t>
    </rPh>
    <rPh sb="70" eb="73">
      <t>ヒデンカ</t>
    </rPh>
    <rPh sb="73" eb="75">
      <t>センク</t>
    </rPh>
    <rPh sb="79" eb="81">
      <t>シンガタ</t>
    </rPh>
    <rPh sb="81" eb="83">
      <t>シャリョウ</t>
    </rPh>
    <rPh sb="84" eb="86">
      <t>ドウニュウ</t>
    </rPh>
    <rPh sb="86" eb="89">
      <t>カノウセイ</t>
    </rPh>
    <rPh sb="90" eb="92">
      <t>テツドウ</t>
    </rPh>
    <rPh sb="92" eb="94">
      <t>リヨウ</t>
    </rPh>
    <rPh sb="100" eb="102">
      <t>ハイシュツ</t>
    </rPh>
    <rPh sb="102" eb="104">
      <t>サクゲン</t>
    </rPh>
    <rPh sb="105" eb="106">
      <t>ミ</t>
    </rPh>
    <rPh sb="108" eb="109">
      <t>カ</t>
    </rPh>
    <rPh sb="109" eb="110">
      <t>ナド</t>
    </rPh>
    <rPh sb="111" eb="113">
      <t>トリクミ</t>
    </rPh>
    <rPh sb="118" eb="120">
      <t>チョウサ</t>
    </rPh>
    <rPh sb="121" eb="123">
      <t>ケントウ</t>
    </rPh>
    <rPh sb="124" eb="126">
      <t>ジッシ</t>
    </rPh>
    <phoneticPr fontId="20"/>
  </si>
  <si>
    <t>鉄道事業者において障害者等の避難誘導に係る適切なマニュアルの整備や訓練の実施が確保されるよう、障害当事者団体等が参画した意見交換会を開催し、避難誘導ガイドラインを作成した。</t>
    <rPh sb="70" eb="72">
      <t>ヒナン</t>
    </rPh>
    <phoneticPr fontId="20"/>
  </si>
  <si>
    <t>技術基準省令及び同解釈基準と海外規格の技術的な比較・分析結果をまとめた「規格体系比較・分析表」を作成する。また、米国の規格団体等に関する組織概要、規格開発に関する経緯及び最新動向について調査する。</t>
    <rPh sb="14" eb="16">
      <t>カイガイ</t>
    </rPh>
    <rPh sb="16" eb="18">
      <t>キカク</t>
    </rPh>
    <rPh sb="48" eb="50">
      <t>サクセイ</t>
    </rPh>
    <rPh sb="59" eb="61">
      <t>キカク</t>
    </rPh>
    <rPh sb="61" eb="63">
      <t>ダンタイ</t>
    </rPh>
    <rPh sb="63" eb="64">
      <t>トウ</t>
    </rPh>
    <phoneticPr fontId="20"/>
  </si>
  <si>
    <t>・鉄道関係規格（国際規格・欧州規格）のうち主に「車体」と「走り装置」を対象に、国内の鉄道関係者に対して規格の解釈に関する疑問点等をヒアリング調査した。
・規格の成り立ちに関する過去の経緯や規格制定時に使用した根拠及び規格要求の概要について、海外の専門家を日本に招致したセミナーを開催した。</t>
    <rPh sb="8" eb="10">
      <t>コクサイ</t>
    </rPh>
    <rPh sb="10" eb="12">
      <t>キカク</t>
    </rPh>
    <rPh sb="13" eb="15">
      <t>オウシュウ</t>
    </rPh>
    <rPh sb="15" eb="17">
      <t>キカク</t>
    </rPh>
    <rPh sb="39" eb="41">
      <t>コクナイ</t>
    </rPh>
    <rPh sb="44" eb="47">
      <t>カンケイシャ</t>
    </rPh>
    <phoneticPr fontId="20"/>
  </si>
  <si>
    <t>鉄道における準天頂衛星等システム活用に関する調査検討</t>
    <phoneticPr fontId="20"/>
  </si>
  <si>
    <t>独立行政法人自動車技術総合機構</t>
    <rPh sb="0" eb="2">
      <t>ドクリツ</t>
    </rPh>
    <rPh sb="2" eb="4">
      <t>ギョウセイ</t>
    </rPh>
    <rPh sb="4" eb="6">
      <t>ホウジン</t>
    </rPh>
    <rPh sb="6" eb="9">
      <t>ジドウシャ</t>
    </rPh>
    <rPh sb="9" eb="11">
      <t>ギジュツ</t>
    </rPh>
    <rPh sb="11" eb="13">
      <t>ソウゴウ</t>
    </rPh>
    <rPh sb="13" eb="15">
      <t>キコウ</t>
    </rPh>
    <phoneticPr fontId="20"/>
  </si>
  <si>
    <t>鉄道における準天頂衛星等の活用に向け、フィールド試験の実施等を通じた、調査検討を実施。</t>
  </si>
  <si>
    <t>衛星測位のモニタリング試験に対応した評価手法の検討及びモニタリングシステムの構築を行い、２編成の車両を使用した衛星測位のモニタリング試験の実施及び試験結果の評価を行った。</t>
    <rPh sb="41" eb="42">
      <t>オコナ</t>
    </rPh>
    <rPh sb="81" eb="82">
      <t>オコナ</t>
    </rPh>
    <phoneticPr fontId="20"/>
  </si>
  <si>
    <t>現行の設計標準（耐震設計）の課題を整理するとともに、近年の研究成果も踏まえ、設計標準（耐震設計）の改訂の可否を検討することを目的として鉄道構造物の耐震設計に関する調査研究を行い、整理した。</t>
  </si>
  <si>
    <t>特殊索道の搬器下高さに応じた救助方法の考え方等を整理し、特殊索道の搬器下高さについて、審査要領の改正の可否を検討することを目的として特殊索道の搬器と地表面の間隔に係る調査検討を行い、整理した。</t>
  </si>
  <si>
    <t>・我が国の想定避難時間を構成する要素である「火災検知時間」と「隣接車両への避難時間」について、それぞれの時間や技術的根拠に関する内容を調査した。
・我が国の火災対策の根拠を対外的に説明するための、モックアップ実験の要件及び条件の検討を実施した。また「45度法」に関して、国際規格と技術的に調和できるレベルに持ち込むためのストーリーの検討と欧州の考え方との相違点の整理を実施した。</t>
    <rPh sb="1" eb="2">
      <t>ワ</t>
    </rPh>
    <rPh sb="3" eb="4">
      <t>クニ</t>
    </rPh>
    <rPh sb="5" eb="7">
      <t>ソウテイ</t>
    </rPh>
    <rPh sb="7" eb="9">
      <t>ヒナン</t>
    </rPh>
    <rPh sb="9" eb="11">
      <t>ジカン</t>
    </rPh>
    <rPh sb="12" eb="14">
      <t>コウセイ</t>
    </rPh>
    <rPh sb="16" eb="18">
      <t>ヨウソ</t>
    </rPh>
    <rPh sb="22" eb="24">
      <t>カサイ</t>
    </rPh>
    <rPh sb="24" eb="26">
      <t>ケンチ</t>
    </rPh>
    <rPh sb="26" eb="28">
      <t>ジカン</t>
    </rPh>
    <rPh sb="31" eb="33">
      <t>リンセツ</t>
    </rPh>
    <rPh sb="33" eb="35">
      <t>シャリョウ</t>
    </rPh>
    <rPh sb="37" eb="39">
      <t>ヒナン</t>
    </rPh>
    <rPh sb="39" eb="41">
      <t>ジカン</t>
    </rPh>
    <rPh sb="52" eb="54">
      <t>ジカン</t>
    </rPh>
    <rPh sb="55" eb="58">
      <t>ギジュツテキ</t>
    </rPh>
    <rPh sb="58" eb="60">
      <t>コンキョ</t>
    </rPh>
    <rPh sb="61" eb="62">
      <t>カン</t>
    </rPh>
    <rPh sb="64" eb="66">
      <t>ナイヨウ</t>
    </rPh>
    <rPh sb="67" eb="69">
      <t>チョウサ</t>
    </rPh>
    <rPh sb="78" eb="80">
      <t>カサイ</t>
    </rPh>
    <rPh sb="80" eb="82">
      <t>タイサク</t>
    </rPh>
    <rPh sb="83" eb="85">
      <t>コンキョ</t>
    </rPh>
    <rPh sb="86" eb="89">
      <t>タイガイテキ</t>
    </rPh>
    <rPh sb="90" eb="92">
      <t>セツメイ</t>
    </rPh>
    <rPh sb="109" eb="110">
      <t>オヨ</t>
    </rPh>
    <rPh sb="117" eb="119">
      <t>ジッシ</t>
    </rPh>
    <phoneticPr fontId="20"/>
  </si>
  <si>
    <t>欧州の火災防護規格（EN 45545）に対して、規格が要求する内容、背景が不明瞭な点の抽出を実施した。抽出した点について、実施内容や根拠等を文献及びヒヤリングにて調査を実施した。また上記内容を踏まえて、現状の日本における営業車両及び研究開発車両の状況を踏まえた上で、今後の国際規格審議に向けた考察を実施した。</t>
    <rPh sb="43" eb="45">
      <t>チュウシュツ</t>
    </rPh>
    <rPh sb="46" eb="48">
      <t>ジッシ</t>
    </rPh>
    <rPh sb="51" eb="53">
      <t>チュウシュツ</t>
    </rPh>
    <rPh sb="55" eb="56">
      <t>テン</t>
    </rPh>
    <rPh sb="72" eb="73">
      <t>オヨ</t>
    </rPh>
    <rPh sb="81" eb="83">
      <t>チョウサ</t>
    </rPh>
    <rPh sb="91" eb="93">
      <t>ジョウキ</t>
    </rPh>
    <rPh sb="93" eb="95">
      <t>ナイヨウ</t>
    </rPh>
    <rPh sb="96" eb="97">
      <t>フ</t>
    </rPh>
    <rPh sb="101" eb="103">
      <t>ゲンジョウ</t>
    </rPh>
    <phoneticPr fontId="20"/>
  </si>
  <si>
    <t>幹線鉄道の効果的・効率的な整備手法を講じた際の整備効果についての分析を実施した。</t>
    <rPh sb="35" eb="37">
      <t>ジッシ</t>
    </rPh>
    <phoneticPr fontId="20"/>
  </si>
  <si>
    <t>「コンクリート関係（構造物、まくらぎ、材料）規格一覧表」を作成し、国内規格と国際規格を体系的に整理した。その資料を踏まえて、海外案件に従事したことのある法人に対して、実務における使用頻度に関するヒアリング調査を実施した。</t>
    <rPh sb="29" eb="31">
      <t>サクセイ</t>
    </rPh>
    <rPh sb="54" eb="56">
      <t>シリョウ</t>
    </rPh>
    <rPh sb="57" eb="58">
      <t>フ</t>
    </rPh>
    <rPh sb="62" eb="64">
      <t>カイガイ</t>
    </rPh>
    <rPh sb="64" eb="66">
      <t>アンケン</t>
    </rPh>
    <rPh sb="67" eb="69">
      <t>ジュウジ</t>
    </rPh>
    <rPh sb="76" eb="78">
      <t>ホウジン</t>
    </rPh>
    <rPh sb="79" eb="80">
      <t>タイ</t>
    </rPh>
    <rPh sb="83" eb="85">
      <t>ジツム</t>
    </rPh>
    <rPh sb="89" eb="91">
      <t>シヨウ</t>
    </rPh>
    <rPh sb="91" eb="93">
      <t>ヒンド</t>
    </rPh>
    <rPh sb="94" eb="95">
      <t>カン</t>
    </rPh>
    <rPh sb="102" eb="104">
      <t>チョウサ</t>
    </rPh>
    <rPh sb="105" eb="107">
      <t>ジッシ</t>
    </rPh>
    <phoneticPr fontId="20"/>
  </si>
  <si>
    <t>新技術を活用した駅ホームにおける視覚障害者の安全対策に関する検討業務（令和５年度）</t>
  </si>
  <si>
    <t>令和5年6月に開催された同検討会の中で、今後の検討の方向性として示された「（１）新技術に求められる要件の整理」、「（２）鉄道事業者の取組みに関する調査」、「（３）イベント型歩行訓練のスキームの検討」にかかる調査検討を行う。</t>
  </si>
  <si>
    <t>（１）（２）新技術の活用による安全対策を検討する上で求められる要件及び鉄道事業者の現状の取組みの整理
（３）鉄道施設における歩行訓練の実施方法をまとめた、歩行訓練プログラムの作成
以上３点を実施し取りまとめた。</t>
    <rPh sb="6" eb="9">
      <t>シンギジュツ</t>
    </rPh>
    <rPh sb="10" eb="12">
      <t>カツヨウ</t>
    </rPh>
    <rPh sb="15" eb="17">
      <t>アンゼン</t>
    </rPh>
    <rPh sb="17" eb="19">
      <t>タイサク</t>
    </rPh>
    <rPh sb="20" eb="22">
      <t>ケントウ</t>
    </rPh>
    <rPh sb="24" eb="25">
      <t>ウエ</t>
    </rPh>
    <rPh sb="26" eb="27">
      <t>モト</t>
    </rPh>
    <rPh sb="31" eb="33">
      <t>ヨウケン</t>
    </rPh>
    <rPh sb="33" eb="34">
      <t>オヨ</t>
    </rPh>
    <rPh sb="35" eb="37">
      <t>テツドウ</t>
    </rPh>
    <rPh sb="37" eb="40">
      <t>ジギョウシャ</t>
    </rPh>
    <rPh sb="41" eb="43">
      <t>ゲンジョウ</t>
    </rPh>
    <rPh sb="44" eb="46">
      <t>トリクミ</t>
    </rPh>
    <rPh sb="48" eb="50">
      <t>セイリ</t>
    </rPh>
    <rPh sb="54" eb="56">
      <t>テツドウ</t>
    </rPh>
    <rPh sb="56" eb="58">
      <t>シセツ</t>
    </rPh>
    <rPh sb="62" eb="64">
      <t>ホコウ</t>
    </rPh>
    <rPh sb="64" eb="66">
      <t>クンレン</t>
    </rPh>
    <rPh sb="67" eb="69">
      <t>ジッシ</t>
    </rPh>
    <rPh sb="69" eb="71">
      <t>ホウホウ</t>
    </rPh>
    <rPh sb="77" eb="79">
      <t>ホコウ</t>
    </rPh>
    <rPh sb="79" eb="81">
      <t>クンレン</t>
    </rPh>
    <rPh sb="87" eb="89">
      <t>サクセイ</t>
    </rPh>
    <rPh sb="90" eb="92">
      <t>イジョウ</t>
    </rPh>
    <rPh sb="93" eb="94">
      <t>テン</t>
    </rPh>
    <rPh sb="95" eb="97">
      <t>ジッシ</t>
    </rPh>
    <rPh sb="98" eb="99">
      <t>トハアクチョウサ</t>
    </rPh>
    <phoneticPr fontId="20"/>
  </si>
  <si>
    <t>鉄道における不審者・不審物の検知機能の高度化に関する調査</t>
    <rPh sb="0" eb="2">
      <t>テツドウ</t>
    </rPh>
    <rPh sb="6" eb="9">
      <t>フシンシャ</t>
    </rPh>
    <rPh sb="10" eb="13">
      <t>フシンブツ</t>
    </rPh>
    <rPh sb="14" eb="16">
      <t>ケンチ</t>
    </rPh>
    <rPh sb="16" eb="18">
      <t>キノウ</t>
    </rPh>
    <rPh sb="19" eb="22">
      <t>コウドカ</t>
    </rPh>
    <rPh sb="23" eb="24">
      <t>カン</t>
    </rPh>
    <rPh sb="26" eb="28">
      <t>チョウサ</t>
    </rPh>
    <phoneticPr fontId="20"/>
  </si>
  <si>
    <t>JFEテクノリサーチ株式会社</t>
    <rPh sb="10" eb="14">
      <t>カブシキガイシャ</t>
    </rPh>
    <phoneticPr fontId="20"/>
  </si>
  <si>
    <t>我が国で実装可能なAI分析型防犯装置について、鉄道事業者が実際に活用可能なセンサーの種類、配置箇所、テロや事件の予防に資するAIによる分析技術の種別等の調査等を行う。</t>
    <rPh sb="0" eb="1">
      <t>ワ</t>
    </rPh>
    <rPh sb="2" eb="3">
      <t>クニ</t>
    </rPh>
    <rPh sb="4" eb="8">
      <t>ジッソウカノウ</t>
    </rPh>
    <rPh sb="11" eb="14">
      <t>ブンセキガタ</t>
    </rPh>
    <rPh sb="14" eb="16">
      <t>ボウハン</t>
    </rPh>
    <rPh sb="16" eb="18">
      <t>ソウチ</t>
    </rPh>
    <rPh sb="23" eb="28">
      <t>テツドウジギョウシャ</t>
    </rPh>
    <rPh sb="29" eb="31">
      <t>ジッサイ</t>
    </rPh>
    <rPh sb="32" eb="36">
      <t>カツヨウカノウ</t>
    </rPh>
    <rPh sb="42" eb="44">
      <t>シュルイ</t>
    </rPh>
    <rPh sb="45" eb="49">
      <t>ハイチカショ</t>
    </rPh>
    <rPh sb="53" eb="55">
      <t>ジケン</t>
    </rPh>
    <rPh sb="56" eb="58">
      <t>ヨボウ</t>
    </rPh>
    <rPh sb="59" eb="60">
      <t>シ</t>
    </rPh>
    <rPh sb="67" eb="71">
      <t>ブンセキギジュツ</t>
    </rPh>
    <rPh sb="72" eb="74">
      <t>シュベツ</t>
    </rPh>
    <rPh sb="74" eb="75">
      <t>トウ</t>
    </rPh>
    <rPh sb="76" eb="79">
      <t>チョウサトウ</t>
    </rPh>
    <rPh sb="80" eb="81">
      <t>オコナ</t>
    </rPh>
    <phoneticPr fontId="20"/>
  </si>
  <si>
    <t>我が国で実装可能なAI分析型防犯装置について、鉄道事業者が実際に活用可能なセンサーの種類、配置箇所、テロや事件の予防に資するAIによる分析技術の種別等の調査等を実施した。</t>
    <rPh sb="80" eb="82">
      <t>ジッシ</t>
    </rPh>
    <phoneticPr fontId="20"/>
  </si>
  <si>
    <t>鉄道局総務課危機監理室
tel：03-4416-5119</t>
    <rPh sb="0" eb="2">
      <t>テツドウ</t>
    </rPh>
    <rPh sb="2" eb="3">
      <t>キョク</t>
    </rPh>
    <rPh sb="3" eb="6">
      <t>ソウムカ</t>
    </rPh>
    <rPh sb="6" eb="8">
      <t>キキ</t>
    </rPh>
    <rPh sb="8" eb="10">
      <t>カンリ</t>
    </rPh>
    <rPh sb="10" eb="11">
      <t>シツ</t>
    </rPh>
    <phoneticPr fontId="20"/>
  </si>
  <si>
    <t>幹線鉄道の整備効果の推計手法等の検討</t>
  </si>
  <si>
    <t>新幹線の整備効果の推計手法及び新たな便益の算出方法を構築し、その妥当性の検証を実施する。</t>
    <rPh sb="0" eb="3">
      <t>シンカンセン</t>
    </rPh>
    <rPh sb="4" eb="6">
      <t>セイビ</t>
    </rPh>
    <rPh sb="6" eb="8">
      <t>コウカ</t>
    </rPh>
    <rPh sb="9" eb="11">
      <t>スイケイ</t>
    </rPh>
    <rPh sb="11" eb="13">
      <t>シュホウ</t>
    </rPh>
    <rPh sb="13" eb="14">
      <t>オヨ</t>
    </rPh>
    <rPh sb="15" eb="16">
      <t>アラ</t>
    </rPh>
    <rPh sb="18" eb="20">
      <t>ベンエキ</t>
    </rPh>
    <rPh sb="21" eb="23">
      <t>サンシュツ</t>
    </rPh>
    <rPh sb="23" eb="25">
      <t>ホウホウ</t>
    </rPh>
    <rPh sb="26" eb="28">
      <t>コウチク</t>
    </rPh>
    <rPh sb="32" eb="35">
      <t>ダトウセイ</t>
    </rPh>
    <rPh sb="36" eb="38">
      <t>ケンショウ</t>
    </rPh>
    <rPh sb="39" eb="41">
      <t>ジッシ</t>
    </rPh>
    <phoneticPr fontId="46"/>
  </si>
  <si>
    <t>新幹線の整備効果の推計手法及び新たな便益の算出方法を構築し、その妥当性の検証等を実施した。</t>
    <rPh sb="0" eb="3">
      <t>シンカンセン</t>
    </rPh>
    <rPh sb="4" eb="6">
      <t>セイビ</t>
    </rPh>
    <rPh sb="6" eb="8">
      <t>コウカ</t>
    </rPh>
    <rPh sb="9" eb="11">
      <t>スイケイ</t>
    </rPh>
    <rPh sb="11" eb="13">
      <t>シュホウ</t>
    </rPh>
    <rPh sb="13" eb="14">
      <t>オヨ</t>
    </rPh>
    <rPh sb="15" eb="16">
      <t>アラ</t>
    </rPh>
    <rPh sb="18" eb="20">
      <t>ベンエキ</t>
    </rPh>
    <rPh sb="21" eb="23">
      <t>サンシュツ</t>
    </rPh>
    <rPh sb="23" eb="25">
      <t>ホウホウ</t>
    </rPh>
    <rPh sb="26" eb="28">
      <t>コウチク</t>
    </rPh>
    <rPh sb="32" eb="34">
      <t>ダトウ</t>
    </rPh>
    <rPh sb="34" eb="35">
      <t>セイ</t>
    </rPh>
    <rPh sb="36" eb="38">
      <t>ケンショウ</t>
    </rPh>
    <rPh sb="38" eb="39">
      <t>トウ</t>
    </rPh>
    <rPh sb="40" eb="42">
      <t>ジッシ</t>
    </rPh>
    <phoneticPr fontId="25"/>
  </si>
  <si>
    <t>令和５年度　水素を燃料とする鉄道車両の法令規制見直しにおける安全性評価方法に関する調査検討</t>
    <rPh sb="0" eb="2">
      <t>レイワ</t>
    </rPh>
    <rPh sb="3" eb="5">
      <t>ネンド</t>
    </rPh>
    <rPh sb="6" eb="8">
      <t>スイソ</t>
    </rPh>
    <rPh sb="9" eb="11">
      <t>ネンリョウ</t>
    </rPh>
    <rPh sb="14" eb="16">
      <t>テツドウ</t>
    </rPh>
    <rPh sb="16" eb="18">
      <t>シャリョウ</t>
    </rPh>
    <rPh sb="19" eb="21">
      <t>ホウレイ</t>
    </rPh>
    <rPh sb="21" eb="23">
      <t>キセイ</t>
    </rPh>
    <rPh sb="23" eb="25">
      <t>ミナオ</t>
    </rPh>
    <rPh sb="30" eb="33">
      <t>アンゼンセイ</t>
    </rPh>
    <rPh sb="33" eb="35">
      <t>ヒョウカ</t>
    </rPh>
    <rPh sb="35" eb="37">
      <t>ホウホウ</t>
    </rPh>
    <rPh sb="38" eb="39">
      <t>カン</t>
    </rPh>
    <rPh sb="41" eb="43">
      <t>チョウサ</t>
    </rPh>
    <rPh sb="43" eb="45">
      <t>ケントウ</t>
    </rPh>
    <phoneticPr fontId="20"/>
  </si>
  <si>
    <t>公益財団法人鉄道総合研究所</t>
    <rPh sb="0" eb="2">
      <t>コウエキ</t>
    </rPh>
    <rPh sb="2" eb="6">
      <t>ザイダンホウジン</t>
    </rPh>
    <rPh sb="6" eb="8">
      <t>テツドウ</t>
    </rPh>
    <rPh sb="8" eb="10">
      <t>ソウゴウ</t>
    </rPh>
    <rPh sb="10" eb="13">
      <t>ケンキュウショ</t>
    </rPh>
    <phoneticPr fontId="20"/>
  </si>
  <si>
    <t>鉄道車両の構造や取扱い等について、鉄道特有の実態を踏まえて実証実験及びシミュレーション等を行うことにより、現行の安全規制と同等以上であることを評価するため、必要な実証実験等の方法を検討する。</t>
  </si>
  <si>
    <t>鉄道車両の構造や取扱い等について、鉄道特有の実態を踏まえて実証実験及びシミュレーション等を行い、現行の安全規制と同等以上であることを評価する上で必要な実証実験等の方法を検討した。</t>
  </si>
  <si>
    <t>令和５年度　欧州における動力車操縦者の運転免許制度に関する調査</t>
    <rPh sb="6" eb="8">
      <t>オウシュウ</t>
    </rPh>
    <rPh sb="12" eb="15">
      <t>ドウリョクシャ</t>
    </rPh>
    <rPh sb="15" eb="18">
      <t>ソウジュウシャ</t>
    </rPh>
    <rPh sb="19" eb="21">
      <t>ウンテン</t>
    </rPh>
    <rPh sb="21" eb="23">
      <t>メンキョ</t>
    </rPh>
    <rPh sb="23" eb="25">
      <t>セイド</t>
    </rPh>
    <phoneticPr fontId="20"/>
  </si>
  <si>
    <t>公益社団法人日本交通計画協会</t>
    <rPh sb="0" eb="2">
      <t>コウエキ</t>
    </rPh>
    <rPh sb="2" eb="4">
      <t>シャダン</t>
    </rPh>
    <rPh sb="4" eb="6">
      <t>ホウジン</t>
    </rPh>
    <rPh sb="6" eb="8">
      <t>ニホン</t>
    </rPh>
    <rPh sb="8" eb="10">
      <t>コウツウ</t>
    </rPh>
    <rPh sb="10" eb="12">
      <t>ケイカク</t>
    </rPh>
    <rPh sb="12" eb="14">
      <t>キョウカイ</t>
    </rPh>
    <phoneticPr fontId="24"/>
  </si>
  <si>
    <t>日本における動力車操縦者の運転免許制度及び技術基準について、関係法令の見直しの基礎資料とするため、欧州における関係法令の調査を実施する。</t>
    <rPh sb="0" eb="2">
      <t>ニホン</t>
    </rPh>
    <rPh sb="13" eb="15">
      <t>ウンテン</t>
    </rPh>
    <rPh sb="15" eb="17">
      <t>メンキョ</t>
    </rPh>
    <rPh sb="17" eb="19">
      <t>セイド</t>
    </rPh>
    <rPh sb="19" eb="20">
      <t>オヨ</t>
    </rPh>
    <rPh sb="21" eb="23">
      <t>ギジュツ</t>
    </rPh>
    <rPh sb="23" eb="25">
      <t>キジュン</t>
    </rPh>
    <rPh sb="30" eb="32">
      <t>カンケイ</t>
    </rPh>
    <rPh sb="32" eb="34">
      <t>ホウレイ</t>
    </rPh>
    <rPh sb="35" eb="37">
      <t>ミナオ</t>
    </rPh>
    <rPh sb="39" eb="41">
      <t>キソ</t>
    </rPh>
    <rPh sb="41" eb="43">
      <t>シリョウ</t>
    </rPh>
    <rPh sb="49" eb="51">
      <t>オウシュウ</t>
    </rPh>
    <rPh sb="55" eb="57">
      <t>カンケイ</t>
    </rPh>
    <rPh sb="57" eb="59">
      <t>ホウレイ</t>
    </rPh>
    <rPh sb="63" eb="65">
      <t>ジッシ</t>
    </rPh>
    <phoneticPr fontId="20"/>
  </si>
  <si>
    <t>欧州の列車運転免許について、フランスとドイツの鉄道関係者にヒアリングを行うことで運転免許制度について調査を実施した。</t>
    <rPh sb="0" eb="2">
      <t>オウシュウ</t>
    </rPh>
    <rPh sb="3" eb="5">
      <t>レッシャ</t>
    </rPh>
    <rPh sb="5" eb="7">
      <t>ウンテン</t>
    </rPh>
    <rPh sb="7" eb="9">
      <t>メンキョ</t>
    </rPh>
    <rPh sb="23" eb="25">
      <t>テツドウ</t>
    </rPh>
    <rPh sb="25" eb="28">
      <t>カンケイシャ</t>
    </rPh>
    <rPh sb="41" eb="42">
      <t>オコナ</t>
    </rPh>
    <rPh sb="43" eb="45">
      <t>ウンテン</t>
    </rPh>
    <rPh sb="45" eb="47">
      <t>メンキョ</t>
    </rPh>
    <rPh sb="47" eb="49">
      <t>セイド</t>
    </rPh>
    <rPh sb="56" eb="58">
      <t>ジッシ</t>
    </rPh>
    <phoneticPr fontId="20"/>
  </si>
  <si>
    <t>鉄道事業再構築事業に係るマニュアル作成に関する調査</t>
    <rPh sb="0" eb="2">
      <t>テツドウ</t>
    </rPh>
    <rPh sb="2" eb="4">
      <t>ジギョウ</t>
    </rPh>
    <rPh sb="4" eb="7">
      <t>サイコウチク</t>
    </rPh>
    <rPh sb="7" eb="9">
      <t>ジギョウ</t>
    </rPh>
    <rPh sb="10" eb="11">
      <t>カカワ</t>
    </rPh>
    <rPh sb="17" eb="19">
      <t>サクセイ</t>
    </rPh>
    <rPh sb="20" eb="21">
      <t>カン</t>
    </rPh>
    <rPh sb="23" eb="25">
      <t>チョウサ</t>
    </rPh>
    <phoneticPr fontId="0"/>
  </si>
  <si>
    <t>株式会社野村総合研究所</t>
    <phoneticPr fontId="20"/>
  </si>
  <si>
    <t>全国の地域公共交通再構築の取組を収集し、プロセスや新制度の活用方法を体系的に整理し、ローカル鉄道の再構築の取組に資する事例集を作成するほか、費用便益の考え方を整理する。</t>
  </si>
  <si>
    <t>本邦企業による海外の鉄道運営・保守事業への参画における課題への対応策に関する検討業務</t>
    <rPh sb="0" eb="2">
      <t>ホンポウ</t>
    </rPh>
    <rPh sb="2" eb="4">
      <t>キギョウ</t>
    </rPh>
    <rPh sb="7" eb="9">
      <t>カイガイ</t>
    </rPh>
    <rPh sb="10" eb="12">
      <t>テツドウ</t>
    </rPh>
    <rPh sb="12" eb="14">
      <t>ウンエイ</t>
    </rPh>
    <rPh sb="15" eb="17">
      <t>ホシュ</t>
    </rPh>
    <rPh sb="17" eb="19">
      <t>ジギョウ</t>
    </rPh>
    <rPh sb="21" eb="23">
      <t>サンカク</t>
    </rPh>
    <rPh sb="27" eb="29">
      <t>カダイ</t>
    </rPh>
    <rPh sb="31" eb="33">
      <t>タイオウ</t>
    </rPh>
    <rPh sb="33" eb="34">
      <t>サク</t>
    </rPh>
    <rPh sb="35" eb="36">
      <t>カン</t>
    </rPh>
    <rPh sb="38" eb="40">
      <t>ケントウ</t>
    </rPh>
    <rPh sb="40" eb="42">
      <t>ギョウム</t>
    </rPh>
    <phoneticPr fontId="20"/>
  </si>
  <si>
    <t>地震に対する鉄道の更なる安全性を向上させていくため、鉄道事業者による支持物の耐震対策の参考となるよう、指針に基づく具体的な耐震対策事例を収集する。</t>
  </si>
  <si>
    <t>本邦企業が海外の鉄道プロジェクトに参画するにあたり、鉄道運営・保守分野において参入の障壁となりうる技術的課題を「安全管理システム(Safety Management System：SMS)への対応」とし、SMSへの対応策を検討した。</t>
  </si>
  <si>
    <t>令和５年度　 電車線等の支持物の耐震対策に関する調査検討</t>
    <rPh sb="0" eb="2">
      <t>レイワ</t>
    </rPh>
    <rPh sb="3" eb="5">
      <t>ネンド</t>
    </rPh>
    <rPh sb="7" eb="9">
      <t>デンシャ</t>
    </rPh>
    <rPh sb="9" eb="10">
      <t>セン</t>
    </rPh>
    <rPh sb="10" eb="11">
      <t>トウ</t>
    </rPh>
    <rPh sb="12" eb="14">
      <t>シジ</t>
    </rPh>
    <rPh sb="14" eb="15">
      <t>ブツ</t>
    </rPh>
    <rPh sb="16" eb="18">
      <t>タイシン</t>
    </rPh>
    <rPh sb="18" eb="20">
      <t>タイサク</t>
    </rPh>
    <rPh sb="21" eb="22">
      <t>カン</t>
    </rPh>
    <rPh sb="24" eb="26">
      <t>チョウサ</t>
    </rPh>
    <rPh sb="26" eb="28">
      <t>ケントウ</t>
    </rPh>
    <phoneticPr fontId="20"/>
  </si>
  <si>
    <t>一般社団法人日本鉄道電気技術協会</t>
    <rPh sb="0" eb="2">
      <t>イッパン</t>
    </rPh>
    <rPh sb="2" eb="4">
      <t>シャダン</t>
    </rPh>
    <rPh sb="4" eb="6">
      <t>ホウジン</t>
    </rPh>
    <rPh sb="6" eb="8">
      <t>ニホン</t>
    </rPh>
    <rPh sb="8" eb="10">
      <t>テツドウ</t>
    </rPh>
    <rPh sb="10" eb="12">
      <t>デンキ</t>
    </rPh>
    <rPh sb="12" eb="14">
      <t>ギジュツ</t>
    </rPh>
    <rPh sb="14" eb="16">
      <t>キョウカイ</t>
    </rPh>
    <phoneticPr fontId="20"/>
  </si>
  <si>
    <t>地震に対する鉄道の更なる安全性を向上させていくため、鉄道事業者による支持物の耐震対策の参考となるよう、指針に基づく具体的な耐震対策事例を収集し、整理した。</t>
    <rPh sb="72" eb="74">
      <t>セイリ</t>
    </rPh>
    <phoneticPr fontId="20"/>
  </si>
  <si>
    <t>軌間の異なる在来線間での軌間可変台車の開発（５年度当初）</t>
    <rPh sb="0" eb="2">
      <t>キカン</t>
    </rPh>
    <rPh sb="3" eb="4">
      <t>コト</t>
    </rPh>
    <rPh sb="6" eb="9">
      <t>ザイライセン</t>
    </rPh>
    <rPh sb="9" eb="10">
      <t>カン</t>
    </rPh>
    <rPh sb="12" eb="14">
      <t>キカン</t>
    </rPh>
    <rPh sb="14" eb="16">
      <t>カヘン</t>
    </rPh>
    <rPh sb="16" eb="18">
      <t>ダイシャ</t>
    </rPh>
    <rPh sb="19" eb="21">
      <t>カイハツ</t>
    </rPh>
    <rPh sb="23" eb="25">
      <t>ネンド</t>
    </rPh>
    <rPh sb="25" eb="27">
      <t>トウショ</t>
    </rPh>
    <phoneticPr fontId="20"/>
  </si>
  <si>
    <t>近畿日本鉄道株式会社</t>
    <rPh sb="0" eb="2">
      <t>キンキ</t>
    </rPh>
    <rPh sb="2" eb="4">
      <t>ニッポン</t>
    </rPh>
    <rPh sb="4" eb="6">
      <t>テツドウ</t>
    </rPh>
    <rPh sb="6" eb="10">
      <t>カブシキガイシャ</t>
    </rPh>
    <phoneticPr fontId="20"/>
  </si>
  <si>
    <t>軌間の異なる在来線間での軌間可変台車の開発（５年度補正）</t>
    <rPh sb="0" eb="2">
      <t>キカン</t>
    </rPh>
    <rPh sb="3" eb="4">
      <t>コト</t>
    </rPh>
    <rPh sb="6" eb="9">
      <t>ザイライセン</t>
    </rPh>
    <rPh sb="9" eb="10">
      <t>カン</t>
    </rPh>
    <rPh sb="12" eb="14">
      <t>キカン</t>
    </rPh>
    <rPh sb="14" eb="16">
      <t>カヘン</t>
    </rPh>
    <rPh sb="16" eb="18">
      <t>ダイシャ</t>
    </rPh>
    <rPh sb="19" eb="21">
      <t>カイハツ</t>
    </rPh>
    <rPh sb="23" eb="25">
      <t>ネンド</t>
    </rPh>
    <rPh sb="25" eb="27">
      <t>ホセイ</t>
    </rPh>
    <phoneticPr fontId="20"/>
  </si>
  <si>
    <t>アンモニアバンカリングの実施に必要な設備要件・海上防災対策の検討</t>
    <phoneticPr fontId="20"/>
  </si>
  <si>
    <t>MOLマリン＆エンジニアリング（株）</t>
    <phoneticPr fontId="20"/>
  </si>
  <si>
    <t>アンモニア燃料船のバンカリングに関する漏洩シナリオの整理及び漏洩シミュレーション等を実施し、安全なバンカリングを実施するのに必要な設備要件や海上防災対策の策定に向けた検討を行う。</t>
    <phoneticPr fontId="20"/>
  </si>
  <si>
    <t>アンモニア燃料船の安全なバンカリングを実施するのに必要な設備要件や海上防災対策をまとめたガイドラインを策定した。</t>
    <phoneticPr fontId="20"/>
  </si>
  <si>
    <t>海事局海洋・環境政策課技術企画室
tel：03-5253-8614</t>
    <phoneticPr fontId="20"/>
  </si>
  <si>
    <t>代替燃料を用いるゼロエミッション船等に乗り組む船員に関する教育訓練プログラム策定に関する調査</t>
    <phoneticPr fontId="20"/>
  </si>
  <si>
    <t>(株)日本海洋科学</t>
    <phoneticPr fontId="20"/>
  </si>
  <si>
    <t>代替燃料船に乗組む船員の教育訓練について、諸外国における教育訓練プログラムの調査、及び日本において、国内の船員教育訓練施設で実施することを想定した船員の教育訓練プログラム案の策定を行う。</t>
    <rPh sb="0" eb="2">
      <t>ダイタイ</t>
    </rPh>
    <rPh sb="2" eb="4">
      <t>ネンリョウ</t>
    </rPh>
    <rPh sb="4" eb="5">
      <t>セン</t>
    </rPh>
    <rPh sb="6" eb="8">
      <t>ノリク</t>
    </rPh>
    <rPh sb="9" eb="11">
      <t>センイン</t>
    </rPh>
    <rPh sb="21" eb="24">
      <t>ショガイコク</t>
    </rPh>
    <rPh sb="28" eb="30">
      <t>キョウイク</t>
    </rPh>
    <rPh sb="30" eb="32">
      <t>クンレン</t>
    </rPh>
    <rPh sb="38" eb="40">
      <t>チョウサ</t>
    </rPh>
    <rPh sb="41" eb="42">
      <t>オヨ</t>
    </rPh>
    <rPh sb="43" eb="45">
      <t>ニホン</t>
    </rPh>
    <rPh sb="87" eb="89">
      <t>サクテイ</t>
    </rPh>
    <rPh sb="90" eb="91">
      <t>オコナ</t>
    </rPh>
    <phoneticPr fontId="20"/>
  </si>
  <si>
    <t>諸外国における教育訓練プログラムの調査、及び国内における船員の教育訓練プログラム案をまとめた調査報告書を作成した。</t>
    <rPh sb="46" eb="48">
      <t>チョウサ</t>
    </rPh>
    <rPh sb="48" eb="51">
      <t>ホウコクショ</t>
    </rPh>
    <rPh sb="52" eb="54">
      <t>サクセイ</t>
    </rPh>
    <phoneticPr fontId="20"/>
  </si>
  <si>
    <t>海事局船員政策課
tel: 03-5253-8647</t>
    <phoneticPr fontId="20"/>
  </si>
  <si>
    <t>パキスタンでのシップ・リサイクルヤードの労働安全・環境保全対策に関する現状確認基礎調査</t>
    <phoneticPr fontId="20"/>
  </si>
  <si>
    <t>パキスタンにおけるシップ・リサイクル産業の現状、同国シップ・リサイクルヤードの条約適合状況、政府の国内法令等の整備状況、同国の条約実施体制確立に向けた課題及び必要な対応等について、調査及び分析を行う</t>
    <rPh sb="18" eb="20">
      <t>サンギョウ</t>
    </rPh>
    <rPh sb="21" eb="23">
      <t>ゲンジョウ</t>
    </rPh>
    <rPh sb="24" eb="26">
      <t>ドウコク</t>
    </rPh>
    <rPh sb="39" eb="45">
      <t>ジョウヤクテキゴウジョウキョウ</t>
    </rPh>
    <rPh sb="46" eb="48">
      <t>セイフ</t>
    </rPh>
    <rPh sb="49" eb="53">
      <t>コクナイホウレイ</t>
    </rPh>
    <rPh sb="53" eb="54">
      <t>ナド</t>
    </rPh>
    <rPh sb="55" eb="57">
      <t>セイビ</t>
    </rPh>
    <rPh sb="57" eb="59">
      <t>ジョウキョウ</t>
    </rPh>
    <rPh sb="60" eb="62">
      <t>ドウコク</t>
    </rPh>
    <rPh sb="63" eb="71">
      <t>ジョウヤクジッシタイセイカクリツ</t>
    </rPh>
    <rPh sb="72" eb="73">
      <t>ム</t>
    </rPh>
    <rPh sb="75" eb="77">
      <t>カダイ</t>
    </rPh>
    <rPh sb="77" eb="78">
      <t>オヨ</t>
    </rPh>
    <rPh sb="79" eb="81">
      <t>ヒツヨウ</t>
    </rPh>
    <rPh sb="82" eb="85">
      <t>タイオウナド</t>
    </rPh>
    <rPh sb="90" eb="93">
      <t>チョウサオヨ</t>
    </rPh>
    <rPh sb="94" eb="96">
      <t>ブンセキ</t>
    </rPh>
    <rPh sb="97" eb="98">
      <t>オコナ</t>
    </rPh>
    <phoneticPr fontId="20"/>
  </si>
  <si>
    <t>パキスタンにおけるシップ・リサイクル産業の現状に係る現地調査の結果を踏まえ、シップ・リサイクル条約適用下の同国が取るべき対応策を整理した調査報告書を作成した。</t>
    <phoneticPr fontId="20"/>
  </si>
  <si>
    <t>海事局船舶産業課
03-5253-8111</t>
    <rPh sb="0" eb="3">
      <t>カイジキョク</t>
    </rPh>
    <rPh sb="3" eb="8">
      <t>センパクサンギョウカ</t>
    </rPh>
    <phoneticPr fontId="20"/>
  </si>
  <si>
    <t>グリーン海運回廊の設立に向けた基礎調査</t>
    <phoneticPr fontId="20"/>
  </si>
  <si>
    <t>グリーン海運回廊の設立に向けて、特定の航路においてゼロエミッション船を運航するためのケーススタディを中心に行うとともに、その中で得られた課題等への対応に必要な事項の調査等を行う。</t>
  </si>
  <si>
    <t>海事局海洋・環境政策課環境渉外室
tel：03-5253-8118</t>
    <phoneticPr fontId="20"/>
  </si>
  <si>
    <t>我が国造船業に従事する人材に求められる能力・キャリアパス・教育等に関する調査結果等をまとめた報告書を作成した。</t>
    <rPh sb="0" eb="1">
      <t>ワ</t>
    </rPh>
    <rPh sb="2" eb="3">
      <t>クニ</t>
    </rPh>
    <rPh sb="3" eb="6">
      <t>ゾウセンギョウ</t>
    </rPh>
    <rPh sb="7" eb="9">
      <t>ジュウジ</t>
    </rPh>
    <rPh sb="11" eb="13">
      <t>ジンザイ</t>
    </rPh>
    <rPh sb="14" eb="15">
      <t>モト</t>
    </rPh>
    <rPh sb="19" eb="21">
      <t>ノウリョク</t>
    </rPh>
    <rPh sb="29" eb="31">
      <t>キョウイク</t>
    </rPh>
    <rPh sb="31" eb="32">
      <t>トウ</t>
    </rPh>
    <rPh sb="33" eb="34">
      <t>カン</t>
    </rPh>
    <rPh sb="36" eb="38">
      <t>チョウサ</t>
    </rPh>
    <rPh sb="38" eb="41">
      <t>ケッカナド</t>
    </rPh>
    <rPh sb="46" eb="49">
      <t>ホウコクショ</t>
    </rPh>
    <rPh sb="50" eb="52">
      <t>サクセイ</t>
    </rPh>
    <phoneticPr fontId="20"/>
  </si>
  <si>
    <t>https://www.mlit.go.jp/report/press/kaiji07_hh_000313.html</t>
    <phoneticPr fontId="20"/>
  </si>
  <si>
    <t>①造船－舶用工業事業者間のサプライチェーンの連携強化、②造船事業者間における情報連携を実現するための具体的な方策を取りまとめた報告書を作成した。</t>
    <rPh sb="50" eb="53">
      <t>グタイテキ</t>
    </rPh>
    <rPh sb="54" eb="56">
      <t>ホウサク</t>
    </rPh>
    <rPh sb="57" eb="58">
      <t>ト</t>
    </rPh>
    <rPh sb="63" eb="66">
      <t>ホウコクショ</t>
    </rPh>
    <rPh sb="67" eb="69">
      <t>サクセイ</t>
    </rPh>
    <phoneticPr fontId="20"/>
  </si>
  <si>
    <t>国際海事機関の貨物運送小委員会（CCC）及び編集・技術グループ（E&amp;T）における「固体ばら積み貨物の安全輸送」及び「大型液化水素運搬船の技術基準」等に関する審議に向けて、各国の提案文書を分析し、対処方針の検討等を行うとともに、その結果を報告書としてとりまとめた。</t>
    <phoneticPr fontId="20"/>
  </si>
  <si>
    <t>道路運送事業等におけるドライブレコーダー等の活用状況を調査するとともに、ドライブレコーダー等を船舶に設置して検証を行った。これらの結果を踏まえ、船舶におけるドライブレコーダー等に記録された映像等の教育訓練への効果的な活用に必要な性能要件や活用方法等について検討を行い、報告書を作成した。</t>
  </si>
  <si>
    <t>放射性物質の海上運送に関する国内外の動向、放射性物質輸送船の安全解析手法等の調査検討を行うとともに、その結果を報告書としてとりまとめた。</t>
    <phoneticPr fontId="20"/>
  </si>
  <si>
    <t>浮体式洋上風力発電施設のより効率的な検査を実現することが可能となる手法に関する調査や検討、実現可能性の評価及び条件の整理等を行い、ガイドラインの案としてとりまとめた。</t>
    <phoneticPr fontId="20"/>
  </si>
  <si>
    <t>再資源化解体の審査の考え方や環境保全及び労働安全確保についての取組事例の調査結果について、具体的な内容をとりまとめた報告書及び概要資料を作成した。</t>
    <rPh sb="38" eb="40">
      <t>ケッカ</t>
    </rPh>
    <rPh sb="68" eb="70">
      <t>サクセイ</t>
    </rPh>
    <phoneticPr fontId="20"/>
  </si>
  <si>
    <t>次期ASEAN低環境負荷船の普及戦略の策定に向けた調査を行うとともに、ASEAN地域における低環境負荷船の普及に向けたセミナーをインドネシア及びタイにおいて開催した。これらの結果をとりまとめ、報告書を作成した。</t>
    <phoneticPr fontId="20"/>
  </si>
  <si>
    <t>フィーベート制度の詳細設計のための調査結果について、具体的な内容をとりまとめた報告書を作成した。</t>
    <rPh sb="17" eb="19">
      <t>チョウサ</t>
    </rPh>
    <rPh sb="19" eb="21">
      <t>ケッカ</t>
    </rPh>
    <phoneticPr fontId="20"/>
  </si>
  <si>
    <t>パナマ運河流域の気候変動や水利用による運河水量変動の情報やデータを分析し、水不足の改善に向けた対策案の検討を行った。</t>
    <phoneticPr fontId="20"/>
  </si>
  <si>
    <t>夜間およびLNG燃料船が錨泊しているときの安全対策や緊急時対応の手順に関する課題及び、IMO（国際海事機関）での国際標準化に向けた検討について、調査結果をとりまとめた報告書を作成した。</t>
    <rPh sb="35" eb="36">
      <t>カン</t>
    </rPh>
    <rPh sb="38" eb="40">
      <t>カダイ</t>
    </rPh>
    <rPh sb="40" eb="41">
      <t>オヨ</t>
    </rPh>
    <rPh sb="72" eb="76">
      <t>チョウサケッカ</t>
    </rPh>
    <rPh sb="83" eb="86">
      <t>ホウコクショ</t>
    </rPh>
    <rPh sb="87" eb="89">
      <t>サクセイ</t>
    </rPh>
    <phoneticPr fontId="20"/>
  </si>
  <si>
    <t>諸外国における船員教育機関の運営方法に関する調査研究について、報告書の提出を受けた。</t>
    <rPh sb="0" eb="3">
      <t>ショガイコク</t>
    </rPh>
    <rPh sb="7" eb="9">
      <t>センイン</t>
    </rPh>
    <rPh sb="9" eb="11">
      <t>キョウイク</t>
    </rPh>
    <rPh sb="11" eb="13">
      <t>キカン</t>
    </rPh>
    <rPh sb="14" eb="16">
      <t>ウンエイ</t>
    </rPh>
    <rPh sb="16" eb="18">
      <t>ホウホウ</t>
    </rPh>
    <rPh sb="19" eb="20">
      <t>カン</t>
    </rPh>
    <rPh sb="22" eb="24">
      <t>チョウサ</t>
    </rPh>
    <rPh sb="24" eb="26">
      <t>ケンキュウ</t>
    </rPh>
    <rPh sb="31" eb="34">
      <t>ホウコクショ</t>
    </rPh>
    <rPh sb="35" eb="37">
      <t>テイシュツ</t>
    </rPh>
    <rPh sb="38" eb="39">
      <t>ウ</t>
    </rPh>
    <phoneticPr fontId="20"/>
  </si>
  <si>
    <t>IMO法律委員会等で提示された自動運航船導入にあたって検討すべき課題について、国内関係者にヒアリングを実施するとともに、既存の国際条約との関係分析を行い、今後の国際交渉に備えた対応の方向性を整理した。</t>
    <phoneticPr fontId="20"/>
  </si>
  <si>
    <t>自動運航船の実用化にあたって抵触する法令（船舶安全法、船員法等）の条文規定の洗い出しを行うとともに、それら条文の改正等の対応案を検討し、報告書を作成した。</t>
    <rPh sb="0" eb="2">
      <t>ジドウ</t>
    </rPh>
    <rPh sb="2" eb="4">
      <t>ウンコウ</t>
    </rPh>
    <rPh sb="4" eb="5">
      <t>セン</t>
    </rPh>
    <rPh sb="6" eb="9">
      <t>ジツヨウカ</t>
    </rPh>
    <rPh sb="14" eb="16">
      <t>テイショク</t>
    </rPh>
    <rPh sb="18" eb="20">
      <t>ホウレイ</t>
    </rPh>
    <rPh sb="21" eb="23">
      <t>センパク</t>
    </rPh>
    <rPh sb="23" eb="26">
      <t>アンゼンホウ</t>
    </rPh>
    <rPh sb="27" eb="29">
      <t>センイン</t>
    </rPh>
    <rPh sb="29" eb="31">
      <t>ホウトウ</t>
    </rPh>
    <rPh sb="33" eb="37">
      <t>ジョウブンキテイ</t>
    </rPh>
    <rPh sb="38" eb="39">
      <t>アラ</t>
    </rPh>
    <rPh sb="40" eb="41">
      <t>ダ</t>
    </rPh>
    <rPh sb="43" eb="44">
      <t>オコナ</t>
    </rPh>
    <rPh sb="53" eb="55">
      <t>ジョウブン</t>
    </rPh>
    <rPh sb="56" eb="58">
      <t>カイセイ</t>
    </rPh>
    <rPh sb="58" eb="59">
      <t>トウ</t>
    </rPh>
    <rPh sb="60" eb="63">
      <t>タイオウアン</t>
    </rPh>
    <rPh sb="64" eb="66">
      <t>ケントウ</t>
    </rPh>
    <rPh sb="68" eb="71">
      <t>ホウコクショ</t>
    </rPh>
    <rPh sb="72" eb="74">
      <t>サクセイ</t>
    </rPh>
    <phoneticPr fontId="20"/>
  </si>
  <si>
    <t>港湾の施設の作用条件に関して、全国的に抱えている共通課題を解決するための高度な研究を行い、技術基準の改訂に資する基礎資料として、総合的な技術判断に基づくとりまとめを行った。</t>
    <phoneticPr fontId="20"/>
  </si>
  <si>
    <t>港湾の施設の性能照査方法に関して、全国的に抱えている共通課題を解決するための高度な研究を行い、技術基準の改訂に資する基礎資料として、総合的な技術判断に基づくとりまとめを行った。</t>
    <phoneticPr fontId="20"/>
  </si>
  <si>
    <t>港湾工事における水中作業の効率性及び安全性を向上し、現場の生産性向上を図るため、準天頂衛星を含む衛星測位と水中音波による測位技術、水中施工機械の遠隔操作技術を組み合わせることで、海象条件によらず利用可能な高精度の遠隔操作・自動化水中施工システムの開発を行った。</t>
    <phoneticPr fontId="20"/>
  </si>
  <si>
    <t>日本の全気候帯に生息するブルーカーボン生態系を対象とした全国的に適用可能なCO2 吸収量の計測方法及びブルーカーボン生態系の計測からCO2 吸収量の算定までを一貫的に統合した、衛星を活用したブルーカーボンの高精度データ把握・管理システムについて検討を行った。</t>
    <rPh sb="125" eb="126">
      <t>オコナ</t>
    </rPh>
    <phoneticPr fontId="20"/>
  </si>
  <si>
    <t>洋上風車基地港の岸壁前面地盤のＳＥＰ船レグ貫入対策を検証するため、遠心模型実験装置を用いた模型実験を実施し、対策効果の確認と支持力推定式の抽出、砕石仕様及びＦＥＭ解析手法の検討を行った。</t>
    <phoneticPr fontId="0" type="Hiragana"/>
  </si>
  <si>
    <t>日本周辺において、洋上風力発電設備を設置するには日本特有の気象条件（地震、津波、台風等）を考慮した設計を行う必要があるが、現状の設計指針においては、日本特有の気象条件を考慮した具体的な設計手法が明記されていない。そのため、洋上風力発電設備の最適な設計ができるように、模型実験と数値解析により、地震と風と波の3 外力が同時に作用する環境下での複雑な風車挙動の解明を行い、3 外力を同時に考慮した設計手法の確立に向けた検討を行った。</t>
    <rPh sb="210" eb="211">
      <t>オコナ</t>
    </rPh>
    <phoneticPr fontId="20"/>
  </si>
  <si>
    <t>港湾の施設の環境等への配慮に関して、海洋環境整備船で観測された水質・底質の観測値を活用した、流動生態系シミュレーションシステムの標準化に関する高度な研究を行い、技術基準の改訂に資する基礎資料のとりまとめを行った。</t>
    <phoneticPr fontId="20"/>
  </si>
  <si>
    <t>臨海部エリアにおける遊休地を対象に、望ましい土地利用転換とそれを実現するための方策の検討を目的として、遊休地に関する実態把握、臨海部に期待される役割及び公共関与のあり方の検討を行った上で、対応策検討、対応策導入効果等のデータをまとめた調査報告書を作成した。</t>
    <phoneticPr fontId="21"/>
  </si>
  <si>
    <t>業務完成図書（トラック輸送からの転換を考慮したフェリー・RORO 貨物輸送の需要の推計、情報通信技術・自動化技術等の情報収集整理、現状の港湾施設等での対応の可否及び課題の整理）</t>
    <rPh sb="0" eb="2">
      <t>ギョウム</t>
    </rPh>
    <rPh sb="2" eb="4">
      <t>カンセイ</t>
    </rPh>
    <rPh sb="4" eb="6">
      <t>トショ</t>
    </rPh>
    <phoneticPr fontId="9"/>
  </si>
  <si>
    <t>調査概要欄に記載の検討を行い、検討結果をまとめた報告書を作成した。</t>
    <rPh sb="0" eb="2">
      <t>チョウサ</t>
    </rPh>
    <rPh sb="2" eb="4">
      <t>ガイヨウ</t>
    </rPh>
    <rPh sb="4" eb="5">
      <t>ラン</t>
    </rPh>
    <rPh sb="6" eb="8">
      <t>キサイ</t>
    </rPh>
    <rPh sb="9" eb="11">
      <t>ケントウ</t>
    </rPh>
    <rPh sb="12" eb="13">
      <t>オコナ</t>
    </rPh>
    <rPh sb="15" eb="17">
      <t>ケントウ</t>
    </rPh>
    <phoneticPr fontId="9"/>
  </si>
  <si>
    <t>四国における「次世代高規格ユニットロードターミナル」の形成に向け、フェリーターミナルにおいて情報通信技術等の導入を目指すため、利用実態等の現況把握や課題整理を行い、全国の動向を踏まえ、技術的な検証を行うための計画について検討を行った。</t>
    <phoneticPr fontId="20"/>
  </si>
  <si>
    <t>令和５年度　京浜港におけるコンテナターミナル効率化方策検討業務</t>
    <phoneticPr fontId="20"/>
  </si>
  <si>
    <t>随意契約（公募）</t>
    <rPh sb="0" eb="2">
      <t>ズイイ</t>
    </rPh>
    <rPh sb="2" eb="4">
      <t>ケイヤク</t>
    </rPh>
    <rPh sb="5" eb="7">
      <t>コウボ</t>
    </rPh>
    <phoneticPr fontId="9"/>
  </si>
  <si>
    <t>コンテナターミナルを更に効率的に運用するのにあたって、ターミナルの運用形態や周辺の利用実態等を踏まえ、AIやIoT、自働化等の高度技術をコンテナターミナルへ導入する際の運用面の課題に対して最適な運用方法を検討するとともに、高度技術の導入に向けた方策検討及び導入効果の分析等を行う</t>
    <phoneticPr fontId="20"/>
  </si>
  <si>
    <t>業務完成図書（コンテナターミナルにおける外来トレーラーのゲート前待機時間の長期化や生産年齢人口の減少や少子高齢化による労働力不足等の課題がある中、ドライバーや港湾労働者の労働環境を改善しターミナルを更に効率化するため、高度技術を有するコンテナターミナルの現状把握、高度技術を導入した場合のコンテナターミナルにおける運用面の課題抽出と運用方法の検討、コンテナターミナルへの高度技術の導入に向けた方策検討と導入効果の分析等を行った。）</t>
    <rPh sb="0" eb="2">
      <t>ギョウム</t>
    </rPh>
    <rPh sb="2" eb="4">
      <t>カンセイ</t>
    </rPh>
    <rPh sb="4" eb="6">
      <t>トショ</t>
    </rPh>
    <rPh sb="208" eb="209">
      <t>トウ</t>
    </rPh>
    <phoneticPr fontId="9"/>
  </si>
  <si>
    <t>関東地方整備局
総務部経理調達課
tel：045-211-7413</t>
    <rPh sb="0" eb="2">
      <t>カントウ</t>
    </rPh>
    <rPh sb="8" eb="11">
      <t>ソウムブ</t>
    </rPh>
    <phoneticPr fontId="9"/>
  </si>
  <si>
    <t>国際標準化活動を戦略的に進めるための国内協議団体を設立するための調査結果をまとめた報告書を作成した。</t>
    <rPh sb="32" eb="34">
      <t>チョウサ</t>
    </rPh>
    <rPh sb="34" eb="36">
      <t>ケッカ</t>
    </rPh>
    <rPh sb="41" eb="44">
      <t>ホウコクショ</t>
    </rPh>
    <rPh sb="45" eb="47">
      <t>サクセイ</t>
    </rPh>
    <phoneticPr fontId="20"/>
  </si>
  <si>
    <t>今後の国際標準化機関への戦略的参画、海外航空当局との連携の方針案の策定に資する調査結果をまとめた報告書を作成した。</t>
    <phoneticPr fontId="20"/>
  </si>
  <si>
    <t>今後の航空管制システムの他国への展開のため、ターゲット国における航空管制システムの導入可能性調査を行い、その結果をとりまとめた。</t>
    <rPh sb="0" eb="2">
      <t>コンゴ</t>
    </rPh>
    <rPh sb="3" eb="5">
      <t>コウクウ</t>
    </rPh>
    <rPh sb="5" eb="7">
      <t>カンセイ</t>
    </rPh>
    <rPh sb="12" eb="14">
      <t>タコク</t>
    </rPh>
    <rPh sb="16" eb="18">
      <t>テンカイ</t>
    </rPh>
    <rPh sb="27" eb="28">
      <t>コク</t>
    </rPh>
    <rPh sb="32" eb="34">
      <t>コウクウ</t>
    </rPh>
    <rPh sb="34" eb="36">
      <t>カンセイ</t>
    </rPh>
    <rPh sb="41" eb="43">
      <t>ドウニュウ</t>
    </rPh>
    <rPh sb="43" eb="46">
      <t>カノウセイ</t>
    </rPh>
    <rPh sb="46" eb="48">
      <t>チョウサ</t>
    </rPh>
    <phoneticPr fontId="9"/>
  </si>
  <si>
    <t>国内航空関連企業及び研究機関との連携構築に向けた検討、他産業との連携構築に向けた検討及び情報共有の実施、海外との連携構築に向けた検討、標準化推進に向けた活動に関する調査結果をまとめた報告書を作成した。</t>
    <rPh sb="0" eb="2">
      <t>コクナイ</t>
    </rPh>
    <rPh sb="2" eb="4">
      <t>コウクウ</t>
    </rPh>
    <rPh sb="4" eb="6">
      <t>カンレン</t>
    </rPh>
    <rPh sb="6" eb="8">
      <t>キギョウ</t>
    </rPh>
    <rPh sb="8" eb="9">
      <t>オヨ</t>
    </rPh>
    <rPh sb="10" eb="12">
      <t>ケンキュウ</t>
    </rPh>
    <rPh sb="12" eb="14">
      <t>キカン</t>
    </rPh>
    <rPh sb="16" eb="18">
      <t>レンケイ</t>
    </rPh>
    <rPh sb="18" eb="20">
      <t>コウチク</t>
    </rPh>
    <rPh sb="21" eb="22">
      <t>ム</t>
    </rPh>
    <rPh sb="24" eb="26">
      <t>ケントウ</t>
    </rPh>
    <rPh sb="27" eb="28">
      <t>タ</t>
    </rPh>
    <rPh sb="28" eb="30">
      <t>サンギョウ</t>
    </rPh>
    <rPh sb="32" eb="34">
      <t>レンケイ</t>
    </rPh>
    <rPh sb="34" eb="36">
      <t>コウチク</t>
    </rPh>
    <rPh sb="37" eb="38">
      <t>ム</t>
    </rPh>
    <rPh sb="40" eb="42">
      <t>ケントウ</t>
    </rPh>
    <rPh sb="42" eb="43">
      <t>オヨ</t>
    </rPh>
    <rPh sb="44" eb="46">
      <t>ジョウホウ</t>
    </rPh>
    <rPh sb="46" eb="48">
      <t>キョウユウ</t>
    </rPh>
    <rPh sb="49" eb="51">
      <t>ジッシ</t>
    </rPh>
    <rPh sb="52" eb="54">
      <t>カイガイ</t>
    </rPh>
    <rPh sb="56" eb="58">
      <t>レンケイ</t>
    </rPh>
    <rPh sb="58" eb="60">
      <t>コウチク</t>
    </rPh>
    <rPh sb="61" eb="62">
      <t>ム</t>
    </rPh>
    <rPh sb="64" eb="66">
      <t>ケントウ</t>
    </rPh>
    <rPh sb="67" eb="70">
      <t>ヒョウジュンカ</t>
    </rPh>
    <rPh sb="70" eb="72">
      <t>スイシン</t>
    </rPh>
    <rPh sb="73" eb="74">
      <t>ム</t>
    </rPh>
    <rPh sb="76" eb="78">
      <t>カツドウ</t>
    </rPh>
    <rPh sb="79" eb="80">
      <t>カン</t>
    </rPh>
    <rPh sb="82" eb="84">
      <t>チョウサ</t>
    </rPh>
    <rPh sb="84" eb="86">
      <t>ケッカ</t>
    </rPh>
    <rPh sb="91" eb="94">
      <t>ホウコクショ</t>
    </rPh>
    <rPh sb="95" eb="97">
      <t>サクセイ</t>
    </rPh>
    <phoneticPr fontId="9"/>
  </si>
  <si>
    <t>ベトナム社会主義共和国空港舗装に係る技術協力検討調査</t>
  </si>
  <si>
    <t>日本工営株式会社　東京支店</t>
    <rPh sb="0" eb="2">
      <t>ニホン</t>
    </rPh>
    <rPh sb="2" eb="4">
      <t>コウエイ</t>
    </rPh>
    <rPh sb="4" eb="6">
      <t>カブシキ</t>
    </rPh>
    <rPh sb="6" eb="8">
      <t>カイシャ</t>
    </rPh>
    <rPh sb="9" eb="11">
      <t>トウキョウ</t>
    </rPh>
    <rPh sb="11" eb="13">
      <t>シテン</t>
    </rPh>
    <phoneticPr fontId="25"/>
  </si>
  <si>
    <t>ベトナムを対象に、我が国の空港舗装に係る基準等を紹介するとともに、空港舗装の実態を把握することで、日本からの技術協力内容を検討するもの。</t>
    <rPh sb="5" eb="7">
      <t>タイショウ</t>
    </rPh>
    <rPh sb="9" eb="10">
      <t>ワ</t>
    </rPh>
    <rPh sb="11" eb="12">
      <t>クニ</t>
    </rPh>
    <rPh sb="13" eb="17">
      <t>クウコウホソウ</t>
    </rPh>
    <rPh sb="18" eb="19">
      <t>カカ</t>
    </rPh>
    <rPh sb="20" eb="22">
      <t>キジュン</t>
    </rPh>
    <rPh sb="22" eb="23">
      <t>トウ</t>
    </rPh>
    <rPh sb="24" eb="26">
      <t>ショウカイ</t>
    </rPh>
    <rPh sb="33" eb="37">
      <t>クウコウホソウ</t>
    </rPh>
    <rPh sb="38" eb="40">
      <t>ジッタイ</t>
    </rPh>
    <rPh sb="41" eb="43">
      <t>ハアク</t>
    </rPh>
    <rPh sb="49" eb="51">
      <t>ニホン</t>
    </rPh>
    <rPh sb="54" eb="58">
      <t>ギジュツキョウリョク</t>
    </rPh>
    <rPh sb="58" eb="60">
      <t>ナイヨウ</t>
    </rPh>
    <rPh sb="61" eb="63">
      <t>ケントウ</t>
    </rPh>
    <phoneticPr fontId="36"/>
  </si>
  <si>
    <t>航空局空港技術課
tel：03-5253-8111
内線(49255)</t>
    <rPh sb="0" eb="3">
      <t>コウクウキョク</t>
    </rPh>
    <rPh sb="3" eb="5">
      <t>クウコウ</t>
    </rPh>
    <rPh sb="5" eb="8">
      <t>ギジュツカ</t>
    </rPh>
    <rPh sb="26" eb="28">
      <t>ナイセン</t>
    </rPh>
    <phoneticPr fontId="20"/>
  </si>
  <si>
    <t>https://wwwtb.mlit.go.jp/tohoku/content/000324856.pdf</t>
    <phoneticPr fontId="20"/>
  </si>
  <si>
    <t>弘前市における歴史的建造物を利活用した分散型ホテル構想の実現に向けた方策とりまとめ、報告書を作成した。</t>
    <rPh sb="0" eb="3">
      <t>ヒロサキシ</t>
    </rPh>
    <rPh sb="7" eb="10">
      <t>レキシテキ</t>
    </rPh>
    <rPh sb="10" eb="13">
      <t>ケンゾウブツ</t>
    </rPh>
    <rPh sb="14" eb="17">
      <t>リカツヨウ</t>
    </rPh>
    <rPh sb="19" eb="22">
      <t>ブンサンガタ</t>
    </rPh>
    <rPh sb="25" eb="27">
      <t>コウソウ</t>
    </rPh>
    <rPh sb="28" eb="30">
      <t>ジツゲン</t>
    </rPh>
    <rPh sb="31" eb="32">
      <t>ム</t>
    </rPh>
    <rPh sb="34" eb="36">
      <t>ホウサク</t>
    </rPh>
    <rPh sb="42" eb="45">
      <t>ホウコクショ</t>
    </rPh>
    <rPh sb="46" eb="48">
      <t>サクセイ</t>
    </rPh>
    <phoneticPr fontId="9"/>
  </si>
  <si>
    <t>長屋門の観光用途へ活用と歴史的資源としての保全を図るための方策をとりまとめ、報告書を作成した。</t>
    <rPh sb="0" eb="2">
      <t>ナガヤ</t>
    </rPh>
    <rPh sb="2" eb="3">
      <t>モン</t>
    </rPh>
    <rPh sb="4" eb="6">
      <t>カンコウ</t>
    </rPh>
    <rPh sb="6" eb="8">
      <t>ヨウト</t>
    </rPh>
    <rPh sb="9" eb="11">
      <t>カツヨウ</t>
    </rPh>
    <rPh sb="12" eb="15">
      <t>レキシテキ</t>
    </rPh>
    <rPh sb="15" eb="17">
      <t>シゲン</t>
    </rPh>
    <rPh sb="21" eb="23">
      <t>ホゼン</t>
    </rPh>
    <rPh sb="24" eb="25">
      <t>ハカ</t>
    </rPh>
    <rPh sb="29" eb="31">
      <t>ホウサク</t>
    </rPh>
    <rPh sb="40" eb="43">
      <t>ホウコクショサクセイ</t>
    </rPh>
    <phoneticPr fontId="9"/>
  </si>
  <si>
    <t>小型無人航空機（ドローン）を用いた写真等の撮影サービスのあり方や可能性をまとめた調査報告書と、同サービス提供にあたっての実施マニュアルを作成した。</t>
    <rPh sb="0" eb="2">
      <t>コガタ</t>
    </rPh>
    <rPh sb="2" eb="4">
      <t>ムジン</t>
    </rPh>
    <rPh sb="4" eb="7">
      <t>コウクウキ</t>
    </rPh>
    <rPh sb="14" eb="15">
      <t>モチ</t>
    </rPh>
    <rPh sb="17" eb="20">
      <t>シャシントウ</t>
    </rPh>
    <rPh sb="21" eb="23">
      <t>サツエイ</t>
    </rPh>
    <rPh sb="30" eb="31">
      <t>カタ</t>
    </rPh>
    <rPh sb="32" eb="35">
      <t>カノウセイ</t>
    </rPh>
    <rPh sb="40" eb="42">
      <t>チョウサ</t>
    </rPh>
    <rPh sb="42" eb="45">
      <t>ホウコクショ</t>
    </rPh>
    <rPh sb="47" eb="48">
      <t>ドウ</t>
    </rPh>
    <rPh sb="52" eb="54">
      <t>テイキョウ</t>
    </rPh>
    <phoneticPr fontId="9"/>
  </si>
  <si>
    <t>「公共交通でのおでかけ」を促す方策・工夫に係る調査請負契約</t>
    <phoneticPr fontId="20"/>
  </si>
  <si>
    <t>（株）日本能率協会総合研究所</t>
    <phoneticPr fontId="20"/>
  </si>
  <si>
    <t>地方公共団体・交通事業者が取り組む利用促進策について、事例収集・深掘りを目的として、自治体の担当者等が気軽に参照しやすい資料を作成する。</t>
    <rPh sb="0" eb="2">
      <t>チホウ</t>
    </rPh>
    <rPh sb="2" eb="4">
      <t>コウキョウ</t>
    </rPh>
    <rPh sb="4" eb="6">
      <t>ダンタイ</t>
    </rPh>
    <rPh sb="7" eb="9">
      <t>コウツウ</t>
    </rPh>
    <rPh sb="9" eb="12">
      <t>ジギョウシャ</t>
    </rPh>
    <rPh sb="13" eb="14">
      <t>ト</t>
    </rPh>
    <rPh sb="15" eb="16">
      <t>ク</t>
    </rPh>
    <rPh sb="17" eb="19">
      <t>リヨウ</t>
    </rPh>
    <rPh sb="19" eb="21">
      <t>ソクシン</t>
    </rPh>
    <rPh sb="21" eb="22">
      <t>サク</t>
    </rPh>
    <rPh sb="27" eb="29">
      <t>ジレイ</t>
    </rPh>
    <rPh sb="29" eb="31">
      <t>シュウシュウ</t>
    </rPh>
    <rPh sb="32" eb="34">
      <t>フカボ</t>
    </rPh>
    <rPh sb="36" eb="38">
      <t>モクテキ</t>
    </rPh>
    <rPh sb="42" eb="45">
      <t>ジチタイ</t>
    </rPh>
    <rPh sb="46" eb="49">
      <t>タントウシャ</t>
    </rPh>
    <rPh sb="49" eb="50">
      <t>トウ</t>
    </rPh>
    <rPh sb="51" eb="53">
      <t>キガル</t>
    </rPh>
    <rPh sb="54" eb="56">
      <t>サンショウ</t>
    </rPh>
    <rPh sb="60" eb="62">
      <t>シリョウ</t>
    </rPh>
    <rPh sb="63" eb="65">
      <t>サクセイ</t>
    </rPh>
    <phoneticPr fontId="24"/>
  </si>
  <si>
    <t>東北運輸局交通政策部交通企画課
022-791-7507</t>
    <rPh sb="0" eb="2">
      <t>トウホク</t>
    </rPh>
    <rPh sb="2" eb="5">
      <t>ウンユキョク</t>
    </rPh>
    <rPh sb="5" eb="7">
      <t>コウツウ</t>
    </rPh>
    <rPh sb="7" eb="10">
      <t>セイサクブ</t>
    </rPh>
    <rPh sb="10" eb="12">
      <t>コウツウ</t>
    </rPh>
    <rPh sb="12" eb="15">
      <t>キカクカ</t>
    </rPh>
    <phoneticPr fontId="20"/>
  </si>
  <si>
    <t>現行法の施行状況の評価のために必要となる、半島地域における前回法改正前と現在との比較し現状把握を行うとともに、今後の半島振興施策のあり方を検討した。</t>
    <rPh sb="21" eb="23">
      <t>ハントウ</t>
    </rPh>
    <rPh sb="23" eb="25">
      <t>チイキ</t>
    </rPh>
    <rPh sb="29" eb="31">
      <t>ゼンカイ</t>
    </rPh>
    <rPh sb="31" eb="34">
      <t>ホウカイセイ</t>
    </rPh>
    <rPh sb="34" eb="35">
      <t>マエ</t>
    </rPh>
    <rPh sb="36" eb="38">
      <t>ゲンザイ</t>
    </rPh>
    <rPh sb="40" eb="42">
      <t>ヒカク</t>
    </rPh>
    <rPh sb="43" eb="45">
      <t>ゲンジョウ</t>
    </rPh>
    <rPh sb="45" eb="47">
      <t>ハアク</t>
    </rPh>
    <rPh sb="48" eb="49">
      <t>オコナ</t>
    </rPh>
    <rPh sb="49" eb="50">
      <t>ゲンコウ</t>
    </rPh>
    <rPh sb="55" eb="57">
      <t>コンゴ</t>
    </rPh>
    <rPh sb="58" eb="60">
      <t>ハントウ</t>
    </rPh>
    <rPh sb="60" eb="62">
      <t>シンコウ</t>
    </rPh>
    <rPh sb="62" eb="64">
      <t>セサク</t>
    </rPh>
    <rPh sb="67" eb="68">
      <t>カタ</t>
    </rPh>
    <phoneticPr fontId="20"/>
  </si>
  <si>
    <t>本調査では、次の調査・検討を行った。
①地域が地域生活圏の具体的な姿を容易にイメージし実効的に取組を進めていけるよう、人流データを取得し、生活機能ごとの活動範囲を可視化するとともに、人口・地理的条件等を踏まえ、その傾向を分析し、地域特性ごとにパターン化すること等により、地域生活圏のモデルケースを策定した。
②関係人口の拡大・深化に関する調査として、次の2点を行った。
ア　全国規模アンケート調査により、都道府県や広域の圏域単位での関係人口の実態を定量的に把握し、属性・滞在度合い・地域での行動等の観点から類型化し、分析を行った上で、「令和2年度関係人口の実態把握及びシェアリングの活用方策検討調査」での関係人口推計値との変化とその要因についての分析を行った。
イ　デジタル技術を活用して関係人口の見える化に取り組む先進地区から数地区を選定し、当該地区での施策効果や経済活動効果に関する定量的なデータを取得し、分析し、政策と効果の因果関係の評価を行った。また、当該評価結果を利用してロジックモデルを用いたインパクト測定事例を作成し、課題の整理を行った。
③内閣府「県民経済計算」、国立社会保障・人口問題研究所「地域別将来推計人口」を始めとする更新されたデータ、及び計量経済モデルの改良と精緻化を行い都道府県別に基本的な将来の経済と人口の推計値を定量的に示した。さらに交通インフラや人口変化に係る政策効果、大規模災害の被害による経済・人口の状況などを定量的に分析した。</t>
    <rPh sb="147" eb="149">
      <t>サクテイ</t>
    </rPh>
    <phoneticPr fontId="20"/>
  </si>
  <si>
    <t>市町村管理構想（前年度からの継続1件）、地域管理構想（前年度からの継続2件）のモデル形成に向けて、基礎情報の収集・整理・分析やワークショップ等の運営、管理構想の記載内容等の提案等を実施した。また、市町村管理構想・地域管理構想の策定促進のため、計4回の人材育成研修の検討と実施を行った。</t>
    <phoneticPr fontId="20"/>
  </si>
  <si>
    <t>地域管理構想（新規2件）のモデル形成に向けて、基礎情報の収集・整理・分析やワークショップの運営等を実施した。</t>
    <phoneticPr fontId="20"/>
  </si>
  <si>
    <t>令和2年国勢調査に基づく総務省の「地域メッシュ統計」および国立社会保障・人口問題研究所の「地域別将来推計人口」に基づいた新たな将来人口推計を作成した。
併せて推計とハザードマップを重ね合わせ、災害リスク人口の趨勢等について分析を行った。
また、当調査をより使いやすくするため、5市町村に対しヒアリングを実施した。</t>
    <phoneticPr fontId="20"/>
  </si>
  <si>
    <t>全国の離島地域が集まり、「島と都市及びその他地域との交流」「島と島との交流」を通じて定住促進を図る事業である「アイランダー」を開催。離島の魅力の情報発信を行う場を提供するとともに、都市及びその他地域の離島に対するニーズの把握を目的とした調査業務（参加者等へのアンケート、ヒアリング等）を実施した。</t>
    <rPh sb="17" eb="18">
      <t>オヨ</t>
    </rPh>
    <rPh sb="21" eb="22">
      <t>ホカ</t>
    </rPh>
    <rPh sb="22" eb="24">
      <t>チイキ</t>
    </rPh>
    <rPh sb="92" eb="93">
      <t>オヨ</t>
    </rPh>
    <rPh sb="96" eb="97">
      <t>ホカ</t>
    </rPh>
    <rPh sb="97" eb="99">
      <t>チイキ</t>
    </rPh>
    <phoneticPr fontId="36"/>
  </si>
  <si>
    <t>国土調査法に基づき津地区・熊本地区において土地分類基本調査（土地履歴調査）を行うととに、図面、説明書等のとりまとめを行った。</t>
    <phoneticPr fontId="20"/>
  </si>
  <si>
    <t>国土調査法に基づき札幌地区において土地分類基本調査（土地履歴調査）を行うととに、図面、説明書等のとりまとめを行った。</t>
    <phoneticPr fontId="20"/>
  </si>
  <si>
    <t>国土調査法に基づく「土地分類基本調査(土地履歴調査)」を実施するにあたり、土地履歴調査の地区ごとに作成するデータの品質確保等に関わる技術的支援、過年度に実施した調査の成果説明会開催支援及び国土調査事業十箇年計画の中間見直しにかかる資料作成を行った。</t>
    <phoneticPr fontId="20"/>
  </si>
  <si>
    <t>新基本方針を定める際に必要となる資料と、令和6年度から5年間における目標値の提案をまとめた調査報告書を作成した。</t>
    <rPh sb="0" eb="5">
      <t>シンキホンホウシン</t>
    </rPh>
    <rPh sb="6" eb="7">
      <t>サダ</t>
    </rPh>
    <rPh sb="9" eb="10">
      <t>サイ</t>
    </rPh>
    <rPh sb="11" eb="13">
      <t>ヒツヨウ</t>
    </rPh>
    <rPh sb="16" eb="18">
      <t>シリョウ</t>
    </rPh>
    <rPh sb="20" eb="22">
      <t>レイワ</t>
    </rPh>
    <rPh sb="23" eb="25">
      <t>ネンド</t>
    </rPh>
    <rPh sb="28" eb="30">
      <t>ネンカン</t>
    </rPh>
    <rPh sb="34" eb="37">
      <t>モクヒョウチ</t>
    </rPh>
    <rPh sb="38" eb="40">
      <t>テイアン</t>
    </rPh>
    <rPh sb="45" eb="50">
      <t>チョウサホウコクショ</t>
    </rPh>
    <rPh sb="51" eb="53">
      <t>サクセイ</t>
    </rPh>
    <phoneticPr fontId="20"/>
  </si>
  <si>
    <t>離島地域で行われた「スマートアイランド推進実証調査」における案件の支援や離島地域の持つ課題解決に向けた案件形成の促進、全国への知見展開を実施した。</t>
    <rPh sb="0" eb="4">
      <t>リトウチイキ</t>
    </rPh>
    <rPh sb="5" eb="6">
      <t>オコナ</t>
    </rPh>
    <rPh sb="19" eb="25">
      <t>スイシンジッショウチョウサ</t>
    </rPh>
    <rPh sb="30" eb="32">
      <t>アンケン</t>
    </rPh>
    <rPh sb="33" eb="35">
      <t>シエン</t>
    </rPh>
    <rPh sb="36" eb="40">
      <t>リトウチイキ</t>
    </rPh>
    <rPh sb="41" eb="42">
      <t>モ</t>
    </rPh>
    <rPh sb="43" eb="47">
      <t>カダイカイケツ</t>
    </rPh>
    <rPh sb="48" eb="49">
      <t>ム</t>
    </rPh>
    <rPh sb="51" eb="55">
      <t>アンケンケイセイ</t>
    </rPh>
    <rPh sb="56" eb="58">
      <t>ソクシン</t>
    </rPh>
    <rPh sb="59" eb="61">
      <t>ゼンコク</t>
    </rPh>
    <rPh sb="63" eb="65">
      <t>チケン</t>
    </rPh>
    <rPh sb="65" eb="67">
      <t>テンカイ</t>
    </rPh>
    <rPh sb="68" eb="70">
      <t>ジッシ</t>
    </rPh>
    <phoneticPr fontId="20"/>
  </si>
  <si>
    <t>各圏域における人口、居住環境、産業機能、生活環境、社会資本整備等の状況について、把握・分析を行った。
また、首都圏整備の推進にあたり解決すべき課題とその対応策について、短期的・長期的な視点で分析・検討を行った。</t>
    <rPh sb="46" eb="47">
      <t>オコナ</t>
    </rPh>
    <rPh sb="101" eb="102">
      <t>オコナ</t>
    </rPh>
    <phoneticPr fontId="20"/>
  </si>
  <si>
    <t>大都市圏における近郊緑地等の機能評価および環境改善の取組実態に関する調査を行った。</t>
    <rPh sb="0" eb="4">
      <t>ダイトシケン</t>
    </rPh>
    <rPh sb="8" eb="10">
      <t>キンコウ</t>
    </rPh>
    <rPh sb="10" eb="12">
      <t>リョクチ</t>
    </rPh>
    <rPh sb="12" eb="13">
      <t>トウ</t>
    </rPh>
    <rPh sb="14" eb="16">
      <t>キノウ</t>
    </rPh>
    <rPh sb="16" eb="18">
      <t>ヒョウカ</t>
    </rPh>
    <rPh sb="21" eb="23">
      <t>カンキョウ</t>
    </rPh>
    <rPh sb="23" eb="25">
      <t>カイゼン</t>
    </rPh>
    <rPh sb="26" eb="28">
      <t>トリクミ</t>
    </rPh>
    <rPh sb="28" eb="30">
      <t>ジッタイ</t>
    </rPh>
    <rPh sb="31" eb="32">
      <t>カン</t>
    </rPh>
    <rPh sb="34" eb="36">
      <t>チョウサ</t>
    </rPh>
    <rPh sb="37" eb="38">
      <t>オコナ</t>
    </rPh>
    <phoneticPr fontId="20"/>
  </si>
  <si>
    <t>国土･地域計画策定･推進支援プラットフォーム
（SPP) の更なる推進を図ることを目的に実施した第6回SPP会合開催概要、各国への支援の検討、SPPネットワークの維持・拡大及び情報発信、SPPウェブサイトの運用等を記した報告書を令和6年3月に作成した。</t>
    <rPh sb="0" eb="2">
      <t>コクド</t>
    </rPh>
    <rPh sb="3" eb="5">
      <t>チイキ</t>
    </rPh>
    <rPh sb="5" eb="7">
      <t>ケイカク</t>
    </rPh>
    <rPh sb="7" eb="9">
      <t>サクテイ</t>
    </rPh>
    <rPh sb="10" eb="12">
      <t>スイシン</t>
    </rPh>
    <rPh sb="12" eb="14">
      <t>シエン</t>
    </rPh>
    <rPh sb="30" eb="31">
      <t>サラ</t>
    </rPh>
    <rPh sb="33" eb="35">
      <t>スイシン</t>
    </rPh>
    <rPh sb="36" eb="37">
      <t>ハカ</t>
    </rPh>
    <rPh sb="41" eb="43">
      <t>モクテキ</t>
    </rPh>
    <rPh sb="44" eb="46">
      <t>ジッシ</t>
    </rPh>
    <rPh sb="48" eb="49">
      <t>ダイ</t>
    </rPh>
    <rPh sb="50" eb="51">
      <t>カイ</t>
    </rPh>
    <rPh sb="54" eb="56">
      <t>カイゴウ</t>
    </rPh>
    <rPh sb="56" eb="58">
      <t>カイサイ</t>
    </rPh>
    <rPh sb="58" eb="60">
      <t>ガイヨウ</t>
    </rPh>
    <rPh sb="61" eb="63">
      <t>カッコク</t>
    </rPh>
    <rPh sb="65" eb="67">
      <t>シエン</t>
    </rPh>
    <rPh sb="68" eb="70">
      <t>ケントウ</t>
    </rPh>
    <rPh sb="81" eb="83">
      <t>イジ</t>
    </rPh>
    <rPh sb="84" eb="86">
      <t>カクダイ</t>
    </rPh>
    <rPh sb="86" eb="87">
      <t>オヨ</t>
    </rPh>
    <rPh sb="88" eb="90">
      <t>ジョウホウ</t>
    </rPh>
    <rPh sb="90" eb="92">
      <t>ハッシン</t>
    </rPh>
    <rPh sb="103" eb="105">
      <t>ウンヨウ</t>
    </rPh>
    <rPh sb="105" eb="106">
      <t>トウ</t>
    </rPh>
    <rPh sb="107" eb="108">
      <t>キ</t>
    </rPh>
    <rPh sb="110" eb="113">
      <t>ホウコクショ</t>
    </rPh>
    <rPh sb="114" eb="116">
      <t>レイワ</t>
    </rPh>
    <rPh sb="117" eb="118">
      <t>ネン</t>
    </rPh>
    <rPh sb="119" eb="120">
      <t>ガツ</t>
    </rPh>
    <rPh sb="121" eb="123">
      <t>サクセイ</t>
    </rPh>
    <phoneticPr fontId="20"/>
  </si>
  <si>
    <t>https://www.mlit.go.jp/kokudoseisaku/chirit/kokudoseisaku_chirit_tk_000335.html</t>
    <phoneticPr fontId="20"/>
  </si>
  <si>
    <t>離島における生活物資の価格の実態を把握することを目的として、過年度調査等を踏まえた仮設の設定や検証や、離島における生活物資の調達に関する実態調査を行い、調査報告書を作成した。</t>
    <rPh sb="0" eb="2">
      <t>リトウ</t>
    </rPh>
    <rPh sb="6" eb="8">
      <t>セイカツ</t>
    </rPh>
    <rPh sb="8" eb="10">
      <t>ブッシ</t>
    </rPh>
    <rPh sb="11" eb="13">
      <t>カカク</t>
    </rPh>
    <rPh sb="14" eb="16">
      <t>ジッタイ</t>
    </rPh>
    <rPh sb="17" eb="19">
      <t>ハアク</t>
    </rPh>
    <rPh sb="24" eb="26">
      <t>モクテキ</t>
    </rPh>
    <rPh sb="30" eb="33">
      <t>カネンド</t>
    </rPh>
    <rPh sb="33" eb="35">
      <t>チョウサ</t>
    </rPh>
    <rPh sb="35" eb="36">
      <t>トウ</t>
    </rPh>
    <rPh sb="37" eb="38">
      <t>フ</t>
    </rPh>
    <rPh sb="41" eb="43">
      <t>カセツ</t>
    </rPh>
    <rPh sb="44" eb="46">
      <t>セッテイ</t>
    </rPh>
    <rPh sb="47" eb="49">
      <t>ケンショウ</t>
    </rPh>
    <rPh sb="51" eb="53">
      <t>リトウ</t>
    </rPh>
    <rPh sb="57" eb="59">
      <t>セイカツ</t>
    </rPh>
    <rPh sb="59" eb="61">
      <t>ブッシ</t>
    </rPh>
    <rPh sb="62" eb="64">
      <t>チョウタツ</t>
    </rPh>
    <rPh sb="65" eb="66">
      <t>カン</t>
    </rPh>
    <rPh sb="68" eb="70">
      <t>ジッタイ</t>
    </rPh>
    <rPh sb="70" eb="72">
      <t>チョウサ</t>
    </rPh>
    <rPh sb="73" eb="74">
      <t>オコナ</t>
    </rPh>
    <rPh sb="76" eb="78">
      <t>チョウサ</t>
    </rPh>
    <rPh sb="78" eb="81">
      <t>ホウコクショ</t>
    </rPh>
    <rPh sb="82" eb="84">
      <t>サクセイ</t>
    </rPh>
    <phoneticPr fontId="20"/>
  </si>
  <si>
    <t>管内の地方公共団体における交通政策の取組状況を調査・把握し、また、拡充された地域交通に関する支援メニューを整理し、自治体職員や交通事業者の業務の一助となる資料を作成した。</t>
    <rPh sb="33" eb="35">
      <t>カクジュウ</t>
    </rPh>
    <phoneticPr fontId="20"/>
  </si>
  <si>
    <t>管内において地域公共交通計画と立地適正化計画の連携としてどのような取組が行われているかを調査し、先進的な取組を行っている自治体に対し、計画策定に当たっての留意事項等について聞き取りを行い、交通行政と都市行政の連携に当たって必要な事項を明らかにした。</t>
    <rPh sb="91" eb="92">
      <t>オコナ</t>
    </rPh>
    <phoneticPr fontId="20"/>
  </si>
  <si>
    <t>https://wwwtb.mlit.go.jp/kobe/barrierfree/index_00001.html</t>
    <phoneticPr fontId="20"/>
  </si>
  <si>
    <t>https://wwwtb.mlit.go.jp/kobe/00001_01172.html</t>
    <phoneticPr fontId="20"/>
  </si>
  <si>
    <t>DXを活用した四国遍路の受入環境整備に向けた調査事業</t>
    <rPh sb="3" eb="5">
      <t>カツヨウ</t>
    </rPh>
    <rPh sb="7" eb="9">
      <t>シコク</t>
    </rPh>
    <rPh sb="9" eb="11">
      <t>ヘンロ</t>
    </rPh>
    <rPh sb="12" eb="14">
      <t>ウケイレ</t>
    </rPh>
    <rPh sb="14" eb="16">
      <t>カンキョウ</t>
    </rPh>
    <rPh sb="16" eb="18">
      <t>セイビ</t>
    </rPh>
    <rPh sb="19" eb="20">
      <t>ム</t>
    </rPh>
    <rPh sb="22" eb="26">
      <t>チョウサジギョウ</t>
    </rPh>
    <phoneticPr fontId="20"/>
  </si>
  <si>
    <t>一般財団法人百十四経済研究所</t>
    <rPh sb="0" eb="2">
      <t>イッパン</t>
    </rPh>
    <rPh sb="2" eb="4">
      <t>ザイダン</t>
    </rPh>
    <rPh sb="4" eb="6">
      <t>ホウジン</t>
    </rPh>
    <rPh sb="6" eb="9">
      <t>ヒャクジュウシ</t>
    </rPh>
    <rPh sb="9" eb="11">
      <t>ケイザイ</t>
    </rPh>
    <rPh sb="11" eb="14">
      <t>ケンキュウジョ</t>
    </rPh>
    <phoneticPr fontId="20"/>
  </si>
  <si>
    <t>独自のQR情報システムを活用した受入環境体制を整備し、位置情報の取得等による動態分析など、DXを活用した情報整備のあり方やその効果等について調査を実施する。</t>
    <rPh sb="0" eb="2">
      <t>ドクジ</t>
    </rPh>
    <rPh sb="5" eb="7">
      <t>ジョウホウ</t>
    </rPh>
    <rPh sb="12" eb="14">
      <t>カツヨウ</t>
    </rPh>
    <rPh sb="16" eb="18">
      <t>ウケイレ</t>
    </rPh>
    <rPh sb="18" eb="20">
      <t>カンキョウ</t>
    </rPh>
    <rPh sb="20" eb="22">
      <t>タイセイ</t>
    </rPh>
    <rPh sb="23" eb="25">
      <t>セイビ</t>
    </rPh>
    <rPh sb="27" eb="29">
      <t>イチ</t>
    </rPh>
    <rPh sb="29" eb="31">
      <t>ジョウホウ</t>
    </rPh>
    <rPh sb="32" eb="35">
      <t>シュトクナド</t>
    </rPh>
    <rPh sb="38" eb="40">
      <t>ドウタイ</t>
    </rPh>
    <rPh sb="40" eb="42">
      <t>ブンセキ</t>
    </rPh>
    <rPh sb="48" eb="50">
      <t>カツヨウ</t>
    </rPh>
    <rPh sb="52" eb="54">
      <t>ジョウホウ</t>
    </rPh>
    <rPh sb="54" eb="56">
      <t>セイビ</t>
    </rPh>
    <rPh sb="59" eb="60">
      <t>カタ</t>
    </rPh>
    <rPh sb="63" eb="65">
      <t>コウカ</t>
    </rPh>
    <rPh sb="65" eb="66">
      <t>トウ</t>
    </rPh>
    <rPh sb="70" eb="72">
      <t>チョウサ</t>
    </rPh>
    <rPh sb="73" eb="75">
      <t>ジッシ</t>
    </rPh>
    <phoneticPr fontId="20"/>
  </si>
  <si>
    <t>四国運輸局観光部観光企画課
tel:087-802-6735</t>
    <phoneticPr fontId="20"/>
  </si>
  <si>
    <t>wwwtb.mlit.go.jp/shikoku/content/000322978.pdf</t>
    <phoneticPr fontId="20"/>
  </si>
  <si>
    <t>https://wwwtb.mlit.go.jp/kyushu/content/000322334.pdf</t>
    <phoneticPr fontId="20"/>
  </si>
  <si>
    <t>https://wwwtb.mlit.go.jp/kyushu/content/000324419.pdf</t>
    <phoneticPr fontId="20"/>
  </si>
  <si>
    <t>https://wwwtb.mlit.go.jp/kyushu/content/MLIT2023project-report.pdf</t>
    <phoneticPr fontId="20"/>
  </si>
  <si>
    <t>中国地方の宿泊事業者が抱える課題に関する実態調査業務</t>
    <phoneticPr fontId="20"/>
  </si>
  <si>
    <t>ランドブレイン（株）</t>
    <rPh sb="8" eb="9">
      <t>カブ</t>
    </rPh>
    <phoneticPr fontId="20"/>
  </si>
  <si>
    <t>随意契約（少額随契）</t>
    <rPh sb="0" eb="4">
      <t>ズイイケイヤク</t>
    </rPh>
    <rPh sb="5" eb="7">
      <t>ショウガク</t>
    </rPh>
    <rPh sb="7" eb="9">
      <t>ズイケイ</t>
    </rPh>
    <phoneticPr fontId="20"/>
  </si>
  <si>
    <t>中国地方の旅館・ホテル等の宿泊施設を対象とした人手不足に係る実態調査を行い、宿泊事業者が抱える課題を、地域・事業形態ごとに正確に把握することで、中国地方宿泊施設の宿泊客及び旅行消費額の増加に資することを目的とする。</t>
    <phoneticPr fontId="20"/>
  </si>
  <si>
    <t>持続可能な公共空間活用の取組推進に向けた行政支援のあり方を検討するための基礎資料を作成した。</t>
    <rPh sb="0" eb="2">
      <t>ジゾク</t>
    </rPh>
    <rPh sb="2" eb="4">
      <t>カノウ</t>
    </rPh>
    <phoneticPr fontId="20"/>
  </si>
  <si>
    <t>ビジネスジェット等の活用が地域振興にもたらす影響について、事例の把握や分析を行い、地域振興と結びつける取組、官民が担う役割や方策について検討するための基礎資料を作成した。</t>
    <phoneticPr fontId="20"/>
  </si>
  <si>
    <t>海外における都市物流の環境負荷軽減の先進的な取組、それらの背景にある都市政策や交通政策を調査した。</t>
    <rPh sb="0" eb="2">
      <t>カイガイ</t>
    </rPh>
    <rPh sb="6" eb="8">
      <t>トシ</t>
    </rPh>
    <rPh sb="8" eb="10">
      <t>ブツリュウ</t>
    </rPh>
    <rPh sb="11" eb="13">
      <t>カンキョウ</t>
    </rPh>
    <rPh sb="13" eb="15">
      <t>フカ</t>
    </rPh>
    <rPh sb="15" eb="17">
      <t>ケイゲン</t>
    </rPh>
    <rPh sb="18" eb="21">
      <t>センシンテキ</t>
    </rPh>
    <rPh sb="22" eb="24">
      <t>トリクミ</t>
    </rPh>
    <rPh sb="29" eb="31">
      <t>ハイケイ</t>
    </rPh>
    <rPh sb="34" eb="36">
      <t>トシ</t>
    </rPh>
    <rPh sb="36" eb="38">
      <t>セイサク</t>
    </rPh>
    <rPh sb="39" eb="41">
      <t>コウツウ</t>
    </rPh>
    <rPh sb="41" eb="43">
      <t>セイサク</t>
    </rPh>
    <rPh sb="44" eb="46">
      <t>チョウサ</t>
    </rPh>
    <phoneticPr fontId="20"/>
  </si>
  <si>
    <t>案件組成の戦略に活用できる基礎資料を作成した。</t>
    <rPh sb="0" eb="2">
      <t>アンケン</t>
    </rPh>
    <rPh sb="2" eb="4">
      <t>ソセイ</t>
    </rPh>
    <phoneticPr fontId="20"/>
  </si>
  <si>
    <t>戸建て既存住宅の更新の促進に向けた手法を検討するための基礎資料を作成した。</t>
    <phoneticPr fontId="20"/>
  </si>
  <si>
    <t>海外における地域旅客交通政策について、計画制度に関する欧州10カ国の法制度比較と、スイス・フランスの先進事例について広域連携や人材育成・活用を含めて調査した。</t>
    <rPh sb="0" eb="2">
      <t>カイガイ</t>
    </rPh>
    <rPh sb="6" eb="8">
      <t>チイキ</t>
    </rPh>
    <rPh sb="8" eb="10">
      <t>コウツウ</t>
    </rPh>
    <rPh sb="10" eb="12">
      <t>セイサク</t>
    </rPh>
    <rPh sb="17" eb="19">
      <t>オウシュウ</t>
    </rPh>
    <rPh sb="19" eb="21">
      <t>ケイカク</t>
    </rPh>
    <rPh sb="21" eb="23">
      <t>セイド</t>
    </rPh>
    <rPh sb="24" eb="25">
      <t>カン</t>
    </rPh>
    <rPh sb="30" eb="31">
      <t>コク</t>
    </rPh>
    <rPh sb="32" eb="35">
      <t>ホウセイド</t>
    </rPh>
    <rPh sb="35" eb="37">
      <t>ヒカク</t>
    </rPh>
    <rPh sb="50" eb="52">
      <t>センシン</t>
    </rPh>
    <rPh sb="52" eb="54">
      <t>ジレイ</t>
    </rPh>
    <rPh sb="72" eb="74">
      <t>チョウサ</t>
    </rPh>
    <phoneticPr fontId="20"/>
  </si>
  <si>
    <t>MaaS等のICT技術サービスについて、利用データを収集し、これらのデータを生かすあり方や方向性について、欧州及び日本の昨今の動向把握・事例研究等の調査を行った。</t>
    <phoneticPr fontId="20"/>
  </si>
  <si>
    <t>農水産品の小口混在輸送サービスの今後のあり方、ユニットロードの物流効率化方策及び、大規模災害発生時の港湾物流維持方策の検討等をとりまとめた報告書を作成した。</t>
    <rPh sb="38" eb="39">
      <t>オヨ</t>
    </rPh>
    <rPh sb="61" eb="62">
      <t>ナド</t>
    </rPh>
    <phoneticPr fontId="20"/>
  </si>
  <si>
    <t>総合防災訓練の企画・運営等を実施し、災害対応時及び次回訓練に向けた課題抽出等をとりまとめた報告書を作成した。</t>
    <phoneticPr fontId="20"/>
  </si>
  <si>
    <t>防災教育における効果的な実施方法の検討、災害発生時に備えた関係機関による連携の取組に関する検討等をとりまとめた報告書を作成した。</t>
    <rPh sb="42" eb="43">
      <t>カン</t>
    </rPh>
    <rPh sb="45" eb="47">
      <t>ケントウ</t>
    </rPh>
    <phoneticPr fontId="20"/>
  </si>
  <si>
    <t>内閣府の日本海溝・千島海溝周辺海溝型地震における具体的な応急対策活動に関する計画を踏まえ、TEC-FORCE受援計画を更新したほか、冬期発災時特有の災害対応についてノウハウ集を作成した。</t>
    <rPh sb="0" eb="3">
      <t>ナイカクフ</t>
    </rPh>
    <rPh sb="41" eb="42">
      <t>フ</t>
    </rPh>
    <rPh sb="54" eb="56">
      <t>ジュエン</t>
    </rPh>
    <rPh sb="56" eb="58">
      <t>ケイカク</t>
    </rPh>
    <rPh sb="59" eb="61">
      <t>コウシン</t>
    </rPh>
    <rPh sb="66" eb="68">
      <t>トウキ</t>
    </rPh>
    <rPh sb="68" eb="70">
      <t>ハッサイ</t>
    </rPh>
    <rPh sb="70" eb="71">
      <t>ジ</t>
    </rPh>
    <rPh sb="71" eb="73">
      <t>トクユウ</t>
    </rPh>
    <rPh sb="74" eb="76">
      <t>サイガイ</t>
    </rPh>
    <rPh sb="76" eb="78">
      <t>タイオウ</t>
    </rPh>
    <rPh sb="86" eb="87">
      <t>シュウ</t>
    </rPh>
    <rPh sb="88" eb="90">
      <t>サクセイ</t>
    </rPh>
    <phoneticPr fontId="20"/>
  </si>
  <si>
    <t>海面上昇による浸水想定と浸水対策案、ブルーカーボン量の推定及び推進方策等をとりまとめた報告書を作成した。</t>
    <rPh sb="29" eb="30">
      <t>オヨ</t>
    </rPh>
    <rPh sb="31" eb="33">
      <t>スイシン</t>
    </rPh>
    <rPh sb="35" eb="36">
      <t>ナド</t>
    </rPh>
    <phoneticPr fontId="20"/>
  </si>
  <si>
    <t>左記調査概要について、検討等を行い、報告書を作成した。</t>
    <rPh sb="0" eb="2">
      <t>サキ</t>
    </rPh>
    <rPh sb="2" eb="4">
      <t>チョウサ</t>
    </rPh>
    <rPh sb="4" eb="6">
      <t>ガイヨウ</t>
    </rPh>
    <rPh sb="11" eb="13">
      <t>ケントウ</t>
    </rPh>
    <rPh sb="13" eb="14">
      <t>トウ</t>
    </rPh>
    <rPh sb="15" eb="16">
      <t>オコナ</t>
    </rPh>
    <rPh sb="18" eb="21">
      <t>ホウコクショ</t>
    </rPh>
    <rPh sb="22" eb="24">
      <t>サクセイ</t>
    </rPh>
    <phoneticPr fontId="20"/>
  </si>
  <si>
    <t>ロールプレイング形式の訓練をとおして、北海道港湾BCPの改訂に向けた検討を行い、北海道港湾BCPを運用しやすいように行動計画をまとめた報告書を作成した。</t>
    <rPh sb="8" eb="10">
      <t>ケイシキ</t>
    </rPh>
    <rPh sb="11" eb="13">
      <t>クンレン</t>
    </rPh>
    <rPh sb="19" eb="22">
      <t>ホッカイドウ</t>
    </rPh>
    <rPh sb="22" eb="24">
      <t>コウワン</t>
    </rPh>
    <rPh sb="28" eb="30">
      <t>カイテイ</t>
    </rPh>
    <rPh sb="31" eb="32">
      <t>ム</t>
    </rPh>
    <rPh sb="34" eb="36">
      <t>ケントウ</t>
    </rPh>
    <rPh sb="37" eb="38">
      <t>オコナ</t>
    </rPh>
    <rPh sb="40" eb="43">
      <t>ホッカイドウ</t>
    </rPh>
    <rPh sb="43" eb="45">
      <t>コウワン</t>
    </rPh>
    <rPh sb="49" eb="51">
      <t>ウンヨウ</t>
    </rPh>
    <rPh sb="58" eb="60">
      <t>コウドウ</t>
    </rPh>
    <rPh sb="60" eb="62">
      <t>ケイカク</t>
    </rPh>
    <rPh sb="67" eb="70">
      <t>ホウコクショ</t>
    </rPh>
    <rPh sb="71" eb="73">
      <t>サクセイ</t>
    </rPh>
    <phoneticPr fontId="20"/>
  </si>
  <si>
    <t>クルーズ船へのポートセールス、離島港湾におけるクルーズ寄港推進戦略、.北海道食材の積込みの推進戦略、北海道の港湾緑地等の魅力向上の検討等をとりまとめた報告書を作成した。</t>
    <rPh sb="67" eb="68">
      <t>ナド</t>
    </rPh>
    <phoneticPr fontId="20"/>
  </si>
  <si>
    <t>地震・津波災害時における初動対応に関する検討業務</t>
    <phoneticPr fontId="20"/>
  </si>
  <si>
    <t>　本業務は、北海道の地域特性や積雪寒冷地特有の課題を踏まえた、地震・津波発生時における関係機関等が連携した迅速かつ効率的な初動体制の構築に向けた検討を行う。</t>
    <phoneticPr fontId="20"/>
  </si>
  <si>
    <t>北海道開発局事業振興部防災課
tel：011-709-2311
(内5459)</t>
    <phoneticPr fontId="20"/>
  </si>
  <si>
    <t>道の駅が中心の新交通システムによる地域活性化を目的として、自動運転サービスの課題整理を行う。</t>
    <rPh sb="0" eb="1">
      <t>ミチ</t>
    </rPh>
    <rPh sb="2" eb="3">
      <t>エキ</t>
    </rPh>
    <rPh sb="4" eb="6">
      <t>チュウシン</t>
    </rPh>
    <rPh sb="7" eb="8">
      <t>シン</t>
    </rPh>
    <rPh sb="8" eb="10">
      <t>コウツウ</t>
    </rPh>
    <rPh sb="17" eb="19">
      <t>チイキ</t>
    </rPh>
    <rPh sb="23" eb="25">
      <t>モクテキ</t>
    </rPh>
    <rPh sb="29" eb="31">
      <t>ジドウ</t>
    </rPh>
    <rPh sb="31" eb="33">
      <t>ウンテン</t>
    </rPh>
    <rPh sb="38" eb="40">
      <t>カダイ</t>
    </rPh>
    <rPh sb="40" eb="42">
      <t>セイリ</t>
    </rPh>
    <rPh sb="43" eb="44">
      <t>オコナ</t>
    </rPh>
    <phoneticPr fontId="9"/>
  </si>
  <si>
    <t>https://www.mlit.go.jp/road/demopro/plan/pdf/r05/r05_miyagiken.pdf</t>
    <phoneticPr fontId="20"/>
  </si>
  <si>
    <t>https://www.mlit.go.jp/road/demopro/plan/pdf/r05/r05_fukushimaken-aizuwakamatsushi.pdf</t>
    <phoneticPr fontId="20"/>
  </si>
  <si>
    <t>　交差点センサに関する実証実験を実施し、効果を整理し、交差点センサが備えるべき機能やシステム要件についての検討結果をとりまとめた報告書を作成した。</t>
    <rPh sb="1" eb="4">
      <t>コウサテン</t>
    </rPh>
    <rPh sb="8" eb="9">
      <t>カン</t>
    </rPh>
    <rPh sb="11" eb="13">
      <t>ジッショウ</t>
    </rPh>
    <rPh sb="13" eb="15">
      <t>ジッケン</t>
    </rPh>
    <rPh sb="16" eb="18">
      <t>ジッシ</t>
    </rPh>
    <rPh sb="20" eb="22">
      <t>コウカ</t>
    </rPh>
    <rPh sb="23" eb="25">
      <t>セイリ</t>
    </rPh>
    <rPh sb="27" eb="30">
      <t>コウサテン</t>
    </rPh>
    <rPh sb="34" eb="35">
      <t>ソナ</t>
    </rPh>
    <rPh sb="39" eb="41">
      <t>キノウ</t>
    </rPh>
    <rPh sb="46" eb="48">
      <t>ヨウケン</t>
    </rPh>
    <rPh sb="53" eb="55">
      <t>ケントウ</t>
    </rPh>
    <rPh sb="55" eb="57">
      <t>ケッカ</t>
    </rPh>
    <rPh sb="64" eb="67">
      <t>ホウコクショ</t>
    </rPh>
    <rPh sb="68" eb="70">
      <t>サクセイ</t>
    </rPh>
    <phoneticPr fontId="9"/>
  </si>
  <si>
    <t>https://www.thr.mlit.go.jp/iwate/yakudati/jikozero/index.htm</t>
    <phoneticPr fontId="20"/>
  </si>
  <si>
    <t>防災道の駅に選定されている道の駅「いいで」において、従業員や地元自治会、行政等による社会実験組織を立ち上げ、ハード・ソフト両面から、実際に取り組み実験を行い、効果分析、評価を行い道の駅の防災化への方向性となるモデル事例やガイドラインの構築を図る現地実証実験（社会実験）を行うもの。</t>
    <rPh sb="0" eb="2">
      <t>ボウサイ</t>
    </rPh>
    <rPh sb="2" eb="3">
      <t>ミチ</t>
    </rPh>
    <rPh sb="4" eb="5">
      <t>エキ</t>
    </rPh>
    <rPh sb="6" eb="8">
      <t>センテイ</t>
    </rPh>
    <rPh sb="13" eb="14">
      <t>ミチ</t>
    </rPh>
    <rPh sb="15" eb="16">
      <t>エキ</t>
    </rPh>
    <rPh sb="26" eb="29">
      <t>ジュウギョウイン</t>
    </rPh>
    <rPh sb="30" eb="32">
      <t>ジモト</t>
    </rPh>
    <rPh sb="32" eb="35">
      <t>ジチカイ</t>
    </rPh>
    <rPh sb="36" eb="38">
      <t>ギョウセイ</t>
    </rPh>
    <rPh sb="38" eb="39">
      <t>トウ</t>
    </rPh>
    <rPh sb="42" eb="44">
      <t>シャカイ</t>
    </rPh>
    <rPh sb="44" eb="46">
      <t>ジッケン</t>
    </rPh>
    <rPh sb="46" eb="48">
      <t>ソシキ</t>
    </rPh>
    <rPh sb="49" eb="50">
      <t>タ</t>
    </rPh>
    <rPh sb="51" eb="52">
      <t>ア</t>
    </rPh>
    <rPh sb="66" eb="68">
      <t>ジッサイ</t>
    </rPh>
    <rPh sb="69" eb="70">
      <t>ト</t>
    </rPh>
    <rPh sb="71" eb="72">
      <t>ク</t>
    </rPh>
    <rPh sb="73" eb="75">
      <t>ジッケン</t>
    </rPh>
    <rPh sb="76" eb="77">
      <t>オコナ</t>
    </rPh>
    <rPh sb="79" eb="81">
      <t>コウカ</t>
    </rPh>
    <rPh sb="81" eb="83">
      <t>ブンセキ</t>
    </rPh>
    <rPh sb="84" eb="86">
      <t>ヒョウカ</t>
    </rPh>
    <rPh sb="87" eb="88">
      <t>オコナ</t>
    </rPh>
    <rPh sb="89" eb="90">
      <t>ミチ</t>
    </rPh>
    <rPh sb="91" eb="92">
      <t>エキ</t>
    </rPh>
    <rPh sb="135" eb="136">
      <t>オコナ</t>
    </rPh>
    <phoneticPr fontId="9"/>
  </si>
  <si>
    <t>https://www.mlit.go.jp/road/demopro/plan/pdf/r05/r05_yamagataken-iidemachi.pdf</t>
    <phoneticPr fontId="20"/>
  </si>
  <si>
    <t>　交差点センサに関する実証実験を秋田県内で実施し、効果を整理し、交差点センサが備えるべき機能やシステム要件についての検討結果をとりまとめた報告書を作成した。</t>
    <rPh sb="1" eb="4">
      <t>コウサテン</t>
    </rPh>
    <rPh sb="8" eb="9">
      <t>カン</t>
    </rPh>
    <rPh sb="11" eb="13">
      <t>ジッショウ</t>
    </rPh>
    <rPh sb="13" eb="15">
      <t>ジッケン</t>
    </rPh>
    <rPh sb="16" eb="18">
      <t>アキタ</t>
    </rPh>
    <rPh sb="18" eb="20">
      <t>ケンナイ</t>
    </rPh>
    <rPh sb="21" eb="23">
      <t>ジッシ</t>
    </rPh>
    <rPh sb="25" eb="27">
      <t>コウカ</t>
    </rPh>
    <rPh sb="28" eb="30">
      <t>セイリ</t>
    </rPh>
    <rPh sb="32" eb="35">
      <t>コウサテン</t>
    </rPh>
    <rPh sb="39" eb="40">
      <t>ソナ</t>
    </rPh>
    <rPh sb="44" eb="46">
      <t>キノウ</t>
    </rPh>
    <rPh sb="51" eb="53">
      <t>ヨウケン</t>
    </rPh>
    <rPh sb="58" eb="60">
      <t>ケントウ</t>
    </rPh>
    <rPh sb="60" eb="62">
      <t>ケッカ</t>
    </rPh>
    <rPh sb="69" eb="72">
      <t>ホウコクショ</t>
    </rPh>
    <rPh sb="73" eb="75">
      <t>サクセイ</t>
    </rPh>
    <phoneticPr fontId="9"/>
  </si>
  <si>
    <t>神奈川県内における主要渋滞箇所等について、要因分析、対策検討、対策実施効果の検証等を業務報告書として取りまとめた。</t>
    <rPh sb="0" eb="3">
      <t>カナガワ</t>
    </rPh>
    <rPh sb="3" eb="5">
      <t>ケンナイ</t>
    </rPh>
    <rPh sb="9" eb="11">
      <t>シュヨウ</t>
    </rPh>
    <rPh sb="11" eb="13">
      <t>ジュウタイ</t>
    </rPh>
    <rPh sb="13" eb="15">
      <t>カショ</t>
    </rPh>
    <rPh sb="15" eb="16">
      <t>トウ</t>
    </rPh>
    <rPh sb="21" eb="23">
      <t>ヨウイン</t>
    </rPh>
    <rPh sb="23" eb="25">
      <t>ブンセキ</t>
    </rPh>
    <rPh sb="26" eb="28">
      <t>タイサク</t>
    </rPh>
    <rPh sb="28" eb="30">
      <t>ケントウ</t>
    </rPh>
    <rPh sb="31" eb="33">
      <t>タイサク</t>
    </rPh>
    <rPh sb="33" eb="35">
      <t>ジッシ</t>
    </rPh>
    <rPh sb="35" eb="37">
      <t>コウカ</t>
    </rPh>
    <rPh sb="38" eb="40">
      <t>ケンショウ</t>
    </rPh>
    <rPh sb="40" eb="41">
      <t>トウ</t>
    </rPh>
    <rPh sb="42" eb="44">
      <t>ギョウム</t>
    </rPh>
    <rPh sb="44" eb="47">
      <t>ホウコクショ</t>
    </rPh>
    <rPh sb="50" eb="51">
      <t>ト</t>
    </rPh>
    <phoneticPr fontId="30"/>
  </si>
  <si>
    <t>まちづくりの視点から、流域治水における事例収集、課題の整理等を行い、まちづくりにおける流域治水の進め方についてとりまとめた。</t>
    <rPh sb="6" eb="8">
      <t>シテン</t>
    </rPh>
    <rPh sb="11" eb="13">
      <t>リュウイキ</t>
    </rPh>
    <rPh sb="13" eb="15">
      <t>チスイ</t>
    </rPh>
    <rPh sb="19" eb="21">
      <t>ジレイ</t>
    </rPh>
    <rPh sb="21" eb="23">
      <t>シュウシュウ</t>
    </rPh>
    <rPh sb="24" eb="26">
      <t>カダイ</t>
    </rPh>
    <rPh sb="27" eb="29">
      <t>セイリ</t>
    </rPh>
    <rPh sb="29" eb="30">
      <t>トウ</t>
    </rPh>
    <rPh sb="31" eb="32">
      <t>オコナ</t>
    </rPh>
    <rPh sb="43" eb="45">
      <t>リュウイキ</t>
    </rPh>
    <rPh sb="45" eb="47">
      <t>チスイ</t>
    </rPh>
    <rPh sb="48" eb="49">
      <t>スス</t>
    </rPh>
    <rPh sb="50" eb="51">
      <t>カタ</t>
    </rPh>
    <phoneticPr fontId="20"/>
  </si>
  <si>
    <t>鎌倉市域における交通環境改善に向けて、駐車場予約システムの構築、社会実験におけるアンケート調査、広報活動、交通状況等の分析をまとめた報告書を作成した。</t>
    <rPh sb="0" eb="2">
      <t>カマクラ</t>
    </rPh>
    <rPh sb="2" eb="3">
      <t>シ</t>
    </rPh>
    <rPh sb="3" eb="4">
      <t>イキ</t>
    </rPh>
    <rPh sb="8" eb="10">
      <t>コウツウ</t>
    </rPh>
    <rPh sb="10" eb="12">
      <t>カンキョウ</t>
    </rPh>
    <rPh sb="12" eb="14">
      <t>カイゼン</t>
    </rPh>
    <rPh sb="15" eb="16">
      <t>ム</t>
    </rPh>
    <rPh sb="19" eb="22">
      <t>チュウシャジョウ</t>
    </rPh>
    <rPh sb="22" eb="24">
      <t>ヨヤク</t>
    </rPh>
    <rPh sb="29" eb="31">
      <t>コウチク</t>
    </rPh>
    <rPh sb="32" eb="34">
      <t>シャカイ</t>
    </rPh>
    <rPh sb="34" eb="36">
      <t>ジッケン</t>
    </rPh>
    <rPh sb="45" eb="47">
      <t>チョウサ</t>
    </rPh>
    <rPh sb="48" eb="50">
      <t>コウホウ</t>
    </rPh>
    <rPh sb="50" eb="52">
      <t>カツドウ</t>
    </rPh>
    <rPh sb="53" eb="55">
      <t>コウツウ</t>
    </rPh>
    <rPh sb="55" eb="57">
      <t>ジョウキョウ</t>
    </rPh>
    <rPh sb="57" eb="58">
      <t>トウ</t>
    </rPh>
    <rPh sb="59" eb="61">
      <t>ブンセキ</t>
    </rPh>
    <rPh sb="66" eb="69">
      <t>ホウコクショ</t>
    </rPh>
    <rPh sb="70" eb="72">
      <t>サクセイ</t>
    </rPh>
    <phoneticPr fontId="30"/>
  </si>
  <si>
    <t>公道路面下に給電コイル、周辺歩道上に関連装置を設置し、走行中非接触給電の実証を行い、実環境下での他の道路利用者への影響評価を行い、社会的受容性調査の上、課題の抽出・整理及び解決策の検討をまとめた報告書を作成した。</t>
    <phoneticPr fontId="30"/>
  </si>
  <si>
    <t>宇都宮市東部の新たな基幹交通を担うLRT運行時の交通量データ、ETC2.0 及び民間プローブデータを収集・分析するとともに、アンケート調査の実施により課題を抽出 し、とりまとめた報告書を作成した。</t>
    <rPh sb="0" eb="3">
      <t>ウツノミヤ</t>
    </rPh>
    <rPh sb="3" eb="4">
      <t>シ</t>
    </rPh>
    <rPh sb="4" eb="6">
      <t>トウブ</t>
    </rPh>
    <rPh sb="7" eb="8">
      <t>アラ</t>
    </rPh>
    <rPh sb="10" eb="12">
      <t>キカン</t>
    </rPh>
    <rPh sb="12" eb="14">
      <t>コウツウ</t>
    </rPh>
    <rPh sb="15" eb="16">
      <t>ニナ</t>
    </rPh>
    <rPh sb="20" eb="22">
      <t>ウンコウ</t>
    </rPh>
    <rPh sb="22" eb="23">
      <t>ジ</t>
    </rPh>
    <rPh sb="24" eb="26">
      <t>コウツウ</t>
    </rPh>
    <rPh sb="26" eb="27">
      <t>リョウ</t>
    </rPh>
    <rPh sb="38" eb="39">
      <t>オヨ</t>
    </rPh>
    <rPh sb="40" eb="42">
      <t>ミンカン</t>
    </rPh>
    <rPh sb="50" eb="52">
      <t>シュウシュウ</t>
    </rPh>
    <rPh sb="53" eb="55">
      <t>ブンセキ</t>
    </rPh>
    <rPh sb="67" eb="69">
      <t>チョウサ</t>
    </rPh>
    <rPh sb="70" eb="72">
      <t>ジッシ</t>
    </rPh>
    <rPh sb="75" eb="77">
      <t>カダイ</t>
    </rPh>
    <rPh sb="78" eb="80">
      <t>チュウシュツ</t>
    </rPh>
    <rPh sb="89" eb="92">
      <t>ホウコクショ</t>
    </rPh>
    <rPh sb="93" eb="95">
      <t>サクセイ</t>
    </rPh>
    <phoneticPr fontId="30"/>
  </si>
  <si>
    <t>公道への充電器の設置の可能性を検討するために、充電器を試験的に複数個所設置し、課題や留意事項等について検証を行い、とりまとめた報告書を作成した。</t>
    <rPh sb="0" eb="2">
      <t>コウドウ</t>
    </rPh>
    <rPh sb="4" eb="7">
      <t>ジュウデンキ</t>
    </rPh>
    <rPh sb="8" eb="10">
      <t>セッチ</t>
    </rPh>
    <rPh sb="11" eb="13">
      <t>カノウ</t>
    </rPh>
    <rPh sb="13" eb="14">
      <t>セイ</t>
    </rPh>
    <rPh sb="15" eb="17">
      <t>ケントウ</t>
    </rPh>
    <rPh sb="23" eb="26">
      <t>ジュウデンキ</t>
    </rPh>
    <rPh sb="27" eb="29">
      <t>シケン</t>
    </rPh>
    <rPh sb="29" eb="30">
      <t>テキ</t>
    </rPh>
    <rPh sb="31" eb="33">
      <t>フクスウ</t>
    </rPh>
    <rPh sb="33" eb="35">
      <t>カショ</t>
    </rPh>
    <rPh sb="35" eb="37">
      <t>セッチ</t>
    </rPh>
    <rPh sb="39" eb="41">
      <t>カダイ</t>
    </rPh>
    <rPh sb="42" eb="44">
      <t>リュウイ</t>
    </rPh>
    <rPh sb="44" eb="46">
      <t>ジコウ</t>
    </rPh>
    <rPh sb="46" eb="47">
      <t>トウ</t>
    </rPh>
    <rPh sb="51" eb="53">
      <t>ケンショウ</t>
    </rPh>
    <rPh sb="54" eb="55">
      <t>オコナ</t>
    </rPh>
    <rPh sb="63" eb="66">
      <t>ホウコクショ</t>
    </rPh>
    <rPh sb="67" eb="69">
      <t>サクセイ</t>
    </rPh>
    <phoneticPr fontId="30"/>
  </si>
  <si>
    <t>路側に設置したカメラによる、自動運転バスへの走行支援について、公道上で実証実験を実施し、道路インフラから自動運転バスへの情報提供の有効性の検討を行い、報告書にとりまとめた。</t>
    <rPh sb="0" eb="2">
      <t>ロソク</t>
    </rPh>
    <rPh sb="3" eb="5">
      <t>セッチ</t>
    </rPh>
    <rPh sb="14" eb="16">
      <t>ジドウ</t>
    </rPh>
    <rPh sb="16" eb="18">
      <t>ウンテン</t>
    </rPh>
    <rPh sb="22" eb="24">
      <t>ソウコウ</t>
    </rPh>
    <rPh sb="24" eb="26">
      <t>シエン</t>
    </rPh>
    <rPh sb="31" eb="34">
      <t>コウドウジョウ</t>
    </rPh>
    <rPh sb="35" eb="37">
      <t>ジッショウ</t>
    </rPh>
    <rPh sb="37" eb="39">
      <t>ジッケン</t>
    </rPh>
    <rPh sb="40" eb="42">
      <t>ジッシ</t>
    </rPh>
    <rPh sb="44" eb="46">
      <t>ドウロ</t>
    </rPh>
    <rPh sb="52" eb="54">
      <t>ジドウ</t>
    </rPh>
    <rPh sb="54" eb="56">
      <t>ウンテン</t>
    </rPh>
    <rPh sb="60" eb="62">
      <t>ジョウホウ</t>
    </rPh>
    <rPh sb="62" eb="64">
      <t>テイキョウ</t>
    </rPh>
    <rPh sb="65" eb="68">
      <t>ユウコウセイ</t>
    </rPh>
    <rPh sb="69" eb="71">
      <t>ケントウ</t>
    </rPh>
    <rPh sb="72" eb="73">
      <t>オコナ</t>
    </rPh>
    <rPh sb="75" eb="78">
      <t>ホウコクショ</t>
    </rPh>
    <phoneticPr fontId="25"/>
  </si>
  <si>
    <t>管内の自動運転事業と連携しレベル4自動運転移動サービスの実現に向けた交差点周辺等における道路インフラからの支援として路車協調システムに関する実証実験を実施しこれら交差点センサに求められる機能や仕様等を業務報告書として取りまとめた。</t>
    <phoneticPr fontId="20"/>
  </si>
  <si>
    <t>　自動運転バス実証実験おいて、システム全体の精度・鮮度・信頼度について検証し、その有効性や課題を明らかにした。
　検証にあたっては、全事象を対象に詳細な状況を把握できるカルテをとりまとめるとともに、手動介入が発生した事象については指定様式に整理し報告した。
　また、併せて実施すべき安全対策の検討や、維持管理を見据えた交差点センサの管理台帳(案)を作成を実施した。</t>
    <phoneticPr fontId="30"/>
  </si>
  <si>
    <t>路車協調システムに関する実証実験の実施結果等のデータをまとめた調査報告書を作成した。</t>
    <rPh sb="19" eb="21">
      <t>ケッカ</t>
    </rPh>
    <rPh sb="21" eb="22">
      <t>ナド</t>
    </rPh>
    <rPh sb="31" eb="33">
      <t>チョウサ</t>
    </rPh>
    <rPh sb="33" eb="36">
      <t>ホウコクショ</t>
    </rPh>
    <rPh sb="37" eb="39">
      <t>サクセイ</t>
    </rPh>
    <phoneticPr fontId="9"/>
  </si>
  <si>
    <t>管内自治体にバリアフリーなまちづくりを推進してもらうための普及・啓発資料を作成した。</t>
    <rPh sb="0" eb="2">
      <t>カンナイ</t>
    </rPh>
    <rPh sb="2" eb="5">
      <t>ジチタイ</t>
    </rPh>
    <rPh sb="19" eb="21">
      <t>スイシン</t>
    </rPh>
    <rPh sb="29" eb="31">
      <t>フキュウ</t>
    </rPh>
    <rPh sb="32" eb="34">
      <t>ケイハツ</t>
    </rPh>
    <rPh sb="34" eb="36">
      <t>シリョウ</t>
    </rPh>
    <rPh sb="37" eb="39">
      <t>サクセイ</t>
    </rPh>
    <phoneticPr fontId="9"/>
  </si>
  <si>
    <t>（株）オリエンタルコンサルタンツ　</t>
  </si>
  <si>
    <t>随意契約（企画競争）</t>
    <phoneticPr fontId="0" type="Hiragana"/>
  </si>
  <si>
    <t>本業務は、ETC2.0プローブ情報等のビッグデータを活用し、道路管理の施策等について分析や評価、検討を行う。</t>
    <phoneticPr fontId="0" type="Hiragana"/>
  </si>
  <si>
    <t>中部管内全体の ETC2.0プローブ情報等について整理し、継続的なモニタリングを行い、交通実態を分析した。</t>
  </si>
  <si>
    <t>中部地方整備局道路部交通対策課安全施設係
tel:052-953-8178</t>
    <phoneticPr fontId="0" type="Hiragana"/>
  </si>
  <si>
    <t>（株）建設技術研究所</t>
    <phoneticPr fontId="0" type="Hiragana"/>
  </si>
  <si>
    <t>本業務は、伊勢湾再生行動計画に基づき、伊勢湾再生推進会議の各構成機関が実施する伊勢湾の再生を目指した施策の進捗状況等をとりまとめ、その推進に係る課題の対応方策について評価及び適用検討を行う。</t>
    <phoneticPr fontId="0" type="Hiragana"/>
  </si>
  <si>
    <t>一般財団法人　河川情報センター</t>
    <phoneticPr fontId="0" type="Hiragana"/>
  </si>
  <si>
    <t>河川情報の現状を把握し、高度化と併せて効率化の検討を行い、課題を分析し、課題解決のために必要な機能の改良検討を行う。</t>
  </si>
  <si>
    <t>左記の分析及び検討を行い、結果を基に報告書を作成した。</t>
  </si>
  <si>
    <t>中部地方整備局河川部水災害予報センター
tel:052-685-5117</t>
    <phoneticPr fontId="0" type="Hiragana"/>
  </si>
  <si>
    <t>三重県知事　一見　勝之</t>
    <phoneticPr fontId="0" type="Hiragana"/>
  </si>
  <si>
    <t>随意契約（公募）</t>
    <phoneticPr fontId="0" type="Hiragana"/>
  </si>
  <si>
    <t>津駅周辺道路空間再編検討委員会において検討している、津駅周辺道路空間における賑わいや連携、回遊性の強化に向け、津駅の駅前道路空間を活用して、店舗の出店や休憩スペースの設置、イベントの実施を行い、賑わい創出の可能性の検証社会実験を行う。</t>
    <phoneticPr fontId="0" type="Hiragana"/>
  </si>
  <si>
    <t>左記の社会実験を実施し、実験結果をとりまとめた。
【成果物掲載：三重県HP】
https://www.pref.mie.lg.jp/DOROKI/HP/index_00378.htm　</t>
    <phoneticPr fontId="0" type="Hiragana"/>
  </si>
  <si>
    <t>三重河川国道事務所計画課調査係
tel：059-229-2220</t>
    <phoneticPr fontId="0" type="Hiragana"/>
  </si>
  <si>
    <t>日本工営(株)名古屋支店</t>
    <phoneticPr fontId="0" type="Hiragana"/>
  </si>
  <si>
    <t>本業務は、管内自治体の「安全なまちづくり」の取組を支援するための「災害に強いまちづくり」の基本的な考え方、施策、現状や課題等をとりまとめた「災害に強いまちづくりガイドライン」の更新を行うものである。</t>
  </si>
  <si>
    <t>令和4年4月に策定された「災害に強いまちづくりガイドライン」について、風水害に関する施策を踏まえたうえで、過年度検討資料を基に、土砂災害（計画編）（実践編）及び、内水氾濫（計画編）のガイドライン更新案を作成した。</t>
  </si>
  <si>
    <t>中部地方整備局建政部
都市整備課
企画調査第一係
052-953-8573</t>
    <phoneticPr fontId="0" type="Hiragana"/>
  </si>
  <si>
    <t>株式会社ニュージェック　中部支店</t>
    <phoneticPr fontId="0" type="Hiragana"/>
  </si>
  <si>
    <t>本業務は、「中部ブロックにおける社会資本整備重点計画」等に記載された指標目標を達成するための推進方策等を示した「中部地方下水道推進プラン」について、その達成状況のフォローアップを行い、その過程等で明らかとなった課題を整理し、対応策の検討を行うものである。</t>
    <phoneticPr fontId="0" type="Hiragana"/>
  </si>
  <si>
    <t>「中部地方下水道推進プラン」について、指標の進捗状況をアンケート調査で確認し、フォローアップを実施した。また、未達成指標の課題を踏まえて対応方策の検討を行い、自治体向けの公表資料を作成した。</t>
  </si>
  <si>
    <t>中部地方整備局建政部
都市整備課
下水道係
052-953-8573</t>
    <phoneticPr fontId="0" type="Hiragana"/>
  </si>
  <si>
    <t>富士市の新たな二次交通として自転車利用環境を確立するとともに、富士市を拠点とし、フジイチと太平洋岸自転車道が有機的に接続した広域サイクリング環境を実現する。
また、上記の環境形成とともに、地域主導によるサイクルツーリズム（商品化）での地域活性化を実現する。</t>
    <phoneticPr fontId="0" type="Hiragana"/>
  </si>
  <si>
    <t>左記の社会実験を実施し、実験結果をとりまとめた。
【成果物掲載：富士市HP】
https://www.city.fuji.shizuoka.jp/kyouiku/c0508/rn2ola000004p97g.html</t>
  </si>
  <si>
    <t>静岡国道事務所計画課調査係
tel：054-250-8904</t>
    <phoneticPr fontId="0" type="Hiragana"/>
  </si>
  <si>
    <t>令和５年度　交通基盤を活用した地域づくり検討業務パシフィックコンサルタンツ・建設技術研究所設計共同体</t>
  </si>
  <si>
    <t>レベル４自動運連移動サービスによる安全・円滑な道路交通を実現するため、交差点センサに関する実証実験を実施し、交差点センサに求められる機能や仕様等について検討した。</t>
  </si>
  <si>
    <t>中部地方整備局道路部計画調整課調査係
tel：052-953-8171</t>
    <phoneticPr fontId="0" type="Hiragana"/>
  </si>
  <si>
    <t>令和５年度　コンパクトな可搬型ＭＭＳを活用した道路パトロールによる建築限界を侵す障害物等の迅速かつ定量的な把握に関する実証実験委託</t>
  </si>
  <si>
    <t>本業務は、道路メンテナンスの効率化・高度化めざし、コンパクトな可搬型MMSを道路パトロール車に取付け、道路パトロールを行いながら、建築限界を侵す障害物や街路樹・道路付属施設等を３次元点群データから定量的に把握する実証実験である。</t>
  </si>
  <si>
    <t>道路パトロールを行いながら、建築限界を侵す障害物や街路樹、道路付属施設等を３次元点群データから定量的に把握し、本格実施に向けた課題をとりまとめた。</t>
  </si>
  <si>
    <t>名古屋国道事務所計画課企画係
tel：052-853-7323</t>
  </si>
  <si>
    <t>令和５年度　航空機運航・維持管理業務</t>
  </si>
  <si>
    <t>中日本航空（株）</t>
  </si>
  <si>
    <t>防災ヘリコプター（まんなか号）の運航体制を確保し、災害時における情報収集や災害防止等の各種調査等を行う業務。</t>
  </si>
  <si>
    <t>防災ヘリコプター（まんなか号）の運航体制を確保し、災害時における情報収集や災害防止等の各種調査等</t>
  </si>
  <si>
    <t>中部地方整備局施工企画課計画係
tel:052-953-8180</t>
  </si>
  <si>
    <t>令和５年度　三重県内交通円滑化検討業務</t>
  </si>
  <si>
    <t>オーバーツーリズム対策として、AIによる渋滞予測システムを構築し、道路利用者に情報提供を行うことで、移動手段の変更、時間帯の変更といった行動変容を促す。</t>
  </si>
  <si>
    <t>三重河川国道事務所計画課調査係
tel:059-229-2220</t>
  </si>
  <si>
    <t>令和５年度　安全な通学空間管理のＤＸ実験委託</t>
  </si>
  <si>
    <t>道路空間整備システム構築プロジェクト推進協議会</t>
  </si>
  <si>
    <t>安全・安心に通行できる通学道路空間の確保に向け、利用者、地区、行政の視点から危険箇所をデジタル地図上でデータベース化し、危険箇所の抽出と対策実施に至るプロセスの迅速化を図る。</t>
  </si>
  <si>
    <t>飯田国道事務所計画課調査係
tel:0265-53-7204</t>
  </si>
  <si>
    <t>地方公共団体等の立地適正化計画制度の取組事例を収集し、その効果等について分析。
まちづくり・住まいづくりに関する取組事例を収集し、その効果等について分析。
【近畿管内における空き家活用事例】
https://www-1.kkr.mlit.go.jp/kensei/jutaku/qgl8vl000000dr5a-att/Katsuyoujirei.pdf</t>
    <phoneticPr fontId="20"/>
  </si>
  <si>
    <t>令和3年度道路交通情勢調査の結果を集計し、中国地方の道路交通の現況を把握・分析した。また、集計結果をもとに将来道路網整備の事業効果検討を行なった。</t>
    <rPh sb="68" eb="69">
      <t>オコ</t>
    </rPh>
    <phoneticPr fontId="20"/>
  </si>
  <si>
    <t>中国圏広域地方計画（案）の策定に向けた検討を行った。</t>
    <phoneticPr fontId="20"/>
  </si>
  <si>
    <t>「広島湾再生行動計画（第二期）」を推進するための検討を行った。</t>
    <phoneticPr fontId="20"/>
  </si>
  <si>
    <t>「公共工事等における新技術活用システム」の取り組みである「テーマ設定型（技術公募）」を活用して過年度に作成・公開したテーマ「土木鋼構造用塗膜剥離剤技術」について、当時の要求性能や試行調査の確認を行い、公募要領を作成し技術の公募を行った。
応募のあった技術の要件等を確認し、技術のとりまとめ、選定案を作成した。</t>
    <rPh sb="1" eb="3">
      <t>コウキョウ</t>
    </rPh>
    <rPh sb="3" eb="6">
      <t>コウジトウ</t>
    </rPh>
    <rPh sb="10" eb="13">
      <t>シンギジュツ</t>
    </rPh>
    <rPh sb="13" eb="15">
      <t>カツヨウ</t>
    </rPh>
    <rPh sb="21" eb="22">
      <t>ト</t>
    </rPh>
    <rPh sb="23" eb="24">
      <t>ク</t>
    </rPh>
    <rPh sb="32" eb="35">
      <t>セッテイガタ</t>
    </rPh>
    <rPh sb="36" eb="38">
      <t>ギジュツ</t>
    </rPh>
    <rPh sb="38" eb="40">
      <t>コウボ</t>
    </rPh>
    <rPh sb="43" eb="45">
      <t>カツヨウ</t>
    </rPh>
    <rPh sb="47" eb="50">
      <t>カネンド</t>
    </rPh>
    <rPh sb="51" eb="53">
      <t>サクセイ</t>
    </rPh>
    <rPh sb="54" eb="56">
      <t>コウカイ</t>
    </rPh>
    <rPh sb="62" eb="64">
      <t>ドボク</t>
    </rPh>
    <rPh sb="64" eb="67">
      <t>コウコウゾウ</t>
    </rPh>
    <rPh sb="67" eb="68">
      <t>ヨウ</t>
    </rPh>
    <rPh sb="68" eb="70">
      <t>トマク</t>
    </rPh>
    <rPh sb="70" eb="73">
      <t>ハクリザイ</t>
    </rPh>
    <rPh sb="73" eb="75">
      <t>ギジュツ</t>
    </rPh>
    <rPh sb="81" eb="83">
      <t>トウジ</t>
    </rPh>
    <rPh sb="84" eb="86">
      <t>ヨウキュウ</t>
    </rPh>
    <rPh sb="86" eb="88">
      <t>セイノウ</t>
    </rPh>
    <rPh sb="89" eb="91">
      <t>シコウ</t>
    </rPh>
    <rPh sb="91" eb="93">
      <t>チョウサ</t>
    </rPh>
    <rPh sb="94" eb="96">
      <t>カクニン</t>
    </rPh>
    <rPh sb="97" eb="98">
      <t>オコナ</t>
    </rPh>
    <rPh sb="100" eb="102">
      <t>コウボ</t>
    </rPh>
    <rPh sb="102" eb="104">
      <t>ヨウリョウ</t>
    </rPh>
    <rPh sb="105" eb="107">
      <t>サクセイ</t>
    </rPh>
    <rPh sb="108" eb="110">
      <t>ギジュツ</t>
    </rPh>
    <rPh sb="111" eb="113">
      <t>コウボ</t>
    </rPh>
    <rPh sb="119" eb="121">
      <t>オウボ</t>
    </rPh>
    <rPh sb="125" eb="127">
      <t>ギジュツ</t>
    </rPh>
    <rPh sb="128" eb="130">
      <t>ヨウケン</t>
    </rPh>
    <rPh sb="130" eb="131">
      <t>トウ</t>
    </rPh>
    <rPh sb="132" eb="134">
      <t>カクニン</t>
    </rPh>
    <rPh sb="136" eb="138">
      <t>ギジュツ</t>
    </rPh>
    <rPh sb="145" eb="147">
      <t>センテイ</t>
    </rPh>
    <rPh sb="147" eb="148">
      <t>アン</t>
    </rPh>
    <rPh sb="149" eb="151">
      <t>サクセイ</t>
    </rPh>
    <phoneticPr fontId="20"/>
  </si>
  <si>
    <t>交通量観測設備において、各国道事務所の交通量データを閲覧・出力できるよう観測箇所の追加を行った。</t>
    <rPh sb="0" eb="3">
      <t>コウツウリョウ</t>
    </rPh>
    <rPh sb="3" eb="5">
      <t>カンソク</t>
    </rPh>
    <rPh sb="5" eb="7">
      <t>セツビ</t>
    </rPh>
    <rPh sb="12" eb="13">
      <t>カク</t>
    </rPh>
    <rPh sb="13" eb="15">
      <t>コクドウ</t>
    </rPh>
    <rPh sb="15" eb="18">
      <t>ジムショ</t>
    </rPh>
    <rPh sb="19" eb="22">
      <t>コウツウリョウ</t>
    </rPh>
    <rPh sb="26" eb="28">
      <t>エツラン</t>
    </rPh>
    <rPh sb="29" eb="31">
      <t>シュツリョク</t>
    </rPh>
    <rPh sb="36" eb="38">
      <t>カンソク</t>
    </rPh>
    <rPh sb="38" eb="40">
      <t>カショ</t>
    </rPh>
    <rPh sb="41" eb="43">
      <t>ツイカ</t>
    </rPh>
    <rPh sb="44" eb="45">
      <t>オコナ</t>
    </rPh>
    <phoneticPr fontId="20"/>
  </si>
  <si>
    <t>災害情報の把握、日常の道路管理での道路情報の把握に関して、CCTVカメラの利便性を向上するためにICT・AI等の技術を活用し、より高度な情報収集・提供システムの構築を行った。</t>
    <rPh sb="0" eb="2">
      <t>サイガイ</t>
    </rPh>
    <rPh sb="2" eb="4">
      <t>ジョウホウ</t>
    </rPh>
    <rPh sb="5" eb="7">
      <t>ハアク</t>
    </rPh>
    <rPh sb="8" eb="10">
      <t>ニチジョウ</t>
    </rPh>
    <rPh sb="11" eb="13">
      <t>ドウロ</t>
    </rPh>
    <rPh sb="13" eb="15">
      <t>カンリ</t>
    </rPh>
    <rPh sb="17" eb="19">
      <t>ドウロ</t>
    </rPh>
    <rPh sb="19" eb="21">
      <t>ジョウホウ</t>
    </rPh>
    <rPh sb="22" eb="24">
      <t>ハアク</t>
    </rPh>
    <rPh sb="25" eb="26">
      <t>カン</t>
    </rPh>
    <rPh sb="37" eb="40">
      <t>リベンセイ</t>
    </rPh>
    <rPh sb="41" eb="43">
      <t>コウジョウ</t>
    </rPh>
    <rPh sb="54" eb="55">
      <t>トウ</t>
    </rPh>
    <rPh sb="56" eb="58">
      <t>ギジュツ</t>
    </rPh>
    <rPh sb="59" eb="61">
      <t>カツヨウ</t>
    </rPh>
    <rPh sb="65" eb="67">
      <t>コウド</t>
    </rPh>
    <rPh sb="68" eb="70">
      <t>ジョウホウ</t>
    </rPh>
    <rPh sb="70" eb="72">
      <t>シュウシュウ</t>
    </rPh>
    <rPh sb="73" eb="75">
      <t>テイキョウ</t>
    </rPh>
    <rPh sb="80" eb="82">
      <t>コウチク</t>
    </rPh>
    <rPh sb="83" eb="84">
      <t>オコナ</t>
    </rPh>
    <phoneticPr fontId="20"/>
  </si>
  <si>
    <t>道路災害情報共有システム及び関連システムの改良を実施することにより情報提供の一層の効率化・高度化を促進し、円滑な行政サービスの向上を図った。</t>
    <rPh sb="0" eb="2">
      <t>ドウロ</t>
    </rPh>
    <rPh sb="2" eb="4">
      <t>サイガイ</t>
    </rPh>
    <rPh sb="4" eb="6">
      <t>ジョウホウ</t>
    </rPh>
    <rPh sb="6" eb="8">
      <t>キョウユウ</t>
    </rPh>
    <rPh sb="12" eb="13">
      <t>オヨ</t>
    </rPh>
    <rPh sb="14" eb="16">
      <t>カンレン</t>
    </rPh>
    <rPh sb="21" eb="23">
      <t>カイリョウ</t>
    </rPh>
    <rPh sb="24" eb="26">
      <t>ジッシ</t>
    </rPh>
    <rPh sb="33" eb="35">
      <t>ジョウホウ</t>
    </rPh>
    <rPh sb="35" eb="37">
      <t>テイキョウ</t>
    </rPh>
    <rPh sb="38" eb="40">
      <t>イッソウ</t>
    </rPh>
    <rPh sb="41" eb="44">
      <t>コウリツカ</t>
    </rPh>
    <rPh sb="45" eb="48">
      <t>コウドカ</t>
    </rPh>
    <rPh sb="49" eb="51">
      <t>ソクシン</t>
    </rPh>
    <rPh sb="53" eb="55">
      <t>エンカツ</t>
    </rPh>
    <rPh sb="56" eb="58">
      <t>ギョウセイ</t>
    </rPh>
    <rPh sb="63" eb="65">
      <t>コウジョウ</t>
    </rPh>
    <rPh sb="66" eb="67">
      <t>ハカ</t>
    </rPh>
    <phoneticPr fontId="20"/>
  </si>
  <si>
    <t>令和５年度中国管内交通需要検討業務</t>
    <phoneticPr fontId="0" type="Hiragana"/>
  </si>
  <si>
    <t>(株)福山コンサルタント</t>
    <phoneticPr fontId="0" type="Hiragana"/>
  </si>
  <si>
    <t>令和3年度道路交通情勢調査の結果を集計し、中国地方の道路交通の現況を把握・分析するものである。また、集計結果をもとに将来道路網整備の事業効果検討を行うものである。</t>
    <phoneticPr fontId="0" type="Hiragana"/>
  </si>
  <si>
    <t>令和５年度実践的な多自然川づくり推進に関する検討業務</t>
    <phoneticPr fontId="0" type="Hiragana"/>
  </si>
  <si>
    <t>（公財）リバーフロント研究所</t>
    <phoneticPr fontId="0" type="Hiragana"/>
  </si>
  <si>
    <t>実践的な多自然川づくり推進に関する検討業務を行う。</t>
    <phoneticPr fontId="0" type="Hiragana"/>
  </si>
  <si>
    <t>令和５年度中国圏広域地方計画検討業務</t>
    <phoneticPr fontId="0" type="Hiragana"/>
  </si>
  <si>
    <t>令和５年度広島湾再生行動計画（第二期）推進検討業務</t>
    <phoneticPr fontId="0" type="Hiragana"/>
  </si>
  <si>
    <t>復建調査設計(株)</t>
    <phoneticPr fontId="0" type="Hiragana"/>
  </si>
  <si>
    <t>令和５年度中国地方整備局交通量常時観測システム改修</t>
    <phoneticPr fontId="0" type="Hiragana"/>
  </si>
  <si>
    <t>東芝デジタルソリューションズ(株)</t>
    <phoneticPr fontId="0" type="Hiragana"/>
  </si>
  <si>
    <t>一般競争入札</t>
    <phoneticPr fontId="0" type="Hiragana"/>
  </si>
  <si>
    <t>令和５年度ＩＣＴを用いた道路映像情報等の高度化に関する検討業務</t>
    <phoneticPr fontId="0" type="Hiragana"/>
  </si>
  <si>
    <t>日本工営（株）</t>
    <phoneticPr fontId="0" type="Hiragana"/>
  </si>
  <si>
    <t>令和５年度道路防災情報共有システム他改良</t>
    <phoneticPr fontId="0" type="Hiragana"/>
  </si>
  <si>
    <t>東芝デジタルソリューションズ（株）</t>
    <phoneticPr fontId="0" type="Hiragana"/>
  </si>
  <si>
    <t>令和5-6年度　四国圏広域地方計画推進検討業務</t>
    <rPh sb="0" eb="2">
      <t>レイワ</t>
    </rPh>
    <rPh sb="5" eb="7">
      <t>ネンド</t>
    </rPh>
    <rPh sb="8" eb="11">
      <t>シコクケン</t>
    </rPh>
    <rPh sb="11" eb="13">
      <t>コウイキ</t>
    </rPh>
    <rPh sb="13" eb="15">
      <t>チホウ</t>
    </rPh>
    <rPh sb="15" eb="17">
      <t>ケイカク</t>
    </rPh>
    <rPh sb="17" eb="19">
      <t>スイシン</t>
    </rPh>
    <rPh sb="19" eb="21">
      <t>ケントウ</t>
    </rPh>
    <rPh sb="21" eb="23">
      <t>ギョウム</t>
    </rPh>
    <phoneticPr fontId="20"/>
  </si>
  <si>
    <t>日本工営株式会社</t>
    <rPh sb="0" eb="2">
      <t>ニホン</t>
    </rPh>
    <rPh sb="2" eb="4">
      <t>コウエイ</t>
    </rPh>
    <rPh sb="4" eb="8">
      <t>カブシキガイシャ</t>
    </rPh>
    <phoneticPr fontId="20"/>
  </si>
  <si>
    <t>次期四国圏広域地方計画の策定に向けて、令和5年度の中間とりまとめ（案）や、構成機関や有識者意見、近隣圏域との連携施策等を踏まえ、中間とりまとめを作成の上、計画原案（案）を検討を行う。</t>
    <rPh sb="0" eb="2">
      <t>ジキ</t>
    </rPh>
    <rPh sb="2" eb="4">
      <t>シコク</t>
    </rPh>
    <rPh sb="4" eb="5">
      <t>ケン</t>
    </rPh>
    <rPh sb="5" eb="7">
      <t>コウイキ</t>
    </rPh>
    <rPh sb="7" eb="9">
      <t>チホウ</t>
    </rPh>
    <rPh sb="9" eb="11">
      <t>ケイカク</t>
    </rPh>
    <rPh sb="12" eb="14">
      <t>サクテイ</t>
    </rPh>
    <rPh sb="15" eb="16">
      <t>ム</t>
    </rPh>
    <rPh sb="19" eb="21">
      <t>レイワ</t>
    </rPh>
    <rPh sb="22" eb="24">
      <t>ネンド</t>
    </rPh>
    <rPh sb="25" eb="27">
      <t>チュウカン</t>
    </rPh>
    <rPh sb="33" eb="34">
      <t>アン</t>
    </rPh>
    <rPh sb="37" eb="39">
      <t>コウセイ</t>
    </rPh>
    <rPh sb="39" eb="41">
      <t>キカン</t>
    </rPh>
    <rPh sb="42" eb="45">
      <t>ユウシキシャ</t>
    </rPh>
    <rPh sb="45" eb="47">
      <t>イケン</t>
    </rPh>
    <rPh sb="48" eb="50">
      <t>キンリン</t>
    </rPh>
    <rPh sb="50" eb="52">
      <t>ケンイキ</t>
    </rPh>
    <rPh sb="54" eb="56">
      <t>レンケイ</t>
    </rPh>
    <rPh sb="56" eb="58">
      <t>シサク</t>
    </rPh>
    <rPh sb="58" eb="59">
      <t>トウ</t>
    </rPh>
    <rPh sb="60" eb="61">
      <t>フ</t>
    </rPh>
    <rPh sb="64" eb="66">
      <t>チュウカン</t>
    </rPh>
    <rPh sb="72" eb="74">
      <t>サクセイ</t>
    </rPh>
    <rPh sb="75" eb="76">
      <t>ウエ</t>
    </rPh>
    <rPh sb="77" eb="79">
      <t>ケイカク</t>
    </rPh>
    <rPh sb="79" eb="81">
      <t>ゲンアン</t>
    </rPh>
    <rPh sb="82" eb="83">
      <t>アン</t>
    </rPh>
    <rPh sb="85" eb="87">
      <t>ケントウ</t>
    </rPh>
    <rPh sb="88" eb="89">
      <t>オコナ</t>
    </rPh>
    <phoneticPr fontId="20"/>
  </si>
  <si>
    <t>四国地方整備局企画部広域計画課計画調整係
tel:087-811-8309</t>
  </si>
  <si>
    <t>「八代海水域に係る下水道整備総合計画に関する基本方針」の見直しに関する報告書を作成した。</t>
  </si>
  <si>
    <t xml:space="preserve">
①水蒸気量・気温・風速・風向の鉛直分布のライダーセンシング技術、②ライダー・衛星データ等の統合化技術、③データ同化予測精度の検証、④AIによる洪水予測技術について検討等を行い、報告書を作成した。</t>
  </si>
  <si>
    <t>サンゴ礁海岸の保全・形成促進を目的として開発された試験装置の効果検証のため、現地海岸でモニタリング調査について報告書を作成した。</t>
    <rPh sb="3" eb="4">
      <t>ショウ</t>
    </rPh>
    <rPh sb="4" eb="6">
      <t>カイガン</t>
    </rPh>
    <rPh sb="7" eb="9">
      <t>ホゼン</t>
    </rPh>
    <rPh sb="10" eb="12">
      <t>ケイセイ</t>
    </rPh>
    <rPh sb="12" eb="14">
      <t>ソクシン</t>
    </rPh>
    <rPh sb="15" eb="17">
      <t>モクテキ</t>
    </rPh>
    <rPh sb="20" eb="22">
      <t>カイハツ</t>
    </rPh>
    <rPh sb="25" eb="29">
      <t>シケンソウチ</t>
    </rPh>
    <rPh sb="30" eb="32">
      <t>コウカ</t>
    </rPh>
    <rPh sb="32" eb="34">
      <t>ケンショウ</t>
    </rPh>
    <rPh sb="38" eb="42">
      <t>ゲンチカイガン</t>
    </rPh>
    <rPh sb="49" eb="51">
      <t>チョウサ</t>
    </rPh>
    <rPh sb="55" eb="58">
      <t>ホウコクショ</t>
    </rPh>
    <rPh sb="59" eb="61">
      <t>サクセイ</t>
    </rPh>
    <phoneticPr fontId="21"/>
  </si>
  <si>
    <t>災害発生時における道路啓開時の実施事項、情報伝達手法、広報手法等の検討内容についての報告書を作成した。</t>
    <rPh sb="0" eb="2">
      <t>サイガイ</t>
    </rPh>
    <rPh sb="2" eb="4">
      <t>ハッセイ</t>
    </rPh>
    <rPh sb="4" eb="5">
      <t>ジ</t>
    </rPh>
    <rPh sb="9" eb="11">
      <t>ドウロ</t>
    </rPh>
    <rPh sb="11" eb="13">
      <t>ケイカイ</t>
    </rPh>
    <rPh sb="13" eb="14">
      <t>ジ</t>
    </rPh>
    <rPh sb="15" eb="17">
      <t>ジッシ</t>
    </rPh>
    <rPh sb="17" eb="19">
      <t>ジコウ</t>
    </rPh>
    <rPh sb="20" eb="22">
      <t>ジョウホウ</t>
    </rPh>
    <rPh sb="22" eb="24">
      <t>デンタツ</t>
    </rPh>
    <rPh sb="24" eb="26">
      <t>シュホウ</t>
    </rPh>
    <rPh sb="27" eb="29">
      <t>コウホウ</t>
    </rPh>
    <rPh sb="29" eb="31">
      <t>シュホウ</t>
    </rPh>
    <rPh sb="31" eb="32">
      <t>トウ</t>
    </rPh>
    <rPh sb="33" eb="35">
      <t>ケントウ</t>
    </rPh>
    <rPh sb="35" eb="37">
      <t>ナイヨウ</t>
    </rPh>
    <rPh sb="42" eb="45">
      <t>ホウコクショ</t>
    </rPh>
    <rPh sb="46" eb="48">
      <t>サクセイ</t>
    </rPh>
    <phoneticPr fontId="20"/>
  </si>
  <si>
    <t>海岸保全施設におけるブルーカーボンの形成及びその活用方策を検討し、検討内容を取りまとめた業務報告書を作成した。</t>
    <rPh sb="0" eb="2">
      <t>カイガン</t>
    </rPh>
    <rPh sb="2" eb="4">
      <t>ホゼン</t>
    </rPh>
    <rPh sb="4" eb="6">
      <t>シセツ</t>
    </rPh>
    <rPh sb="18" eb="20">
      <t>ケイセイ</t>
    </rPh>
    <rPh sb="20" eb="21">
      <t>オヨ</t>
    </rPh>
    <rPh sb="24" eb="26">
      <t>カツヨウ</t>
    </rPh>
    <rPh sb="26" eb="28">
      <t>ホウサク</t>
    </rPh>
    <rPh sb="29" eb="31">
      <t>ケントウ</t>
    </rPh>
    <rPh sb="33" eb="35">
      <t>ケントウ</t>
    </rPh>
    <rPh sb="35" eb="37">
      <t>ナイヨウ</t>
    </rPh>
    <rPh sb="38" eb="39">
      <t>ト</t>
    </rPh>
    <rPh sb="44" eb="46">
      <t>ギョウム</t>
    </rPh>
    <rPh sb="46" eb="49">
      <t>ホウコクショ</t>
    </rPh>
    <rPh sb="50" eb="52">
      <t>サクセイ</t>
    </rPh>
    <phoneticPr fontId="20"/>
  </si>
  <si>
    <t>スペクトル分析情報の安定配信に向けたリスク分析・整理を実施するとともに、システムの改良を行うものである。</t>
  </si>
  <si>
    <t>橋全体系の挙動観測を実施するため、強震モニタリングシステムのサーバの管理および観測機器のリモート点検を実施するとともに、観測機器の現地点検作業を実施するものである。</t>
  </si>
  <si>
    <t xml:space="preserve">新道路技術会議に必要な資料作成や会議の運営等、事務局の支援を行うとともに、終了課題のフォローアップ調査を行うものである。 </t>
  </si>
  <si>
    <t>新道路技術会議に必要な資料作成や会議の運営等、事務局の支援を行うとともに、終了課題のフォローアップ調査を行った。</t>
  </si>
  <si>
    <t>3次元表示の内容制限機能及び事前放流を踏まえた計算結果の表示機能の設計を行い、これらの設計を踏まえて洪水危険度情報プラットフォームシステムの改良を行った。</t>
  </si>
  <si>
    <t>本業務では、アンサンブル降雨予測データを用いて線状降水帯を楕円近似で抽出し、確率分布に基づき補正する手法を検討した。また、検討した手法による事前放流の試算を行った。</t>
  </si>
  <si>
    <t>国土交通省建築着工統計調査の結果から最近５年間に建設された中層・大規模建築物の動向に関する分析結果および、需要が見込まれる中層建築物に関する情報に関する技術資料</t>
  </si>
  <si>
    <t>既存杭を再利用する場合と再利用しない場合の 建築物を対象に、複数の既存杭の活用形態を想定し、静的解析結果との比較検証のための動的解析等を行った。</t>
  </si>
  <si>
    <t>洪水予測計算に平面二次元不定流解析を用いることを想定し、洪水予測の運用に必要な予測精度と計算速度をともに満たす解析手法を検討するため、河道モデルを作成して洪水流解析を実施し、その計算結果の整理を行った。</t>
  </si>
  <si>
    <t>SAR画像データを収集・整理し、強度及び位相情報を用いた河川水位推定を行った。また、推定した水位と観測水位の比較を行い、観測所の撮像条件や河道条件等と推定精度を整理した</t>
  </si>
  <si>
    <t>既存杭の撤去に伴う新設杭の抵抗性能を確認した実験結果を検証するため、３次元有限要素解析と感度解析を行った。</t>
  </si>
  <si>
    <t>小地域別将来人口推計の精度検証業務</t>
  </si>
  <si>
    <t>消融雪設備の省エネルギー技術調査業務</t>
  </si>
  <si>
    <t>社会システム（株）</t>
  </si>
  <si>
    <t>トンネル換気設備の省エネルギー技術調査業務</t>
  </si>
  <si>
    <t>(株)建設技術研究所</t>
  </si>
  <si>
    <t>令和５年度予測結果簡易描画プログラム改良業務</t>
  </si>
  <si>
    <t>道路照明設備の省エネルギー技術調査業務</t>
  </si>
  <si>
    <t>擁壁の震動時の飛散範囲把握のための解析業務</t>
  </si>
  <si>
    <t>土工における施工管理高度化ニーズの調査業務</t>
  </si>
  <si>
    <t>（一社）日本建設機械施工協会</t>
  </si>
  <si>
    <t>光学衛星およびSAR衛星によって取得された海岸線変化量の精度検証業務</t>
  </si>
  <si>
    <t xml:space="preserve">	光学衛星およびSAR衛星によって取得された海岸線変化量の精度検証業務アジア航測・みずほリサーチ＆テクノロジーズ設計共同体</t>
  </si>
  <si>
    <t>赤外衛星による渡良瀬遊水地ヨシ焼観測実証業務</t>
  </si>
  <si>
    <t>みずほリサーチ＆テクノロジーズ（株）</t>
  </si>
  <si>
    <t>令和６年３月に渡良瀬遊水地（栃木県栃木市ほか）で実施予定のヨシ焼を対象として、建築研究所が作成した火災画像解析システムを用いた衛星データによる火災検出を行い、検出精度検証のためのデータ整理を行う。</t>
  </si>
  <si>
    <t>火炎画像データを利用した深度情報の推定および３次元モデルの作成業務</t>
  </si>
  <si>
    <t>（株）Liberaware</t>
  </si>
  <si>
    <t>本件は，火災の発熱規模を推定する機械学習モデルを構築するため，複数の画像データ（RGBデータ）に対して深度情報（D）を付与した深度情報付き画像データ（RGBDデータ）する．また，複数の画像データ（RGBデータ）を合成することで3次元モデルを作成するものである．</t>
  </si>
  <si>
    <t>火災の発熱規模を推定する機械学習モデルを構築するため，複数の画像データに対して深度情報を付与した深度情報付き画像データした．また，複数の画像データを合成することで3次元モデルを作成した．</t>
  </si>
  <si>
    <t>外装材の透湿性試験及び透水試験</t>
  </si>
  <si>
    <t>超過洪水時の堤防決壊箇所に関する数値解析業務</t>
  </si>
  <si>
    <t>衛星測位情報を活用した建築物の変位観測技術の調査検討業務</t>
  </si>
  <si>
    <t>衛星測位情報を建築物の観測に活用した既往の検討事例の調査、建築物の長期変動変位の演算結果を用いた損傷評価手法の構築、複数種類の全球測位衛星システム（以下GNSS（Global Navigation Satellite System））センサによる取得データ管理のためのサーバ構築、建築物へのGNSSセンサ設置手法に関する検討、報告書の取りまとめを行うものである。</t>
  </si>
  <si>
    <t>衛星測位情報を建築物の観測に活用した既往の検討事例として学会に提出されている論文を調査し、本技術の優位性を確認した。また建築物の長期変動変位の演算結果を用いた損傷評価手法として衛星測位から求まる建物変位を算定し、地震後の残留変形評価に使えることを確認した。また複数種類の全球測位衛星システムセンサによる取得データ管理のためのサーバを構築し、建築物へのGNSSセンサ設置手法を報告書に取り纏めた。</t>
  </si>
  <si>
    <t>「（仮称）都市の基幹的交通軸を成す先進的バス輸送システムの計画のための執務参考資料」改善業務</t>
  </si>
  <si>
    <t>㈱トーニチコンサルタント</t>
  </si>
  <si>
    <t>Space Syntax 理論による空間構造の定量指標とパブリックスペースの有機的連携状態との関係性の分析・整理業務</t>
  </si>
  <si>
    <t>日本工営㈱</t>
  </si>
  <si>
    <t>（株）生物技研</t>
  </si>
  <si>
    <t>人口予測結果簡易グラフ作成プログラム改良業務</t>
  </si>
  <si>
    <t>コーホート変化率法による小地域別将来人口推計の精度検証業務</t>
  </si>
  <si>
    <t>気候変動の影響を考慮した海岸保全検討ツール改良業務</t>
  </si>
  <si>
    <t>ダム事業におけるリスク認識のためのチェックリスト改良業務</t>
  </si>
  <si>
    <t>都市における新たなモビリティ類の動線分析業務</t>
  </si>
  <si>
    <t>八千代エンジニヤリング㈱</t>
  </si>
  <si>
    <t>令和5年度上高津高架橋強震観測システム改修業務</t>
  </si>
  <si>
    <t>令和5年度土木構造物の観測記録のシステム同定解析業務</t>
  </si>
  <si>
    <t>下水汚泥試料のＰＨＡ生産実験及び抽出・精製業務</t>
  </si>
  <si>
    <t>（株）環境総合リサーチ</t>
  </si>
  <si>
    <t>下水道施設の非常用発電施設への燃料移送に関する調査業務</t>
  </si>
  <si>
    <t>日本工営都市空間（株）</t>
  </si>
  <si>
    <t>非常用発電施設における需要が増えるため、燃料の調達が難しい。下水道施設の非常用発電施設の燃料備蓄量を十分に確保できていない場合、災害時に燃料を調達する必要がある。燃料調達方策の一つとして、非常用発電施設間での燃料移送が想定される。燃料移送を円滑に実施するために情報を整理するものである。</t>
  </si>
  <si>
    <t>ロックフィルダムの解析モデル作成等業務</t>
  </si>
  <si>
    <t>新日本環境調査㈱</t>
  </si>
  <si>
    <t>気候変動に伴う土砂動態への影響把握のための河床変動計算業務</t>
  </si>
  <si>
    <t>「ワンデーレスポンス」における関係者メリット等の整理</t>
  </si>
  <si>
    <t>ソフトバンク（株）</t>
  </si>
  <si>
    <t>施工段取り作成ソフトの技術調査</t>
  </si>
  <si>
    <t>渡良瀬遊水地ＳｔｒｉＸ－ＳＡＲ衛星データ観測業務</t>
  </si>
  <si>
    <t>（株）Synspective</t>
  </si>
  <si>
    <t>令和６年３月に渡良瀬遊水地（栃木県栃木市ほか）で実施されるヨシ焼の前後におけるStriX-SAR衛星による観測を行う。</t>
  </si>
  <si>
    <t>令和６年３月３日に渡良瀬遊水地で実施されたヨシ焼の前後におけるStriX-SAR衛星による観測を行った。</t>
  </si>
  <si>
    <t>令和５年度下水汚泥焼却灰の肥料利用に関する含有量分析業務</t>
  </si>
  <si>
    <t>経路旅行時間に関するデータ分析整理業務</t>
  </si>
  <si>
    <t>（株）地域未来研究所</t>
  </si>
  <si>
    <t>下水中のウイルス定量手法に関する業務</t>
  </si>
  <si>
    <t>ボックスカルバートの設計合理化に向けた作用条件の設定に関する解析業務</t>
  </si>
  <si>
    <t>コンクリート構造物の最適な施工に関する調査業務</t>
  </si>
  <si>
    <t>用途規制の特例許可実例に係る情報収集及び人流データによる周辺交通影響の推計等業務</t>
  </si>
  <si>
    <t>（株）福山コンサルタント</t>
  </si>
  <si>
    <t>車両の大型化を考慮した道路幾何構造基準の検証項目整理等業務</t>
  </si>
  <si>
    <t>波浪うちあげ高予測システム算定式改良等業務</t>
  </si>
  <si>
    <t>河道基盤情報管理アプリの要件定義等に関する検討業務</t>
  </si>
  <si>
    <t>洪水及び津波に関する避難行動モデル整理業務</t>
  </si>
  <si>
    <t>避難困難性評価手法の開発等及びリスクコミュニケーション支援技術の開発に向けて、既往の調査結果等から洪水及び津波を対象とした避難行動実態の整理、避難行動モデルの整理、避難が困難な地区における移転に関するリスクコミュニケーションに資するシミュレーション結果の可視化事例の整理等を行う。</t>
  </si>
  <si>
    <t>次期積算システム構築・運用方法検討業務</t>
  </si>
  <si>
    <t>（一財）日本建設情報総合センター</t>
  </si>
  <si>
    <t>これまでに作成した次期積算システム基本設計書（案）及び次期積算システム詳細設計書（案）に基づき、次期積算システムを構築するとともに、新土木工事積算システムから次期積算システムへの円滑な移行及び次期積算システムの維持管理・運用方法について検討を実施するものである。</t>
  </si>
  <si>
    <t>衛星SARデータ及び衛星赤外データによる火災検出システム基礎開発業務</t>
  </si>
  <si>
    <t>衛星SARデータ及び衛星赤外データを用いて広域火災を自動的に検出するシステムの設計及び基礎開発を行う。</t>
  </si>
  <si>
    <t>道路トンネルにおける変状の発生要因に関する整理業務</t>
  </si>
  <si>
    <t>サンコーコンサルタント（株）</t>
  </si>
  <si>
    <t>日本海沿岸における高潮・高波の将来予測に用いる気候モデルに関する調査業務</t>
  </si>
  <si>
    <t>UAV連続撮影静止画データによる河川構造物の変状自動抽出試行業務</t>
  </si>
  <si>
    <t>UAV連続撮影静止画データによる河川構造物の変状自動抽出試行業務 建設技術研究所・アジア航測設計共同体</t>
  </si>
  <si>
    <t>令和５年度インバウンドの地方展開に向けたインフラツーリズム調査検討業務</t>
    <phoneticPr fontId="20"/>
  </si>
  <si>
    <t>株式会社JTB</t>
    <phoneticPr fontId="20"/>
  </si>
  <si>
    <t xml:space="preserve"> インフラを観光資源として公開・開放し地域活性化に寄与するインフラツーリズムについて、インバウンドへも対応し収益性や休日対応等を踏まえた地域での持続可能なツアーの実施を目指すために、周辺観光資源と連携したインフラツアーの造成、運営体制やプロモーションの検討、インフラ施設の現地確認及び発展可能性の検討、全国展開の方策検討等を行うものである。</t>
    <phoneticPr fontId="20"/>
  </si>
  <si>
    <t>公共事業企画調整課
tel.03-5253-8111
（内線：24524）</t>
    <rPh sb="0" eb="2">
      <t>コウキョウ</t>
    </rPh>
    <rPh sb="2" eb="4">
      <t>ジギョウ</t>
    </rPh>
    <rPh sb="4" eb="6">
      <t>キカク</t>
    </rPh>
    <rPh sb="6" eb="9">
      <t>チョウセイカ</t>
    </rPh>
    <rPh sb="28" eb="30">
      <t>ナイセン</t>
    </rPh>
    <phoneticPr fontId="20"/>
  </si>
  <si>
    <t>建設リサイクル推進に向けた調査・検討業務</t>
    <phoneticPr fontId="20"/>
  </si>
  <si>
    <t>一般財団法人先端建設技術センター</t>
    <phoneticPr fontId="20"/>
  </si>
  <si>
    <t>　建設リサイクルの推進に向け、建設副産物実態調査に関する検討、建設廃プラスチックのリサイクル、建設混合廃棄物の排出抑制、建設汚泥の有効利用等に関する調査、建設リサイクル推進計画２０２０の中間フォローアップ、及び建設リサイクル推進施策検討小委員会の運営補助等を行う。</t>
    <phoneticPr fontId="20"/>
  </si>
  <si>
    <t>公共事業企画調整課
tel.03-5253-8111
（内線：24515）</t>
    <rPh sb="0" eb="2">
      <t>コウキョウ</t>
    </rPh>
    <rPh sb="2" eb="4">
      <t>ジギョウ</t>
    </rPh>
    <rPh sb="4" eb="6">
      <t>キカク</t>
    </rPh>
    <rPh sb="6" eb="9">
      <t>チョウセイカ</t>
    </rPh>
    <rPh sb="28" eb="30">
      <t>ナイセン</t>
    </rPh>
    <phoneticPr fontId="20"/>
  </si>
  <si>
    <t>今後の社会資本の維持管理・更新のあり方について検討を行うために、地域インフラ群再生戦略マネジメントの推進等、持続可能なインフラメンテナンスの実現に係る検討及び資料作成・有識者会議の運営補助を実施する。</t>
    <phoneticPr fontId="20"/>
  </si>
  <si>
    <t>地域インフラ群再生戦略マネジメントの推進等、持続可能なインフラメンテナンスの実現に係る検討及び資料作成・有識者会議の運営補助を実施した。</t>
    <rPh sb="0" eb="2">
      <t>チイキ</t>
    </rPh>
    <rPh sb="6" eb="7">
      <t>グン</t>
    </rPh>
    <rPh sb="7" eb="9">
      <t>サイセイ</t>
    </rPh>
    <rPh sb="9" eb="11">
      <t>センリャク</t>
    </rPh>
    <rPh sb="18" eb="20">
      <t>スイシン</t>
    </rPh>
    <rPh sb="20" eb="21">
      <t>トウ</t>
    </rPh>
    <rPh sb="22" eb="24">
      <t>ジゾク</t>
    </rPh>
    <rPh sb="24" eb="26">
      <t>カノウ</t>
    </rPh>
    <rPh sb="38" eb="40">
      <t>ジツゲン</t>
    </rPh>
    <rPh sb="41" eb="42">
      <t>カカワ</t>
    </rPh>
    <rPh sb="43" eb="45">
      <t>ケントウ</t>
    </rPh>
    <rPh sb="45" eb="46">
      <t>オヨ</t>
    </rPh>
    <rPh sb="47" eb="49">
      <t>シリョウ</t>
    </rPh>
    <rPh sb="49" eb="51">
      <t>サクセイ</t>
    </rPh>
    <rPh sb="52" eb="55">
      <t>ユウシキシャ</t>
    </rPh>
    <rPh sb="55" eb="57">
      <t>カイギ</t>
    </rPh>
    <rPh sb="58" eb="60">
      <t>ウンエイ</t>
    </rPh>
    <rPh sb="60" eb="62">
      <t>ホジョ</t>
    </rPh>
    <rPh sb="63" eb="65">
      <t>ジッシ</t>
    </rPh>
    <phoneticPr fontId="20"/>
  </si>
  <si>
    <t>公共事業企画調整課
tel.03-5253-8111
（内線：24544）</t>
    <rPh sb="0" eb="2">
      <t>コウキョウ</t>
    </rPh>
    <rPh sb="2" eb="4">
      <t>ジギョウ</t>
    </rPh>
    <rPh sb="4" eb="6">
      <t>キカク</t>
    </rPh>
    <rPh sb="6" eb="9">
      <t>チョウセイカ</t>
    </rPh>
    <rPh sb="28" eb="30">
      <t>ナイセン</t>
    </rPh>
    <phoneticPr fontId="20"/>
  </si>
  <si>
    <t>地方自治体における新技術導入・職員技術力向上に向けた体制構築に係る調査検討業務</t>
    <phoneticPr fontId="20"/>
  </si>
  <si>
    <t>株式会社　三菱総合研究所</t>
    <phoneticPr fontId="20"/>
  </si>
  <si>
    <t>技術系職員が不足している地方自治体にてインフラメンテナンス分野における新技術の活用促進を図ることを目的に、別途公募を行うアドバイザーによるモデル地方自治体への新技術導入の支援（以下「アドバイザー事業」という）の補助を行うとともに、アドバイザー事業を通した地方自治体職員の技術力向上を図るための検討を行う。また、将来のアドバイザー事業の自立化に向け、体制構築等の調査検討や業務支援体制のDX化等の検討を行う。</t>
    <phoneticPr fontId="20"/>
  </si>
  <si>
    <t>公共事業企画調整課
tel.03-5253-8111
（内線：24554）</t>
    <rPh sb="0" eb="2">
      <t>コウキョウ</t>
    </rPh>
    <rPh sb="2" eb="4">
      <t>ジギョウ</t>
    </rPh>
    <rPh sb="4" eb="6">
      <t>キカク</t>
    </rPh>
    <rPh sb="6" eb="9">
      <t>チョウセイカ</t>
    </rPh>
    <rPh sb="28" eb="30">
      <t>ナイセン</t>
    </rPh>
    <phoneticPr fontId="20"/>
  </si>
  <si>
    <t>一般財団法人　日本総合研究所</t>
    <rPh sb="0" eb="2">
      <t>イッパン</t>
    </rPh>
    <rPh sb="2" eb="6">
      <t>ザイダンホウジン</t>
    </rPh>
    <rPh sb="7" eb="9">
      <t>ニホン</t>
    </rPh>
    <rPh sb="9" eb="14">
      <t>ソウゴウケンキュウジョ</t>
    </rPh>
    <phoneticPr fontId="9"/>
  </si>
  <si>
    <t>随意契約（企画競争）</t>
    <rPh sb="0" eb="2">
      <t>ズイイ</t>
    </rPh>
    <rPh sb="2" eb="4">
      <t>ケイヤク</t>
    </rPh>
    <rPh sb="5" eb="7">
      <t>キカク</t>
    </rPh>
    <rPh sb="7" eb="9">
      <t>キョウソウ</t>
    </rPh>
    <phoneticPr fontId="9"/>
  </si>
  <si>
    <t>縦型雨水浸透施設二重管工法</t>
    <phoneticPr fontId="20"/>
  </si>
  <si>
    <t>株式会社サムシング</t>
    <rPh sb="0" eb="4">
      <t>カブシキガイシャ</t>
    </rPh>
    <phoneticPr fontId="9"/>
  </si>
  <si>
    <t>近年、都市型洪水が多発傾向にあり、縦型雨水浸透施設「JSドレーン工法」が実用化されてきたが、ドレーンに流入した土砂を十分に除去できず、維持管理の観点で課題がある。維持管理・更新の容易化、施工工期短縮を目的に、ドレーンの外側に新たにドレーン管を設置して二重管とし、その雨水浸透能力や維持管理性能向上について検証する。</t>
    <phoneticPr fontId="20"/>
  </si>
  <si>
    <t>令和７年６月公表予定</t>
    <phoneticPr fontId="20"/>
  </si>
  <si>
    <t>総合政策局環境政策課
03-5253-8111</t>
    <rPh sb="0" eb="2">
      <t>ソウゴウ</t>
    </rPh>
    <rPh sb="2" eb="4">
      <t>セイサク</t>
    </rPh>
    <rPh sb="4" eb="5">
      <t>キョク</t>
    </rPh>
    <rPh sb="5" eb="7">
      <t>カンキョウ</t>
    </rPh>
    <rPh sb="7" eb="9">
      <t>セイサク</t>
    </rPh>
    <rPh sb="9" eb="10">
      <t>カ</t>
    </rPh>
    <phoneticPr fontId="9"/>
  </si>
  <si>
    <t>里地里山遊閑地の湿地化による雨水貯留機能と生物多様性に関する評価</t>
    <phoneticPr fontId="20"/>
  </si>
  <si>
    <t>東急建設株式会社</t>
    <rPh sb="0" eb="2">
      <t>トウキュウ</t>
    </rPh>
    <rPh sb="2" eb="4">
      <t>ケンセツ</t>
    </rPh>
    <rPh sb="4" eb="8">
      <t>カブシキガイシャ</t>
    </rPh>
    <phoneticPr fontId="9"/>
  </si>
  <si>
    <t>リサイクル資材を用いた待受型自然侵入促進工による緑化【やまみどり工法】</t>
    <phoneticPr fontId="20"/>
  </si>
  <si>
    <t>グリーン産業株式会社</t>
    <rPh sb="4" eb="6">
      <t>サンギョウ</t>
    </rPh>
    <rPh sb="6" eb="10">
      <t>カブシキカイシャ</t>
    </rPh>
    <phoneticPr fontId="9"/>
  </si>
  <si>
    <t>近年、都市型洪水が多発傾向にあり、縦型雨水浸透施設「JSドレーン工法」が実用化されてきたが、ドレーンに流入した土砂を十分に除去できず、維持管理の観点で課題がある。維持管理・更新の容易化、施工工期短縮を目的に、ドレーンの外側に新たにドレーン管を設置して二重管とし、その雨水浸透能力や維持管理性能向上について検証する。</t>
    <phoneticPr fontId="9"/>
  </si>
  <si>
    <t>雨水流出抑制と路面温度上昇抑制効果を有する舗装技術</t>
    <phoneticPr fontId="20"/>
  </si>
  <si>
    <t>株式会社大林組、大林道路株式会社</t>
    <rPh sb="0" eb="4">
      <t>カブシキガイシャ</t>
    </rPh>
    <rPh sb="4" eb="7">
      <t>オオバヤシグミ</t>
    </rPh>
    <rPh sb="8" eb="12">
      <t>オオバヤシドオロ</t>
    </rPh>
    <rPh sb="12" eb="16">
      <t>カブシキガイシャ</t>
    </rPh>
    <phoneticPr fontId="9"/>
  </si>
  <si>
    <t>透水性・保水性・遮熱舗装等は単一課題に対し確実な機能を発揮するが、豪雨と猛暑のような複数課題に対してその機能を十分に発揮するとはいえない。このため、雨水流出抑制効果と路面温度上昇抑制効果をもつ舗装を試験施工し、その効果を検証する。</t>
    <phoneticPr fontId="20"/>
  </si>
  <si>
    <t>グリーンインフラの市場における経済価値等に係る調査検討業務</t>
    <phoneticPr fontId="20"/>
  </si>
  <si>
    <t>デロイトトーマツファイナンシャルアドバイザリー合同会社
　</t>
    <phoneticPr fontId="20"/>
  </si>
  <si>
    <t>地方公共団体のインフラメンテナンスの高度化・効率化に向けた検討支援業務</t>
    <phoneticPr fontId="20"/>
  </si>
  <si>
    <t>広域・複数・多分野のインフラを群として捉えてマネジメントする「地域インフラ群再生戦略マネジメント（群マネ）」の取組を進めることを目的に、令和５年１２月に選定したモデル地域における群マネの計画策定支援及び包括的民間委託等による業務の実施に関する助言や資料作成等の支援を実施する。</t>
    <phoneticPr fontId="20"/>
  </si>
  <si>
    <t>令和５年度北極海航路の利用動向等に関する調査検討業務</t>
    <phoneticPr fontId="20"/>
  </si>
  <si>
    <t>（公財）日本海事センター</t>
    <rPh sb="1" eb="2">
      <t>コウ</t>
    </rPh>
    <rPh sb="2" eb="3">
      <t>ザイ</t>
    </rPh>
    <phoneticPr fontId="20"/>
  </si>
  <si>
    <t>北極海航路の利活用に向け、昨今の情勢を踏まえつつ、その利用動向を調査する。</t>
  </si>
  <si>
    <t>昨今の北極海航路の利用状況の調査・分析結果をまとめた報告書</t>
    <rPh sb="0" eb="2">
      <t>サッコン</t>
    </rPh>
    <rPh sb="3" eb="8">
      <t>ホッキョクカイコウロ</t>
    </rPh>
    <rPh sb="9" eb="13">
      <t>リヨウジョウキョウ</t>
    </rPh>
    <rPh sb="14" eb="16">
      <t>チョウサ</t>
    </rPh>
    <rPh sb="17" eb="19">
      <t>ブンセキ</t>
    </rPh>
    <rPh sb="19" eb="21">
      <t>ケッカ</t>
    </rPh>
    <rPh sb="26" eb="29">
      <t>ホウコクショ</t>
    </rPh>
    <phoneticPr fontId="25"/>
  </si>
  <si>
    <t>総合政策局海洋政策課
TEL：03-5253-8266</t>
  </si>
  <si>
    <t>令和5年度公共交通の維持・確保に係る調査検討業務</t>
    <phoneticPr fontId="20"/>
  </si>
  <si>
    <t>社会システム（株）</t>
    <rPh sb="6" eb="9">
      <t>カブ</t>
    </rPh>
    <phoneticPr fontId="20"/>
  </si>
  <si>
    <t>運輸事業者の担い手不足の実態について最新の状況を把握するとともに、要因について分析を行う。</t>
  </si>
  <si>
    <t>運輸事業者へのアンケート・ヒアリングのデータ等をまとめた調査報告書を作成した。</t>
    <rPh sb="0" eb="5">
      <t>ウンユジギョウシャ</t>
    </rPh>
    <rPh sb="22" eb="23">
      <t>トウ</t>
    </rPh>
    <phoneticPr fontId="20"/>
  </si>
  <si>
    <t>総合政策局参事官（交通産業）室
TEL：03-5253-8275</t>
    <rPh sb="0" eb="2">
      <t>ソウゴウ</t>
    </rPh>
    <rPh sb="2" eb="5">
      <t>セイサクキョク</t>
    </rPh>
    <rPh sb="5" eb="8">
      <t>サンジカン</t>
    </rPh>
    <rPh sb="9" eb="13">
      <t>コウツウサンギョウ</t>
    </rPh>
    <rPh sb="14" eb="15">
      <t>シツ</t>
    </rPh>
    <phoneticPr fontId="20"/>
  </si>
  <si>
    <t>MaaSによる連携推進における法的留意点に関する調査業務</t>
    <phoneticPr fontId="20"/>
  </si>
  <si>
    <t>MaaSによる連携推進の方向性検討を目的として、法的留意点の調査を行う。</t>
  </si>
  <si>
    <t>MaaSによる連携・サービス提供時に適用され、障壁となる法令等の特定及び当該障壁を回避・解消するための方策をまとめた調査報告書を作成した。</t>
  </si>
  <si>
    <t>総合政策局モビリティサービス推進課
TEL：03-5253-8980</t>
    <rPh sb="0" eb="2">
      <t>ソウゴウ</t>
    </rPh>
    <rPh sb="2" eb="5">
      <t>セイサクキョク</t>
    </rPh>
    <rPh sb="14" eb="16">
      <t>スイシン</t>
    </rPh>
    <rPh sb="16" eb="17">
      <t>カ</t>
    </rPh>
    <phoneticPr fontId="20"/>
  </si>
  <si>
    <t>パラオ共和国における観光客の利便性向上等に資する公共交通システム及び観光モデルルートの検討のための情報収集・調査業務</t>
    <phoneticPr fontId="20"/>
  </si>
  <si>
    <t>パシフィックコンサルタンツ（株）
（株）アルメック</t>
    <rPh sb="13" eb="16">
      <t>カブ</t>
    </rPh>
    <rPh sb="17" eb="20">
      <t>カブ</t>
    </rPh>
    <phoneticPr fontId="20"/>
  </si>
  <si>
    <t>8013401001509
7013201000455</t>
    <phoneticPr fontId="20"/>
  </si>
  <si>
    <t>調査結果をまとめた報告書を作成した。</t>
  </si>
  <si>
    <t>総合政策局国際政策課
TEL：03-5253-8318</t>
    <rPh sb="0" eb="2">
      <t>ソウゴウ</t>
    </rPh>
    <rPh sb="2" eb="5">
      <t>セイサクキョク</t>
    </rPh>
    <rPh sb="5" eb="7">
      <t>コクサイ</t>
    </rPh>
    <rPh sb="7" eb="9">
      <t>セイサク</t>
    </rPh>
    <rPh sb="9" eb="10">
      <t>カ</t>
    </rPh>
    <phoneticPr fontId="20"/>
  </si>
  <si>
    <t>駅周辺における放置自転車等の実態調査の集計業務</t>
    <rPh sb="0" eb="18">
      <t>エ</t>
    </rPh>
    <rPh sb="19" eb="21">
      <t>シュウケイ</t>
    </rPh>
    <rPh sb="21" eb="23">
      <t>ギョウム</t>
    </rPh>
    <phoneticPr fontId="20"/>
  </si>
  <si>
    <t>（株）ピーシーサポートサービス</t>
    <rPh sb="0" eb="3">
      <t>カブ</t>
    </rPh>
    <phoneticPr fontId="20"/>
  </si>
  <si>
    <t>駅周辺における放置自転車等の実態調査の回答データから集計作業を実施。</t>
    <rPh sb="0" eb="18">
      <t>エ</t>
    </rPh>
    <rPh sb="19" eb="21">
      <t>カイトウ</t>
    </rPh>
    <rPh sb="26" eb="28">
      <t>シュウケイ</t>
    </rPh>
    <rPh sb="28" eb="30">
      <t>サギョウ</t>
    </rPh>
    <rPh sb="31" eb="33">
      <t>ジッシ</t>
    </rPh>
    <phoneticPr fontId="20"/>
  </si>
  <si>
    <t>駅周辺における自転車等の放置状況、駐車対策に関するデータをまとめた調査報告書を作成した。</t>
    <rPh sb="0" eb="3">
      <t>エキシュウヘン</t>
    </rPh>
    <rPh sb="7" eb="10">
      <t>ジテンシャ</t>
    </rPh>
    <rPh sb="10" eb="11">
      <t>トウ</t>
    </rPh>
    <rPh sb="12" eb="14">
      <t>ホウチ</t>
    </rPh>
    <rPh sb="14" eb="16">
      <t>ジョウキョウ</t>
    </rPh>
    <rPh sb="17" eb="19">
      <t>チュウシャ</t>
    </rPh>
    <rPh sb="19" eb="21">
      <t>タイサク</t>
    </rPh>
    <rPh sb="22" eb="23">
      <t>カン</t>
    </rPh>
    <rPh sb="33" eb="35">
      <t>チョウサ</t>
    </rPh>
    <rPh sb="35" eb="38">
      <t>ホウコクショ</t>
    </rPh>
    <rPh sb="39" eb="41">
      <t>サクセイ</t>
    </rPh>
    <phoneticPr fontId="20"/>
  </si>
  <si>
    <t>総合政策局総務課交通安全対策室交通安全企画調査係
TEL：03-5253-8311</t>
  </si>
  <si>
    <t>国際海事機関における審議動向及び各国のスタンスを記録した議事概要を含む報告書。</t>
  </si>
  <si>
    <t>２次元導波路電力伝送 (2 D Waveguide Power Transfer: 2DWPT) を基盤としたマイクロモビリティ向けワイヤレス給電システムに必要な、給電シートと受電端末、各種回路と制御プログラムを作成し，バッテリーへのワイヤレス給電デモシステムを開発した。</t>
    <rPh sb="1" eb="3">
      <t>ジゲン</t>
    </rPh>
    <rPh sb="3" eb="6">
      <t>ドウハロ</t>
    </rPh>
    <rPh sb="6" eb="8">
      <t>デンリョク</t>
    </rPh>
    <rPh sb="8" eb="10">
      <t>デンソウ</t>
    </rPh>
    <rPh sb="50" eb="52">
      <t>キバン</t>
    </rPh>
    <rPh sb="64" eb="65">
      <t>ム</t>
    </rPh>
    <rPh sb="82" eb="84">
      <t>キュウデン</t>
    </rPh>
    <rPh sb="88" eb="90">
      <t>ジュデン</t>
    </rPh>
    <rPh sb="90" eb="92">
      <t>タンマツ</t>
    </rPh>
    <rPh sb="122" eb="124">
      <t>キュウデン</t>
    </rPh>
    <rPh sb="131" eb="133">
      <t>カイハツ</t>
    </rPh>
    <phoneticPr fontId="20"/>
  </si>
  <si>
    <t>x-band とw-band の二周波レーダを使用する高濃度氷晶雲の検出法を開発した。航空機観測データを解析し、高濃度氷晶雲中の氷水量の各種パラメータ）に対する依存性を明らかにした。高濃度ダスト粒子環境下で生成する高濃度氷晶雲の実態把握も行った。</t>
    <rPh sb="16" eb="17">
      <t>フタ</t>
    </rPh>
    <rPh sb="17" eb="19">
      <t>シュウハ</t>
    </rPh>
    <rPh sb="23" eb="25">
      <t>シヨウ</t>
    </rPh>
    <phoneticPr fontId="20"/>
  </si>
  <si>
    <t>前年度よりAI のアルゴリズムを変更し、90%以上の変状抽出精度を確保するとともに、自動判定結果は、鉄道事業者の実際の健全度判定とトレンドが概ね一致することを確認した。「覆工投影システム」が実務上問題ない照度および精度で投影できることを確認した。</t>
    <rPh sb="0" eb="3">
      <t>ゼンネンド</t>
    </rPh>
    <rPh sb="16" eb="18">
      <t>ヘンコウ</t>
    </rPh>
    <rPh sb="23" eb="25">
      <t>イジョウ</t>
    </rPh>
    <rPh sb="26" eb="28">
      <t>ヘンジョウ</t>
    </rPh>
    <rPh sb="28" eb="30">
      <t>チュウシュツ</t>
    </rPh>
    <rPh sb="30" eb="32">
      <t>セイド</t>
    </rPh>
    <rPh sb="33" eb="35">
      <t>カクホ</t>
    </rPh>
    <rPh sb="42" eb="44">
      <t>ジドウ</t>
    </rPh>
    <rPh sb="44" eb="46">
      <t>ハンテイ</t>
    </rPh>
    <rPh sb="46" eb="48">
      <t>ケッカ</t>
    </rPh>
    <rPh sb="50" eb="52">
      <t>テツドウ</t>
    </rPh>
    <rPh sb="52" eb="54">
      <t>ジギョウ</t>
    </rPh>
    <rPh sb="54" eb="55">
      <t>シャ</t>
    </rPh>
    <rPh sb="56" eb="58">
      <t>ジッサイ</t>
    </rPh>
    <rPh sb="59" eb="61">
      <t>ケンゼン</t>
    </rPh>
    <rPh sb="61" eb="62">
      <t>ド</t>
    </rPh>
    <rPh sb="62" eb="64">
      <t>ハンテイ</t>
    </rPh>
    <rPh sb="70" eb="71">
      <t>オオム</t>
    </rPh>
    <rPh sb="72" eb="74">
      <t>イッチ</t>
    </rPh>
    <rPh sb="79" eb="81">
      <t>カクニン</t>
    </rPh>
    <phoneticPr fontId="20"/>
  </si>
  <si>
    <t>生物付着などによる船底の汚損や経年劣化による表面粗度の増加が、空気潤滑の抵抗低減効果に与える影響を調査した。</t>
  </si>
  <si>
    <t>車両の床下を自動で撮影する車両床下点検装置の実験システムを構築し、全ての画像で計測対象エッジを適切に検出できることが確認した。また、車両床下機器異常検出処理を実行し、機器の有無、機器変形の有無、機器ハンドルの回転量についての評価、改善を実施した。</t>
  </si>
  <si>
    <t>セキュリティ検査システム全体の設計を行い、レーダーで測定したデータを元に画像生成、画像識別迄を連続して処理するシステムソフトウェアのレーダー画像計算部の高速化を実施した。映像化処理ハードウェアの開発として、送受信部、データレコーダー部、映像化処理部の制作を行った。</t>
    <rPh sb="6" eb="8">
      <t>ケンサ</t>
    </rPh>
    <rPh sb="12" eb="14">
      <t>ゼンタイ</t>
    </rPh>
    <rPh sb="15" eb="17">
      <t>セッケイ</t>
    </rPh>
    <rPh sb="18" eb="19">
      <t>オコナ</t>
    </rPh>
    <rPh sb="26" eb="28">
      <t>ソクテイ</t>
    </rPh>
    <rPh sb="34" eb="35">
      <t>モト</t>
    </rPh>
    <rPh sb="36" eb="38">
      <t>ガゾウ</t>
    </rPh>
    <rPh sb="38" eb="40">
      <t>セイセイ</t>
    </rPh>
    <rPh sb="41" eb="43">
      <t>ガゾウ</t>
    </rPh>
    <rPh sb="43" eb="46">
      <t>シキベツマデ</t>
    </rPh>
    <rPh sb="47" eb="49">
      <t>レンゾク</t>
    </rPh>
    <rPh sb="51" eb="53">
      <t>ショリ</t>
    </rPh>
    <phoneticPr fontId="20"/>
  </si>
  <si>
    <t>１kW級燃料電池に対応したサイズのハニカム用とペレット用の改質容器を設計・製作した。触媒の性能実証、高性能化を行い、1kW級燃料電池に必要な流量である10l/min、SOFCの動作温度域(600-800℃)条件において、ニッケル系ハニカムは700℃で90%以上、ルテニウム系ペレット600℃で90%以上の改質率を達成した。</t>
    <rPh sb="42" eb="44">
      <t>ショクバイ</t>
    </rPh>
    <rPh sb="45" eb="47">
      <t>セイノウ</t>
    </rPh>
    <rPh sb="47" eb="49">
      <t>ジッショウ</t>
    </rPh>
    <rPh sb="50" eb="54">
      <t>コウセイノウカ</t>
    </rPh>
    <rPh sb="55" eb="56">
      <t>オコナ</t>
    </rPh>
    <rPh sb="103" eb="105">
      <t>ジョウケン</t>
    </rPh>
    <phoneticPr fontId="20"/>
  </si>
  <si>
    <t>国土交通省が所管する空港・港湾等の公共インフラのさらなる活用等について基礎的な調査を行い、報告書を作成した。</t>
    <phoneticPr fontId="20"/>
  </si>
  <si>
    <t>基本構想等の策定やそのスパイラルアップ等の促進のため、各地方公共団体におけるバリアフリー基本構想等の策定状況等についてとりまとめ、報告書を作成した。</t>
    <phoneticPr fontId="20"/>
  </si>
  <si>
    <t>当事者目線に立ったバリアフリー環境の課題対応の方向性の整理を行うため、鉄道事業者に調査を実施し、鉄道事業者の施設整備状況や整備等に当たっての課題、好事例を収集するとともに有識者・当事者や事業者を含めた意見交換会を実施し、調査結果や課題の整理等をとりまとめた報告書を作成した。また、車椅子使用者にも配慮された視覚障害者誘導用ブロックに関する実証試験を行い、試験結果等をとりまとめた報告書を作成した。さらに、接遇研修等の実態に関する調査や、また、知的・発達・精神障害の人に対する公共交通機関の利用支援に関する検討(利用体験実施マニュアルの策定等)について、関係団体・事業者ヒアリングを実施し、その検討結果をとりまとめた報告書を作成した。</t>
    <phoneticPr fontId="20"/>
  </si>
  <si>
    <t>小口輸送を対象とした自動配車アルゴリズムを開発し、小口輸送の事業者2 社を対象に、実際の走行データを用いた実証実験を行った。その結果、2社とも業務効率（配車業務の時間削減率）、運搬効率（車両総走行時間の削減率）、CO2 排出量の削減率の３つの指標とも大幅に改善した。</t>
    <rPh sb="0" eb="2">
      <t>コグチ</t>
    </rPh>
    <rPh sb="2" eb="4">
      <t>ユソウ</t>
    </rPh>
    <rPh sb="5" eb="7">
      <t>タイショウ</t>
    </rPh>
    <rPh sb="10" eb="12">
      <t>ジドウ</t>
    </rPh>
    <rPh sb="12" eb="14">
      <t>ハイシャ</t>
    </rPh>
    <rPh sb="21" eb="23">
      <t>カイハツ</t>
    </rPh>
    <rPh sb="25" eb="27">
      <t>コグチ</t>
    </rPh>
    <rPh sb="27" eb="29">
      <t>ユソウ</t>
    </rPh>
    <rPh sb="30" eb="33">
      <t>ジギョウシャ</t>
    </rPh>
    <rPh sb="35" eb="36">
      <t>シャ</t>
    </rPh>
    <rPh sb="37" eb="39">
      <t>タイショウ</t>
    </rPh>
    <rPh sb="41" eb="43">
      <t>ジッサイ</t>
    </rPh>
    <rPh sb="44" eb="46">
      <t>ソウコウ</t>
    </rPh>
    <rPh sb="50" eb="51">
      <t>モチ</t>
    </rPh>
    <rPh sb="53" eb="55">
      <t>ジッショウ</t>
    </rPh>
    <rPh sb="55" eb="57">
      <t>ジッケン</t>
    </rPh>
    <rPh sb="58" eb="59">
      <t>オコナ</t>
    </rPh>
    <rPh sb="128" eb="130">
      <t>カイゼン</t>
    </rPh>
    <phoneticPr fontId="21"/>
  </si>
  <si>
    <t>緊急支援物資輸送の実効性向上を図るため、緊急支援物資輸送プラットフォームを活用した関係機関による演習等を実施した。</t>
    <rPh sb="0" eb="2">
      <t>キンキュウ</t>
    </rPh>
    <rPh sb="2" eb="4">
      <t>シエン</t>
    </rPh>
    <rPh sb="4" eb="6">
      <t>ブッシ</t>
    </rPh>
    <rPh sb="6" eb="8">
      <t>ユソウ</t>
    </rPh>
    <rPh sb="9" eb="12">
      <t>ジッコウセイ</t>
    </rPh>
    <rPh sb="12" eb="14">
      <t>コウジョウ</t>
    </rPh>
    <rPh sb="15" eb="16">
      <t>ハカ</t>
    </rPh>
    <rPh sb="20" eb="22">
      <t>キンキュウ</t>
    </rPh>
    <rPh sb="22" eb="24">
      <t>シエン</t>
    </rPh>
    <rPh sb="24" eb="26">
      <t>ブッシ</t>
    </rPh>
    <rPh sb="26" eb="28">
      <t>ユソウ</t>
    </rPh>
    <rPh sb="37" eb="39">
      <t>カツヨウ</t>
    </rPh>
    <rPh sb="41" eb="43">
      <t>カンケイ</t>
    </rPh>
    <rPh sb="43" eb="45">
      <t>キカン</t>
    </rPh>
    <rPh sb="48" eb="50">
      <t>エンシュウ</t>
    </rPh>
    <rPh sb="50" eb="51">
      <t>トウ</t>
    </rPh>
    <rPh sb="52" eb="54">
      <t>ジッシ</t>
    </rPh>
    <phoneticPr fontId="21"/>
  </si>
  <si>
    <t>下記URLにて実証実験結果を公表
https://www.mlit.go.jp/sogoseisaku/SeaMobilityPF</t>
    <rPh sb="0" eb="2">
      <t>カキ</t>
    </rPh>
    <rPh sb="7" eb="9">
      <t>ジッショウ</t>
    </rPh>
    <rPh sb="9" eb="11">
      <t>ジッケン</t>
    </rPh>
    <rPh sb="11" eb="13">
      <t>ケッカ</t>
    </rPh>
    <rPh sb="14" eb="16">
      <t>コウヒョウ</t>
    </rPh>
    <phoneticPr fontId="20"/>
  </si>
  <si>
    <t>一部を除き試験機の開発設計、製作が完了した。また、翌年度実施の実証機によるアンモニア混焼試験方針の策定を行った。</t>
    <rPh sb="0" eb="2">
      <t>イチブ</t>
    </rPh>
    <rPh sb="3" eb="4">
      <t>ノゾ</t>
    </rPh>
    <rPh sb="5" eb="8">
      <t>シケンキ</t>
    </rPh>
    <rPh sb="9" eb="11">
      <t>カイハツ</t>
    </rPh>
    <rPh sb="11" eb="13">
      <t>セッケイ</t>
    </rPh>
    <rPh sb="14" eb="16">
      <t>セイサク</t>
    </rPh>
    <rPh sb="17" eb="19">
      <t>カンリョウ</t>
    </rPh>
    <rPh sb="25" eb="28">
      <t>ヨクネンド</t>
    </rPh>
    <rPh sb="28" eb="30">
      <t>ジッシ</t>
    </rPh>
    <rPh sb="31" eb="33">
      <t>ジッショウ</t>
    </rPh>
    <rPh sb="33" eb="34">
      <t>キ</t>
    </rPh>
    <rPh sb="42" eb="44">
      <t>コンショウ</t>
    </rPh>
    <rPh sb="44" eb="46">
      <t>シケン</t>
    </rPh>
    <rPh sb="46" eb="48">
      <t>ホウシン</t>
    </rPh>
    <rPh sb="49" eb="51">
      <t>サクテイ</t>
    </rPh>
    <rPh sb="52" eb="53">
      <t>オコナ</t>
    </rPh>
    <phoneticPr fontId="21"/>
  </si>
  <si>
    <t>省エネ効果の推定結果が、長尺平板模型の水槽試験結果を基にした方法と良く一致することを確認した。運航時に空気潤滑システムを制御した方が望ましいと考えられる状況を抽出し、それに対応した制御シナリオを作成し、制御アルゴリズムの検討を行った。</t>
  </si>
  <si>
    <t>沿岸から約50kmでのドローン飛行性能、船舶測位精度、LTE/LTE-Mを利用したシステム実現可能性を解析的に証明した。測位精度を維持し通信費を軽減可能な最小データレートのサービス機能を付加した測位補正データ配信システム(CLARCS)を構築した。</t>
    <rPh sb="0" eb="2">
      <t>エンガン</t>
    </rPh>
    <rPh sb="4" eb="5">
      <t>ヤク</t>
    </rPh>
    <rPh sb="15" eb="17">
      <t>ヒコウ</t>
    </rPh>
    <rPh sb="17" eb="19">
      <t>セイノウ</t>
    </rPh>
    <rPh sb="20" eb="22">
      <t>センパク</t>
    </rPh>
    <rPh sb="22" eb="24">
      <t>ソクイ</t>
    </rPh>
    <rPh sb="24" eb="26">
      <t>セイド</t>
    </rPh>
    <rPh sb="37" eb="39">
      <t>リヨウ</t>
    </rPh>
    <rPh sb="45" eb="47">
      <t>ジツゲン</t>
    </rPh>
    <rPh sb="47" eb="50">
      <t>カノウセイ</t>
    </rPh>
    <rPh sb="51" eb="54">
      <t>カイセキテキ</t>
    </rPh>
    <rPh sb="55" eb="57">
      <t>ショウメイ</t>
    </rPh>
    <phoneticPr fontId="21"/>
  </si>
  <si>
    <t>社会の変化が公共事業評価の手法・結果に顕著な影響を及ぼしている事例を収集し、比較・分析を行った上で報告書を作成した。</t>
    <rPh sb="0" eb="2">
      <t>シャカイ</t>
    </rPh>
    <rPh sb="3" eb="5">
      <t>ヘンカ</t>
    </rPh>
    <rPh sb="6" eb="8">
      <t>コウキョウ</t>
    </rPh>
    <rPh sb="8" eb="10">
      <t>ジギョウ</t>
    </rPh>
    <rPh sb="10" eb="12">
      <t>ヒョウカ</t>
    </rPh>
    <rPh sb="13" eb="15">
      <t>シュホウ</t>
    </rPh>
    <rPh sb="16" eb="18">
      <t>ケッカ</t>
    </rPh>
    <rPh sb="19" eb="21">
      <t>ケンチョ</t>
    </rPh>
    <rPh sb="22" eb="24">
      <t>エイキョウ</t>
    </rPh>
    <rPh sb="25" eb="26">
      <t>オヨ</t>
    </rPh>
    <rPh sb="31" eb="33">
      <t>ジレイ</t>
    </rPh>
    <rPh sb="34" eb="36">
      <t>シュウシュウ</t>
    </rPh>
    <rPh sb="38" eb="40">
      <t>ヒカク</t>
    </rPh>
    <rPh sb="41" eb="43">
      <t>ブンセキ</t>
    </rPh>
    <rPh sb="44" eb="45">
      <t>オコナ</t>
    </rPh>
    <rPh sb="47" eb="48">
      <t>ウエ</t>
    </rPh>
    <rPh sb="49" eb="52">
      <t>ホウコクショ</t>
    </rPh>
    <rPh sb="53" eb="55">
      <t>サクセイ</t>
    </rPh>
    <phoneticPr fontId="20"/>
  </si>
  <si>
    <t>（１）報告書（A4 判、150 ページ程度） 
（２）報告書及び動的三次元統計鳥瞰図用データ等を保存した電磁保存媒体 2 枚</t>
    <rPh sb="3" eb="6">
      <t>ホウコクショ</t>
    </rPh>
    <rPh sb="10" eb="11">
      <t>ハン</t>
    </rPh>
    <rPh sb="19" eb="21">
      <t>テイド</t>
    </rPh>
    <rPh sb="27" eb="30">
      <t>ホウコクショ</t>
    </rPh>
    <rPh sb="30" eb="31">
      <t>オヨ</t>
    </rPh>
    <rPh sb="32" eb="34">
      <t>ドウテキ</t>
    </rPh>
    <rPh sb="34" eb="37">
      <t>サンジゲン</t>
    </rPh>
    <rPh sb="37" eb="39">
      <t>トウケイ</t>
    </rPh>
    <rPh sb="39" eb="42">
      <t>チョウカンズ</t>
    </rPh>
    <rPh sb="42" eb="43">
      <t>ヨウ</t>
    </rPh>
    <rPh sb="46" eb="47">
      <t>ナド</t>
    </rPh>
    <rPh sb="48" eb="50">
      <t>ホゾン</t>
    </rPh>
    <rPh sb="52" eb="54">
      <t>デンジ</t>
    </rPh>
    <rPh sb="54" eb="56">
      <t>ホゾン</t>
    </rPh>
    <rPh sb="56" eb="58">
      <t>バイタイ</t>
    </rPh>
    <rPh sb="61" eb="62">
      <t>マイ</t>
    </rPh>
    <phoneticPr fontId="9"/>
  </si>
  <si>
    <t xml:space="preserve">
（１）調査報告書（A4版、150頁程度）
（２）調査報告書の電子データ（CD－ROM）　</t>
    <rPh sb="1" eb="3">
      <t>チョウサ</t>
    </rPh>
    <rPh sb="22" eb="24">
      <t>チョウサ</t>
    </rPh>
    <phoneticPr fontId="9"/>
  </si>
  <si>
    <t>都市部を走行する自動車走行や路面電車においてSBASサービス提供に関するシステムの受信精度等の検証を行った。</t>
    <rPh sb="0" eb="3">
      <t>トシブ</t>
    </rPh>
    <rPh sb="4" eb="6">
      <t>ソウコウ</t>
    </rPh>
    <rPh sb="8" eb="11">
      <t>ジドウシャ</t>
    </rPh>
    <rPh sb="11" eb="13">
      <t>ソウコウ</t>
    </rPh>
    <rPh sb="14" eb="16">
      <t>ロメン</t>
    </rPh>
    <rPh sb="16" eb="18">
      <t>デンシャ</t>
    </rPh>
    <phoneticPr fontId="20"/>
  </si>
  <si>
    <t>水素タンクに関する国際動向を燃料用・輸送用・貯蔵用の容器の用途別、輸送モード別に整理するとともに、普及に向けた方向性を検討した。</t>
    <rPh sb="0" eb="2">
      <t>スイソ</t>
    </rPh>
    <rPh sb="6" eb="7">
      <t>カン</t>
    </rPh>
    <rPh sb="9" eb="11">
      <t>コクサイ</t>
    </rPh>
    <rPh sb="11" eb="13">
      <t>ドウコウ</t>
    </rPh>
    <rPh sb="14" eb="17">
      <t>ネンリョウヨウ</t>
    </rPh>
    <rPh sb="18" eb="21">
      <t>ユソウヨウ</t>
    </rPh>
    <rPh sb="22" eb="25">
      <t>チョゾウヨウ</t>
    </rPh>
    <rPh sb="26" eb="28">
      <t>ヨウキ</t>
    </rPh>
    <rPh sb="29" eb="31">
      <t>ヨウト</t>
    </rPh>
    <rPh sb="31" eb="32">
      <t>ベツ</t>
    </rPh>
    <rPh sb="33" eb="35">
      <t>ユソウ</t>
    </rPh>
    <rPh sb="38" eb="39">
      <t>ベツ</t>
    </rPh>
    <rPh sb="40" eb="42">
      <t>セイリ</t>
    </rPh>
    <rPh sb="49" eb="51">
      <t>フキュウ</t>
    </rPh>
    <rPh sb="52" eb="53">
      <t>ム</t>
    </rPh>
    <rPh sb="55" eb="58">
      <t>ホウコウセイ</t>
    </rPh>
    <rPh sb="59" eb="61">
      <t>ケントウ</t>
    </rPh>
    <phoneticPr fontId="9"/>
  </si>
  <si>
    <t>コストダウンも念頭におき、改質温度をできるだけ下げることができる触媒の選定を行った。また、改質容器の設計を行った。さらに、ヒアリングにより補機が要求する燃料組成についても情報を収集した。</t>
    <rPh sb="7" eb="9">
      <t>ネントウ</t>
    </rPh>
    <rPh sb="32" eb="34">
      <t>ショクバイ</t>
    </rPh>
    <rPh sb="35" eb="37">
      <t>センテイ</t>
    </rPh>
    <rPh sb="38" eb="39">
      <t>オコナ</t>
    </rPh>
    <rPh sb="45" eb="47">
      <t>カイシツ</t>
    </rPh>
    <rPh sb="47" eb="49">
      <t>ヨウキ</t>
    </rPh>
    <rPh sb="50" eb="52">
      <t>セッケイ</t>
    </rPh>
    <rPh sb="53" eb="54">
      <t>オコナ</t>
    </rPh>
    <phoneticPr fontId="20"/>
  </si>
  <si>
    <t>（１）報告書（A4 判、200 ページ程度） 
（２）報告書及び分析データ等を保存した電磁保存媒体 2 枚</t>
    <rPh sb="3" eb="6">
      <t>ホウコクショ</t>
    </rPh>
    <rPh sb="10" eb="11">
      <t>ハン</t>
    </rPh>
    <rPh sb="19" eb="21">
      <t>テイド</t>
    </rPh>
    <rPh sb="27" eb="30">
      <t>ホウコクショ</t>
    </rPh>
    <rPh sb="30" eb="31">
      <t>オヨ</t>
    </rPh>
    <rPh sb="32" eb="34">
      <t>ブンセキ</t>
    </rPh>
    <rPh sb="37" eb="38">
      <t>ナド</t>
    </rPh>
    <rPh sb="39" eb="41">
      <t>ホゾン</t>
    </rPh>
    <rPh sb="43" eb="45">
      <t>デンジ</t>
    </rPh>
    <rPh sb="45" eb="47">
      <t>ホゾン</t>
    </rPh>
    <rPh sb="47" eb="49">
      <t>バイタイ</t>
    </rPh>
    <rPh sb="52" eb="53">
      <t>マイ</t>
    </rPh>
    <phoneticPr fontId="9"/>
  </si>
  <si>
    <t>小組やロンジ、板継ぎなどの中間製品を高精度に自動生成できるMBOM/BOPの自動生成技術の開発を開発した。さらに、開発した建造シミュレーターによって実工程をシミュレーションできることを確認した。</t>
    <rPh sb="48" eb="50">
      <t>カイハツ</t>
    </rPh>
    <rPh sb="57" eb="59">
      <t>カイハツ</t>
    </rPh>
    <rPh sb="61" eb="63">
      <t>ケンゾウ</t>
    </rPh>
    <rPh sb="74" eb="75">
      <t>ジツ</t>
    </rPh>
    <rPh sb="75" eb="77">
      <t>コウテイ</t>
    </rPh>
    <rPh sb="92" eb="94">
      <t>カクニン</t>
    </rPh>
    <phoneticPr fontId="20"/>
  </si>
  <si>
    <t>グリース劣化センサを軸受シール裏面に取付けて，センサ端子と外輪間の静電容量を計測することでグリースの劣化開始時期を推定した。薄板ばね構造のロータ電極、2分割されたエンコーダ電極を使って構成することで回転数を静電容量変化から求める摩擦帯電センサと上記測定用の回路システムとして無線でのデータ送信を行い、PC側で受信可能なシステムを開発した．</t>
  </si>
  <si>
    <t>複数の対象船と複数の使用者から構成される陸上サポートシステムのネットワークを構築した。また、7隻の内航船に陸上サポートシステムを搭載または改修し、船内及び船-陸間のネットワークが適切に機能することを確認した。さらに、一部の対象船に“省エネの見える化”のためのモニタリング装置を搭載し、実証試験を行った。</t>
  </si>
  <si>
    <t>通信基地局（海岸、船舶）試作機の開発とフィールドでの実証調査、インタビュー調査とアンケート調査を行い、現状の通信業務の実態や課題、具体的なニーズについて明らかにした。</t>
    <rPh sb="37" eb="39">
      <t>チョウサ</t>
    </rPh>
    <rPh sb="45" eb="47">
      <t>チョウサ</t>
    </rPh>
    <rPh sb="48" eb="49">
      <t>オコナ</t>
    </rPh>
    <phoneticPr fontId="20"/>
  </si>
  <si>
    <t>自他船の情報を集約して他船との衝突リスクを算出し、船内のモニタにリアルタイムに表示するシステム、船上で集約情報を陸上に自動送信し陸上から海上を航行する船舶をリアルタイムに監視し衝突リスクが高まった際に陸上から本船に対してアラートを発令するシステムについて、それぞれのプロトタイプを設計・開発し、セメント運搬船、共同研究者の有する遠隔フリートコントロール室に組み込み、実証を行った。</t>
    <rPh sb="155" eb="157">
      <t>キョウドウ</t>
    </rPh>
    <rPh sb="157" eb="160">
      <t>ケンキュウシャ</t>
    </rPh>
    <rPh sb="161" eb="162">
      <t>ユウ</t>
    </rPh>
    <rPh sb="178" eb="179">
      <t>ク</t>
    </rPh>
    <rPh sb="180" eb="181">
      <t>コ</t>
    </rPh>
    <rPh sb="183" eb="185">
      <t>ジッショウ</t>
    </rPh>
    <rPh sb="186" eb="187">
      <t>オコナ</t>
    </rPh>
    <phoneticPr fontId="20"/>
  </si>
  <si>
    <t>可視光と近赤外光を使った人の表情画像・動画の取得システムとクラウド（ストレージ）への収集システムで構成される表情のバイオマーカーの実験機、「長母音」「パタカ」の音声タスクを基軸とした音声取得システムとクラウドへの収集システムで構成される音声のバイオマーカーの実験機を開発した。</t>
    <rPh sb="54" eb="56">
      <t>ヒョウジョウ</t>
    </rPh>
    <rPh sb="65" eb="68">
      <t>ジッケンキ</t>
    </rPh>
    <rPh sb="118" eb="120">
      <t>オンセイ</t>
    </rPh>
    <rPh sb="129" eb="132">
      <t>ジッケンキ</t>
    </rPh>
    <rPh sb="133" eb="135">
      <t>カイハツ</t>
    </rPh>
    <phoneticPr fontId="20"/>
  </si>
  <si>
    <t>G7各国の政策集（日本語版・英語版）を作成した。</t>
    <rPh sb="2" eb="4">
      <t>カッコク</t>
    </rPh>
    <rPh sb="5" eb="7">
      <t>セイサク</t>
    </rPh>
    <rPh sb="7" eb="8">
      <t>シュウ</t>
    </rPh>
    <rPh sb="9" eb="13">
      <t>ニホンゴバン</t>
    </rPh>
    <rPh sb="14" eb="17">
      <t>エイゴバン</t>
    </rPh>
    <rPh sb="19" eb="21">
      <t>サクセイ</t>
    </rPh>
    <phoneticPr fontId="20"/>
  </si>
  <si>
    <t>米国のインフラプロジェクトにおける日本企業による進出状況及びミシガン州・イリノイ州・オハイオ州での日米連携が期待されるプロジェクトの状況について情報を収集・整理した。</t>
  </si>
  <si>
    <t>過去に日欧企業の連携により第三国での受注に至った案件の事例及び今後日欧連携の可能性がある地域における案件について情報を収集・整理した。</t>
    <rPh sb="56" eb="58">
      <t>ジョウホウ</t>
    </rPh>
    <rPh sb="59" eb="61">
      <t>シュウシュウ</t>
    </rPh>
    <rPh sb="62" eb="64">
      <t>セイリ</t>
    </rPh>
    <phoneticPr fontId="20"/>
  </si>
  <si>
    <t>ドローンポートシステムにおける各システム間のインターフェースに関する国際標準規格の新たな作成に向けた調査等を実施した。</t>
    <rPh sb="15" eb="16">
      <t>カク</t>
    </rPh>
    <rPh sb="20" eb="21">
      <t>カン</t>
    </rPh>
    <rPh sb="31" eb="32">
      <t>カン</t>
    </rPh>
    <rPh sb="34" eb="36">
      <t>コクサイ</t>
    </rPh>
    <rPh sb="36" eb="38">
      <t>ヒョウジュン</t>
    </rPh>
    <rPh sb="38" eb="40">
      <t>キカク</t>
    </rPh>
    <rPh sb="41" eb="42">
      <t>アラ</t>
    </rPh>
    <rPh sb="44" eb="46">
      <t>サクセイ</t>
    </rPh>
    <rPh sb="47" eb="48">
      <t>ム</t>
    </rPh>
    <rPh sb="50" eb="53">
      <t>チョウサナド</t>
    </rPh>
    <rPh sb="54" eb="56">
      <t>ジッシ</t>
    </rPh>
    <phoneticPr fontId="9"/>
  </si>
  <si>
    <t>近海域における小型船舶からの転落事故に対応した救援支援ドローン間の通信アプリケーション方式や、乗組員に携帯させる船舶から海への転落を自動検知して救援を要請するスマートタグ付き携帯端末を活用した人命救出支援システム等の国際標準化に向けて、国際標準規格案の検討等を行った。</t>
  </si>
  <si>
    <t>三次元点群データ等の地理空間情報の整備・提供に関する調査検討業務</t>
    <phoneticPr fontId="20"/>
  </si>
  <si>
    <t>エム・アール・アイ　リサーチアソシエイツ（株）</t>
    <phoneticPr fontId="20"/>
  </si>
  <si>
    <t>社会情勢や技術の変化を踏まえ、地理空間情報の活用推進のため、基盤地図情報に関する調査検討、並びに三次元点群データをはじめとする測量成果を整備・提供等する際の留意点についての調査検討を行う。</t>
    <rPh sb="0" eb="2">
      <t>シャカイ</t>
    </rPh>
    <rPh sb="2" eb="4">
      <t>ジョウセイ</t>
    </rPh>
    <rPh sb="5" eb="7">
      <t>ギジュツ</t>
    </rPh>
    <rPh sb="8" eb="10">
      <t>ヘンカ</t>
    </rPh>
    <rPh sb="11" eb="12">
      <t>フ</t>
    </rPh>
    <rPh sb="15" eb="17">
      <t>チリ</t>
    </rPh>
    <rPh sb="17" eb="19">
      <t>クウカン</t>
    </rPh>
    <rPh sb="19" eb="21">
      <t>ジョウホウ</t>
    </rPh>
    <rPh sb="22" eb="24">
      <t>カツヨウ</t>
    </rPh>
    <rPh sb="24" eb="26">
      <t>スイシン</t>
    </rPh>
    <rPh sb="37" eb="38">
      <t>カン</t>
    </rPh>
    <rPh sb="48" eb="51">
      <t>サンジゲン</t>
    </rPh>
    <rPh sb="51" eb="52">
      <t>テン</t>
    </rPh>
    <rPh sb="52" eb="53">
      <t>グン</t>
    </rPh>
    <rPh sb="63" eb="65">
      <t>ソクリョウ</t>
    </rPh>
    <rPh sb="65" eb="67">
      <t>セイカ</t>
    </rPh>
    <rPh sb="73" eb="74">
      <t>トウ</t>
    </rPh>
    <rPh sb="78" eb="81">
      <t>リュウイテン</t>
    </rPh>
    <phoneticPr fontId="20"/>
  </si>
  <si>
    <t>・基盤地図情報をはじめとする基盤的な地理空間情報の調査検討の報告書
・地理空間情報の活用における個人情報の取扱いに関するガイドライン（測量成果等編）&lt;https://www.gsi.go.jp/common/000255987.pdf&gt;</t>
    <phoneticPr fontId="20"/>
  </si>
  <si>
    <t>国土地理院
防災・地理空間情報企画センター地理空間情報企画課
情報政策係長
tel：03-5253-8139</t>
    <rPh sb="6" eb="8">
      <t>ボウサイ</t>
    </rPh>
    <rPh sb="9" eb="11">
      <t>チリ</t>
    </rPh>
    <rPh sb="11" eb="13">
      <t>クウカン</t>
    </rPh>
    <rPh sb="13" eb="15">
      <t>ジョウホウ</t>
    </rPh>
    <rPh sb="15" eb="17">
      <t>キカク</t>
    </rPh>
    <rPh sb="21" eb="23">
      <t>チリ</t>
    </rPh>
    <rPh sb="23" eb="25">
      <t>クウカン</t>
    </rPh>
    <rPh sb="25" eb="27">
      <t>ジョウホウ</t>
    </rPh>
    <rPh sb="27" eb="29">
      <t>キカク</t>
    </rPh>
    <rPh sb="29" eb="30">
      <t>カ</t>
    </rPh>
    <phoneticPr fontId="20"/>
  </si>
  <si>
    <t>国土地理院のデジタルトランスフォーメーションに関する調査検討業務</t>
  </si>
  <si>
    <t>（株）野村総合研究所</t>
  </si>
  <si>
    <t>国土地理院のDXを推進するため、組織体制及び業務プロセスを対象に調査を行い、現状の課題を整理し解決手法の検討を行う。</t>
    <rPh sb="35" eb="36">
      <t>オコナ</t>
    </rPh>
    <phoneticPr fontId="20"/>
  </si>
  <si>
    <t>DX推進体制の提案と改革に向けた戦略の策定が取りまとめられた報告書。</t>
    <rPh sb="22" eb="23">
      <t>ト</t>
    </rPh>
    <rPh sb="30" eb="33">
      <t>ホウコクショ</t>
    </rPh>
    <phoneticPr fontId="20"/>
  </si>
  <si>
    <t>国土地理院
企画部企画調整課
研究調整係長
tel:029-864-4584</t>
    <rPh sb="0" eb="5">
      <t>コクドチリイン</t>
    </rPh>
    <rPh sb="6" eb="9">
      <t>キカクブ</t>
    </rPh>
    <rPh sb="9" eb="14">
      <t>キカクチョウセイカ</t>
    </rPh>
    <rPh sb="15" eb="20">
      <t>ケンキュウチョウセイカカリ</t>
    </rPh>
    <rPh sb="20" eb="21">
      <t>チョウ</t>
    </rPh>
    <phoneticPr fontId="20"/>
  </si>
  <si>
    <t>ベクトルタイルを活用した災害情報装置の設計及び調査検討業務</t>
    <phoneticPr fontId="20"/>
  </si>
  <si>
    <t>日本アイ・ビー・エム（株）</t>
  </si>
  <si>
    <t>国土交通省全体の災害対応業務の迅速化及び高度化に寄与するため、現行の統合災害情報システムをベースとして、地図表示の快速化、ユーザインターフェースの最適化を実現するための調査検討等を行う。</t>
    <rPh sb="88" eb="89">
      <t>ナド</t>
    </rPh>
    <phoneticPr fontId="20"/>
  </si>
  <si>
    <t>ベクトルタイルを活用した災害情報装置の設計及び 調査検討業務報告書等一式</t>
  </si>
  <si>
    <t>国土地理院
防災・地理空間情報企画センター防災企画調整課
防災連携調整係長
tel:03-5253-8154</t>
    <rPh sb="0" eb="5">
      <t>コクドチリイン</t>
    </rPh>
    <rPh sb="6" eb="8">
      <t>ボウサイ</t>
    </rPh>
    <rPh sb="9" eb="17">
      <t>チリクウカンジョウホウキカク</t>
    </rPh>
    <rPh sb="21" eb="23">
      <t>ボウサイ</t>
    </rPh>
    <rPh sb="23" eb="25">
      <t>キカク</t>
    </rPh>
    <rPh sb="25" eb="28">
      <t>チョウセイカ</t>
    </rPh>
    <rPh sb="29" eb="31">
      <t>ボウサイ</t>
    </rPh>
    <rPh sb="31" eb="33">
      <t>レンケイ</t>
    </rPh>
    <rPh sb="33" eb="35">
      <t>チョウセイ</t>
    </rPh>
    <rPh sb="35" eb="36">
      <t>カカリ</t>
    </rPh>
    <rPh sb="36" eb="37">
      <t>チョウ</t>
    </rPh>
    <phoneticPr fontId="20"/>
  </si>
  <si>
    <t>令和５年度　地理情報標準に関する調査検討業務</t>
    <phoneticPr fontId="20"/>
  </si>
  <si>
    <t>(公財)日本測量調査技術協会</t>
    <phoneticPr fontId="20"/>
  </si>
  <si>
    <t>JPGISと国際規格及び国内規格との整合を取るために、国際標準化機構の地理情報に関する専門委員会等の動向に関する調査を行う。</t>
    <phoneticPr fontId="20"/>
  </si>
  <si>
    <t>令和５年度　地理情報標準に関する調査検討業務報告書等一式</t>
    <rPh sb="0" eb="2">
      <t>レイワ</t>
    </rPh>
    <rPh sb="3" eb="5">
      <t>ネンド</t>
    </rPh>
    <rPh sb="6" eb="8">
      <t>チリ</t>
    </rPh>
    <rPh sb="8" eb="10">
      <t>ジョウホウ</t>
    </rPh>
    <rPh sb="10" eb="12">
      <t>ヒョウジュン</t>
    </rPh>
    <rPh sb="13" eb="14">
      <t>カン</t>
    </rPh>
    <rPh sb="16" eb="18">
      <t>チョウサ</t>
    </rPh>
    <rPh sb="18" eb="20">
      <t>ケントウ</t>
    </rPh>
    <rPh sb="20" eb="22">
      <t>ギョウム</t>
    </rPh>
    <rPh sb="22" eb="25">
      <t>ホウコクショ</t>
    </rPh>
    <rPh sb="25" eb="26">
      <t>ナド</t>
    </rPh>
    <rPh sb="26" eb="28">
      <t>イッシキ</t>
    </rPh>
    <phoneticPr fontId="20"/>
  </si>
  <si>
    <t>国土地理院
企画部技術管理課
国際標準係長
tel：029-864-1740</t>
    <rPh sb="6" eb="8">
      <t>キカク</t>
    </rPh>
    <rPh sb="8" eb="9">
      <t>ブ</t>
    </rPh>
    <rPh sb="9" eb="11">
      <t>ギジュツ</t>
    </rPh>
    <rPh sb="11" eb="14">
      <t>カンリカ</t>
    </rPh>
    <rPh sb="15" eb="17">
      <t>コクサイ</t>
    </rPh>
    <rPh sb="17" eb="19">
      <t>ヒョウジュン</t>
    </rPh>
    <rPh sb="19" eb="21">
      <t>カカリチョウ</t>
    </rPh>
    <phoneticPr fontId="20"/>
  </si>
  <si>
    <t>令和５年度公共測量に関する課題の調査検討業務</t>
    <phoneticPr fontId="20"/>
  </si>
  <si>
    <t>（公社）日本測量協会</t>
    <phoneticPr fontId="20"/>
  </si>
  <si>
    <t>公共測量の円滑な実施に向けて検討が必要な技術的課題等について、その解決方法を得るための調査検討を行う。</t>
    <phoneticPr fontId="20"/>
  </si>
  <si>
    <t>令和５年度公共測量に関する課題の調査検討業務報告書等一式</t>
    <rPh sb="0" eb="2">
      <t>レイワ</t>
    </rPh>
    <rPh sb="3" eb="5">
      <t>ネンド</t>
    </rPh>
    <rPh sb="5" eb="7">
      <t>コウキョウ</t>
    </rPh>
    <rPh sb="7" eb="9">
      <t>ソクリョウ</t>
    </rPh>
    <rPh sb="10" eb="11">
      <t>カン</t>
    </rPh>
    <rPh sb="13" eb="15">
      <t>カダイ</t>
    </rPh>
    <rPh sb="16" eb="18">
      <t>チョウサ</t>
    </rPh>
    <rPh sb="18" eb="20">
      <t>ケントウ</t>
    </rPh>
    <rPh sb="20" eb="22">
      <t>ギョウム</t>
    </rPh>
    <rPh sb="22" eb="25">
      <t>ホウコクショ</t>
    </rPh>
    <rPh sb="25" eb="26">
      <t>ナド</t>
    </rPh>
    <rPh sb="26" eb="28">
      <t>イッシキ</t>
    </rPh>
    <phoneticPr fontId="20"/>
  </si>
  <si>
    <t>国土地理院
企画部技術管理課
基準係長
tel：029-864-4626</t>
    <rPh sb="6" eb="8">
      <t>キカク</t>
    </rPh>
    <rPh sb="8" eb="9">
      <t>ブ</t>
    </rPh>
    <rPh sb="9" eb="11">
      <t>ギジュツ</t>
    </rPh>
    <rPh sb="11" eb="14">
      <t>カンリカ</t>
    </rPh>
    <rPh sb="15" eb="17">
      <t>キジュン</t>
    </rPh>
    <rPh sb="17" eb="19">
      <t>カカリチョウ</t>
    </rPh>
    <phoneticPr fontId="20"/>
  </si>
  <si>
    <t>ベトナムにおける電子基準点網の利活用に関する調査・検討業務</t>
    <phoneticPr fontId="20"/>
  </si>
  <si>
    <t>ベトナムにおける電子基準点網の利活用に関する調査・検討業務パスコ・国際建設技術協会共同事業体</t>
    <phoneticPr fontId="20"/>
  </si>
  <si>
    <t>令和5年度　ベトナムにおける電子基準点網の利活用に関する調査・検討業務報告書等一式</t>
    <rPh sb="0" eb="2">
      <t>レイワ</t>
    </rPh>
    <rPh sb="3" eb="5">
      <t>ネンド</t>
    </rPh>
    <rPh sb="14" eb="16">
      <t>デンシ</t>
    </rPh>
    <rPh sb="16" eb="19">
      <t>キジュンテン</t>
    </rPh>
    <rPh sb="19" eb="20">
      <t>モウ</t>
    </rPh>
    <rPh sb="21" eb="24">
      <t>リカツヨウ</t>
    </rPh>
    <rPh sb="25" eb="26">
      <t>カン</t>
    </rPh>
    <rPh sb="28" eb="30">
      <t>チョウサ</t>
    </rPh>
    <rPh sb="31" eb="33">
      <t>ケントウ</t>
    </rPh>
    <rPh sb="33" eb="35">
      <t>ギョウム</t>
    </rPh>
    <rPh sb="35" eb="38">
      <t>ホウコクショ</t>
    </rPh>
    <rPh sb="38" eb="39">
      <t>トウ</t>
    </rPh>
    <rPh sb="39" eb="41">
      <t>イッシキ</t>
    </rPh>
    <phoneticPr fontId="20"/>
  </si>
  <si>
    <t>国土地理院
企画部国際課
研究交流係長
tel：029-864-2108</t>
    <rPh sb="6" eb="9">
      <t>キカクブ</t>
    </rPh>
    <rPh sb="9" eb="12">
      <t>コクサイカ</t>
    </rPh>
    <rPh sb="13" eb="15">
      <t>ケンキュウ</t>
    </rPh>
    <rPh sb="15" eb="17">
      <t>コウリュウ</t>
    </rPh>
    <rPh sb="17" eb="19">
      <t>カカリチョウ</t>
    </rPh>
    <phoneticPr fontId="20"/>
  </si>
  <si>
    <t>写真点群測量における三次元形状復元計算ソフトに関する調査業務</t>
  </si>
  <si>
    <t>株式会社中野技術</t>
  </si>
  <si>
    <t>三次元形状復元計算ソフトに関する諸事項について調査を実施し、作業規程の準則をはじめとする規程類の改訂に必要となる情報を取りまとめる。</t>
  </si>
  <si>
    <t>写真点群測量における三次元形状復元計算ソフトに関する調査業務
調査報告書等一式</t>
    <rPh sb="31" eb="36">
      <t>チョウサホウコクショ</t>
    </rPh>
    <rPh sb="36" eb="39">
      <t>トウイッシキ</t>
    </rPh>
    <phoneticPr fontId="20"/>
  </si>
  <si>
    <t>国土地理院
企画部測量指導課
専門職
tel：029-864-6527</t>
    <rPh sb="6" eb="9">
      <t>キカクブ</t>
    </rPh>
    <rPh sb="9" eb="11">
      <t>ソクリョウ</t>
    </rPh>
    <rPh sb="11" eb="14">
      <t>シドウカ</t>
    </rPh>
    <rPh sb="15" eb="18">
      <t>センモンショク</t>
    </rPh>
    <phoneticPr fontId="20"/>
  </si>
  <si>
    <t>令和５年度測量業における測量士・測量士補に関する実態調査業務</t>
  </si>
  <si>
    <t>一般競争入札</t>
    <rPh sb="0" eb="2">
      <t>イッパン</t>
    </rPh>
    <rPh sb="2" eb="4">
      <t>キョウソウ</t>
    </rPh>
    <rPh sb="4" eb="6">
      <t>ニュウサツ</t>
    </rPh>
    <phoneticPr fontId="8"/>
  </si>
  <si>
    <t>測量法第55条の5第1項の登録を受けた測量業者について、経営形態、実際に測量業務を行う測量士及び測量士補の人数・年齢構成、採用状況等に関する実態や動向について調査を行い、その結果から、測量業で活動している測量士・測量士補の実態等に関する分析を行い現状の課題をとりまとめ、今後の測量行政の検討に資する基礎資料を作成する。</t>
    <phoneticPr fontId="20"/>
  </si>
  <si>
    <t>測量法第55条の5第1項の登録を受けた測量業者の経営形態、実際に測量業務を行う測量士及び測量士補の人数・年齢構成、採用状況等に関する実態や動向について調査・分析を行った結果についてとりまとめた報告書</t>
    <rPh sb="78" eb="80">
      <t>ブンセキ</t>
    </rPh>
    <rPh sb="81" eb="82">
      <t>オコナ</t>
    </rPh>
    <rPh sb="84" eb="86">
      <t>ケッカ</t>
    </rPh>
    <rPh sb="96" eb="99">
      <t>ホウコクショ</t>
    </rPh>
    <phoneticPr fontId="20"/>
  </si>
  <si>
    <t>国土地理院
総務部政策課政策係
tel：029-864-6456</t>
    <rPh sb="0" eb="2">
      <t>コクド</t>
    </rPh>
    <rPh sb="2" eb="5">
      <t>チリイン</t>
    </rPh>
    <phoneticPr fontId="8"/>
  </si>
  <si>
    <t>令和６年4月公開
https://www.mlit.go.jp/kankocho/jirei_shien/tagengo_eng.html</t>
    <rPh sb="0" eb="2">
      <t>レイワ</t>
    </rPh>
    <rPh sb="3" eb="4">
      <t>ネン</t>
    </rPh>
    <rPh sb="5" eb="6">
      <t>ガツ</t>
    </rPh>
    <rPh sb="6" eb="8">
      <t>コウカイ</t>
    </rPh>
    <phoneticPr fontId="20"/>
  </si>
  <si>
    <t>事業実施報告書を作成
ナレッジ集・パンフレット・ポスターについては、観光庁HＰに掲載
https://www.mlit.go.jp/kankocho/jirei_shien/dai2furusato.html</t>
    <rPh sb="0" eb="2">
      <t>ジギョウ</t>
    </rPh>
    <rPh sb="2" eb="4">
      <t>ジッシ</t>
    </rPh>
    <rPh sb="4" eb="7">
      <t>ホウコクショ</t>
    </rPh>
    <rPh sb="8" eb="10">
      <t>サクセイ</t>
    </rPh>
    <rPh sb="15" eb="16">
      <t>シュウ</t>
    </rPh>
    <rPh sb="34" eb="37">
      <t>カンコウチョウ</t>
    </rPh>
    <rPh sb="40" eb="42">
      <t>ケイサイ</t>
    </rPh>
    <phoneticPr fontId="20"/>
  </si>
  <si>
    <t>https://wwwtb.mlit.go.jp/kyushu/content/000325423.pdf</t>
    <phoneticPr fontId="7"/>
  </si>
  <si>
    <t>https://wwwtb.mlit.go.jp/kyushu/content/000322871.pdf</t>
    <phoneticPr fontId="7"/>
  </si>
  <si>
    <t>https://wwwtb.mlit.go.jp/kyushu/content/000325627.pdf</t>
    <phoneticPr fontId="7"/>
  </si>
  <si>
    <t>https://wwwtb.mlit.go.jp/kyushu/content/000321821.pdf</t>
    <phoneticPr fontId="7"/>
  </si>
  <si>
    <t>https://wwwtb.mlit.go.jp/kyushu/content/000325204.pdf</t>
    <phoneticPr fontId="7"/>
  </si>
  <si>
    <t>コールドチェーン物流サービス分野の規格策定のため、ISO内のWG3において論点整理と発表資料を作成し、他国から挙がってきた改定意見に対して、それぞれの国の背景事情を調査し採用すべきか否かの検討を行った。また、WG３以外で他国から新規提案のあった規格について、提案の背景と日本への影響に関する調査を実施した。</t>
    <phoneticPr fontId="20"/>
  </si>
  <si>
    <t>物流・自動車局物流政策課国際物流室
tel：03-5253-8800</t>
    <rPh sb="0" eb="2">
      <t>ブツリュウ</t>
    </rPh>
    <rPh sb="3" eb="7">
      <t>ジドウシャキョク</t>
    </rPh>
    <rPh sb="7" eb="12">
      <t>ブツリュウセイサクカ</t>
    </rPh>
    <rPh sb="12" eb="17">
      <t>コクサイブツリュウシツ</t>
    </rPh>
    <phoneticPr fontId="20"/>
  </si>
  <si>
    <t>日中ダブルナンバーシャーシを使用した実証輸送の結果について、トータルコストやリードタイム、輸送品質等を、従前の海上コンテナ航路と比較してとりまとめた報告書を作成した。</t>
    <rPh sb="0" eb="2">
      <t>ニッチュウ</t>
    </rPh>
    <rPh sb="14" eb="16">
      <t>シヨウ</t>
    </rPh>
    <rPh sb="18" eb="20">
      <t>ジッショウ</t>
    </rPh>
    <rPh sb="20" eb="22">
      <t>ユソウ</t>
    </rPh>
    <rPh sb="23" eb="25">
      <t>ケッカ</t>
    </rPh>
    <rPh sb="45" eb="47">
      <t>ユソウ</t>
    </rPh>
    <rPh sb="47" eb="50">
      <t>ヒンシツナド</t>
    </rPh>
    <rPh sb="52" eb="54">
      <t>ジュウゼン</t>
    </rPh>
    <rPh sb="55" eb="57">
      <t>カイジョウ</t>
    </rPh>
    <rPh sb="61" eb="63">
      <t>コウロ</t>
    </rPh>
    <rPh sb="64" eb="66">
      <t>ヒカク</t>
    </rPh>
    <rPh sb="74" eb="77">
      <t>ホウコクショ</t>
    </rPh>
    <rPh sb="78" eb="80">
      <t>サクセイ</t>
    </rPh>
    <phoneticPr fontId="20"/>
  </si>
  <si>
    <t>物流・自動車局物流政策課国際物流室
tel：03-5253-8800</t>
    <rPh sb="0" eb="2">
      <t>ブツリュウ</t>
    </rPh>
    <rPh sb="3" eb="6">
      <t>ジドウシャ</t>
    </rPh>
    <rPh sb="6" eb="7">
      <t>キョク</t>
    </rPh>
    <rPh sb="7" eb="12">
      <t>ブツリュウセイサクカ</t>
    </rPh>
    <rPh sb="12" eb="17">
      <t>コクサイブツリュウシツ</t>
    </rPh>
    <phoneticPr fontId="20"/>
  </si>
  <si>
    <t>｢旅行業界のための旅行安全マネジメントのすすめ｣について、近時の政府の取組や、直近の災害・事故を踏まえて、変動する時代に順応するべく、運用にあたっての必要な措置・環境の整備から実践的な内容へとアップデートを行う。</t>
    <phoneticPr fontId="7"/>
  </si>
  <si>
    <t>日ASEAN特別対話において効果的な議論を行うための議事次第等に関する助言及び資料の作成、成果文書の作成支援等を行う。</t>
    <rPh sb="0" eb="1">
      <t>ヒ</t>
    </rPh>
    <rPh sb="6" eb="8">
      <t>トクベツ</t>
    </rPh>
    <rPh sb="8" eb="10">
      <t>タイワ</t>
    </rPh>
    <rPh sb="14" eb="17">
      <t>コウカテキ</t>
    </rPh>
    <rPh sb="18" eb="20">
      <t>ギロン</t>
    </rPh>
    <rPh sb="21" eb="22">
      <t>オコナ</t>
    </rPh>
    <rPh sb="26" eb="28">
      <t>ギジ</t>
    </rPh>
    <rPh sb="28" eb="31">
      <t>シダイナド</t>
    </rPh>
    <rPh sb="32" eb="33">
      <t>カン</t>
    </rPh>
    <rPh sb="35" eb="37">
      <t>ジョゲン</t>
    </rPh>
    <rPh sb="37" eb="38">
      <t>オヨ</t>
    </rPh>
    <rPh sb="39" eb="41">
      <t>シリョウ</t>
    </rPh>
    <rPh sb="42" eb="44">
      <t>サクセイ</t>
    </rPh>
    <rPh sb="45" eb="47">
      <t>セイカ</t>
    </rPh>
    <rPh sb="47" eb="49">
      <t>ブンショ</t>
    </rPh>
    <rPh sb="50" eb="52">
      <t>サクセイ</t>
    </rPh>
    <rPh sb="52" eb="54">
      <t>シエン</t>
    </rPh>
    <rPh sb="54" eb="55">
      <t>トウ</t>
    </rPh>
    <rPh sb="56" eb="57">
      <t>オコナ</t>
    </rPh>
    <phoneticPr fontId="7"/>
  </si>
  <si>
    <t>本特別対話開催にあたって必要とした会議の議事進行や日本政府発表の関連資料及び当日の議事録（日英）等のとりまとめを納品した。</t>
    <rPh sb="0" eb="1">
      <t>ホン</t>
    </rPh>
    <rPh sb="1" eb="3">
      <t>トクベツ</t>
    </rPh>
    <rPh sb="3" eb="5">
      <t>タイワ</t>
    </rPh>
    <rPh sb="5" eb="7">
      <t>カイサイ</t>
    </rPh>
    <rPh sb="12" eb="14">
      <t>ヒツヨウ</t>
    </rPh>
    <rPh sb="17" eb="19">
      <t>カイギ</t>
    </rPh>
    <rPh sb="20" eb="22">
      <t>ギジ</t>
    </rPh>
    <rPh sb="22" eb="24">
      <t>シンコウ</t>
    </rPh>
    <rPh sb="25" eb="27">
      <t>ニッポン</t>
    </rPh>
    <rPh sb="27" eb="29">
      <t>セイフ</t>
    </rPh>
    <rPh sb="29" eb="31">
      <t>ハッピョウ</t>
    </rPh>
    <rPh sb="32" eb="34">
      <t>カンレン</t>
    </rPh>
    <rPh sb="34" eb="36">
      <t>シリョウ</t>
    </rPh>
    <rPh sb="36" eb="37">
      <t>オヨ</t>
    </rPh>
    <rPh sb="38" eb="40">
      <t>トウジツ</t>
    </rPh>
    <rPh sb="41" eb="44">
      <t>ギジロク</t>
    </rPh>
    <rPh sb="45" eb="47">
      <t>ニチエイ</t>
    </rPh>
    <rPh sb="48" eb="49">
      <t>トウ</t>
    </rPh>
    <rPh sb="56" eb="58">
      <t>ノウヒン</t>
    </rPh>
    <phoneticPr fontId="20"/>
  </si>
  <si>
    <t>旅行安全情報共有プラットフォームを利用する海外旅行者に向けて、海外の各都市の避難所や病院などの施設情報等について調査及び更新を行う。</t>
    <rPh sb="0" eb="2">
      <t>リョコウ</t>
    </rPh>
    <rPh sb="2" eb="4">
      <t>アンゼン</t>
    </rPh>
    <rPh sb="4" eb="6">
      <t>ジョウホウ</t>
    </rPh>
    <rPh sb="6" eb="8">
      <t>キョウユウ</t>
    </rPh>
    <rPh sb="17" eb="19">
      <t>リヨウ</t>
    </rPh>
    <rPh sb="21" eb="23">
      <t>カイガイ</t>
    </rPh>
    <rPh sb="23" eb="26">
      <t>リョコウシャ</t>
    </rPh>
    <rPh sb="27" eb="28">
      <t>ム</t>
    </rPh>
    <rPh sb="31" eb="33">
      <t>カイガイ</t>
    </rPh>
    <rPh sb="34" eb="37">
      <t>カクトシ</t>
    </rPh>
    <rPh sb="38" eb="41">
      <t>ヒナンジョ</t>
    </rPh>
    <rPh sb="42" eb="44">
      <t>ビョウイン</t>
    </rPh>
    <rPh sb="47" eb="49">
      <t>シセツ</t>
    </rPh>
    <rPh sb="49" eb="52">
      <t>ジョウホウナド</t>
    </rPh>
    <rPh sb="56" eb="58">
      <t>チョウサ</t>
    </rPh>
    <rPh sb="58" eb="59">
      <t>オヨ</t>
    </rPh>
    <rPh sb="60" eb="62">
      <t>コウシン</t>
    </rPh>
    <rPh sb="63" eb="64">
      <t>オコナ</t>
    </rPh>
    <phoneticPr fontId="7"/>
  </si>
  <si>
    <t>令和6年1月下旬、旅行安全情報共有プラットフォームのWEBサイトを更新した。
https://www.travel-safety-pf2.mlit.go.jp/s/CitySafetyInformation</t>
    <phoneticPr fontId="7"/>
  </si>
  <si>
    <t>海外旅行に対する日本人の観光行動分析に係る調査業務</t>
    <rPh sb="0" eb="2">
      <t>カイガイ</t>
    </rPh>
    <rPh sb="2" eb="4">
      <t>リョコウ</t>
    </rPh>
    <rPh sb="5" eb="6">
      <t>タイ</t>
    </rPh>
    <rPh sb="8" eb="11">
      <t>ニホンジン</t>
    </rPh>
    <rPh sb="12" eb="14">
      <t>カンコウ</t>
    </rPh>
    <rPh sb="14" eb="16">
      <t>コウドウ</t>
    </rPh>
    <rPh sb="16" eb="18">
      <t>ブンセキ</t>
    </rPh>
    <rPh sb="19" eb="20">
      <t>カカ</t>
    </rPh>
    <rPh sb="21" eb="23">
      <t>チョウサ</t>
    </rPh>
    <rPh sb="23" eb="25">
      <t>ギョウム</t>
    </rPh>
    <phoneticPr fontId="7"/>
  </si>
  <si>
    <t>株式会社三菱総合研究所</t>
    <rPh sb="0" eb="4">
      <t>カブシキガイシャ</t>
    </rPh>
    <rPh sb="4" eb="6">
      <t>ミツビシ</t>
    </rPh>
    <rPh sb="6" eb="8">
      <t>ソウゴウ</t>
    </rPh>
    <rPh sb="8" eb="11">
      <t>ケンキュウジョ</t>
    </rPh>
    <phoneticPr fontId="7"/>
  </si>
  <si>
    <t>随意契約（企画競争）</t>
    <rPh sb="0" eb="2">
      <t>ズイイ</t>
    </rPh>
    <rPh sb="2" eb="4">
      <t>ケイヤク</t>
    </rPh>
    <rPh sb="5" eb="7">
      <t>キカク</t>
    </rPh>
    <rPh sb="7" eb="9">
      <t>キョウソウ</t>
    </rPh>
    <phoneticPr fontId="7"/>
  </si>
  <si>
    <t>日本人の海外旅行に係る観光動向等について調査・分析をした上で、観光関連事業者や海外政府観光局等の関係者向けにとりまとめたレポートを作成する。また、ツーリズムEXPOジャパン2023において、当該調査内容報告等をテーマとするシンポジウムを実施する。</t>
    <rPh sb="0" eb="3">
      <t>ニホンジン</t>
    </rPh>
    <rPh sb="4" eb="6">
      <t>カイガイ</t>
    </rPh>
    <rPh sb="6" eb="8">
      <t>リョコウ</t>
    </rPh>
    <rPh sb="9" eb="10">
      <t>カカ</t>
    </rPh>
    <rPh sb="11" eb="13">
      <t>カンコウ</t>
    </rPh>
    <rPh sb="13" eb="15">
      <t>ドウコウ</t>
    </rPh>
    <rPh sb="15" eb="16">
      <t>トウ</t>
    </rPh>
    <rPh sb="20" eb="22">
      <t>チョウサ</t>
    </rPh>
    <rPh sb="23" eb="25">
      <t>ブンセキ</t>
    </rPh>
    <rPh sb="28" eb="29">
      <t>ウエ</t>
    </rPh>
    <rPh sb="31" eb="33">
      <t>カンコウ</t>
    </rPh>
    <rPh sb="33" eb="35">
      <t>カンレン</t>
    </rPh>
    <rPh sb="35" eb="38">
      <t>ジギョウシャ</t>
    </rPh>
    <rPh sb="39" eb="41">
      <t>カイガイ</t>
    </rPh>
    <rPh sb="41" eb="43">
      <t>セイフ</t>
    </rPh>
    <rPh sb="43" eb="46">
      <t>カンコウキョク</t>
    </rPh>
    <rPh sb="46" eb="47">
      <t>トウ</t>
    </rPh>
    <rPh sb="48" eb="51">
      <t>カンケイシャ</t>
    </rPh>
    <rPh sb="51" eb="52">
      <t>ム</t>
    </rPh>
    <rPh sb="65" eb="67">
      <t>サクセイ</t>
    </rPh>
    <rPh sb="95" eb="97">
      <t>トウガイ</t>
    </rPh>
    <rPh sb="97" eb="99">
      <t>チョウサ</t>
    </rPh>
    <rPh sb="99" eb="101">
      <t>ナイヨウ</t>
    </rPh>
    <rPh sb="101" eb="103">
      <t>ホウコク</t>
    </rPh>
    <rPh sb="103" eb="104">
      <t>トウ</t>
    </rPh>
    <rPh sb="118" eb="120">
      <t>ジッシ</t>
    </rPh>
    <phoneticPr fontId="7"/>
  </si>
  <si>
    <t>観光危機管理計画策定推進のための調査事業</t>
    <rPh sb="0" eb="2">
      <t>カンコウ</t>
    </rPh>
    <rPh sb="2" eb="4">
      <t>キキ</t>
    </rPh>
    <rPh sb="4" eb="6">
      <t>カンリ</t>
    </rPh>
    <rPh sb="6" eb="8">
      <t>ケイカク</t>
    </rPh>
    <rPh sb="8" eb="10">
      <t>サクテイ</t>
    </rPh>
    <rPh sb="10" eb="12">
      <t>スイシン</t>
    </rPh>
    <rPh sb="16" eb="18">
      <t>チョウサ</t>
    </rPh>
    <rPh sb="18" eb="20">
      <t>ジギョウ</t>
    </rPh>
    <phoneticPr fontId="7"/>
  </si>
  <si>
    <t>観光危機管理計画等策定推進のため、策定地域へのヒアリング調査や策定へ向けた意識調査等を行う。</t>
    <rPh sb="0" eb="2">
      <t>カンコウ</t>
    </rPh>
    <rPh sb="2" eb="4">
      <t>キキ</t>
    </rPh>
    <rPh sb="4" eb="6">
      <t>カンリ</t>
    </rPh>
    <rPh sb="6" eb="8">
      <t>ケイカク</t>
    </rPh>
    <rPh sb="8" eb="9">
      <t>トウ</t>
    </rPh>
    <rPh sb="9" eb="11">
      <t>サクテイ</t>
    </rPh>
    <rPh sb="11" eb="13">
      <t>スイシン</t>
    </rPh>
    <rPh sb="17" eb="19">
      <t>サクテイ</t>
    </rPh>
    <rPh sb="19" eb="21">
      <t>チイキ</t>
    </rPh>
    <rPh sb="28" eb="30">
      <t>チョウサ</t>
    </rPh>
    <rPh sb="31" eb="33">
      <t>サクテイ</t>
    </rPh>
    <rPh sb="34" eb="35">
      <t>ム</t>
    </rPh>
    <rPh sb="37" eb="39">
      <t>イシキ</t>
    </rPh>
    <rPh sb="39" eb="41">
      <t>チョウサ</t>
    </rPh>
    <rPh sb="41" eb="42">
      <t>トウ</t>
    </rPh>
    <rPh sb="43" eb="44">
      <t>オコナ</t>
    </rPh>
    <phoneticPr fontId="7"/>
  </si>
  <si>
    <t>ヒアリング調査や意識調査の結果をまとめた調査報告書を作成。</t>
    <rPh sb="5" eb="7">
      <t>チョウサ</t>
    </rPh>
    <rPh sb="8" eb="10">
      <t>イシキ</t>
    </rPh>
    <rPh sb="10" eb="12">
      <t>チョウサ</t>
    </rPh>
    <rPh sb="13" eb="15">
      <t>ケッカ</t>
    </rPh>
    <rPh sb="20" eb="22">
      <t>チョウサ</t>
    </rPh>
    <rPh sb="22" eb="25">
      <t>ホウコクショ</t>
    </rPh>
    <rPh sb="26" eb="28">
      <t>サクセイ</t>
    </rPh>
    <phoneticPr fontId="7"/>
  </si>
  <si>
    <t>観光庁参事官（外客受入担当）付
tel:03-5253-8972</t>
    <rPh sb="0" eb="2">
      <t>カンコウ</t>
    </rPh>
    <rPh sb="2" eb="3">
      <t>チョウ</t>
    </rPh>
    <rPh sb="3" eb="6">
      <t>サンジカン</t>
    </rPh>
    <rPh sb="7" eb="9">
      <t>ガイキャク</t>
    </rPh>
    <rPh sb="9" eb="11">
      <t>ウケイレ</t>
    </rPh>
    <rPh sb="11" eb="13">
      <t>タントウ</t>
    </rPh>
    <rPh sb="14" eb="15">
      <t>ツキ</t>
    </rPh>
    <phoneticPr fontId="7"/>
  </si>
  <si>
    <t>随意契約（少額随契）</t>
    <rPh sb="0" eb="2">
      <t>ズイイ</t>
    </rPh>
    <rPh sb="2" eb="4">
      <t>ケイヤク</t>
    </rPh>
    <rPh sb="5" eb="7">
      <t>ショウガク</t>
    </rPh>
    <rPh sb="7" eb="9">
      <t>ズイケイ</t>
    </rPh>
    <phoneticPr fontId="7"/>
  </si>
  <si>
    <t>訪日外国人向け医療情報提供ウェブサイトをMySQL8.0へのバージョンアップに対応するため改修を行う。</t>
    <rPh sb="0" eb="6">
      <t>ホウニチガイコクジンム</t>
    </rPh>
    <rPh sb="7" eb="13">
      <t>イリョウジョウホウテイキョウ</t>
    </rPh>
    <rPh sb="39" eb="41">
      <t>タイオウ</t>
    </rPh>
    <rPh sb="45" eb="47">
      <t>カイシュウ</t>
    </rPh>
    <rPh sb="48" eb="49">
      <t>オコナ</t>
    </rPh>
    <phoneticPr fontId="7"/>
  </si>
  <si>
    <t>サーバDBのMySQLバージョンアップに対応するため、プログラムを改修.</t>
    <rPh sb="20" eb="22">
      <t>タイオウ</t>
    </rPh>
    <rPh sb="33" eb="35">
      <t>カイシュウ</t>
    </rPh>
    <phoneticPr fontId="7"/>
  </si>
  <si>
    <t>訪日外国人旅行者の医療等の実態調査、訪日外国人旅行者に対する旅行保険の周知・加入促進方法の検討</t>
    <rPh sb="45" eb="47">
      <t>ケントウ</t>
    </rPh>
    <phoneticPr fontId="7"/>
  </si>
  <si>
    <t>訪日外国人旅行者の受入環境整備向上等に向けた観光現場におけるＩＣTサービス等利活用促進事業</t>
    <rPh sb="17" eb="18">
      <t>トウ</t>
    </rPh>
    <phoneticPr fontId="7"/>
  </si>
  <si>
    <t>多様な背景を有する訪日外国人旅行者がより安心・快適に旅行を満喫できる環境の一層の整備を目的とし、観光庁が出しているガイドブックの改訂や対応事例集の作成等を目的とした調査・実証を行う。</t>
    <rPh sb="3" eb="5">
      <t>ハイケイ</t>
    </rPh>
    <rPh sb="43" eb="45">
      <t>モクテキ</t>
    </rPh>
    <rPh sb="48" eb="51">
      <t>カンコウチョウ</t>
    </rPh>
    <rPh sb="52" eb="53">
      <t>ダ</t>
    </rPh>
    <rPh sb="64" eb="66">
      <t>カイテイ</t>
    </rPh>
    <rPh sb="67" eb="69">
      <t>タイオウ</t>
    </rPh>
    <rPh sb="69" eb="71">
      <t>ジレイ</t>
    </rPh>
    <rPh sb="71" eb="72">
      <t>シュウ</t>
    </rPh>
    <rPh sb="73" eb="75">
      <t>サクセイ</t>
    </rPh>
    <rPh sb="75" eb="76">
      <t>トウ</t>
    </rPh>
    <rPh sb="77" eb="79">
      <t>モクテキ</t>
    </rPh>
    <rPh sb="82" eb="84">
      <t>チョウサ</t>
    </rPh>
    <rPh sb="85" eb="87">
      <t>ジッショウ</t>
    </rPh>
    <rPh sb="88" eb="89">
      <t>オコナ</t>
    </rPh>
    <phoneticPr fontId="7"/>
  </si>
  <si>
    <t>歴史的資源を活用した観光まちづくりに関わる総合的な推進のための調査事業の事務局運営業務</t>
    <rPh sb="36" eb="39">
      <t>ジムキョク</t>
    </rPh>
    <rPh sb="39" eb="41">
      <t>ウンエイ</t>
    </rPh>
    <rPh sb="41" eb="43">
      <t>ギョウム</t>
    </rPh>
    <phoneticPr fontId="7"/>
  </si>
  <si>
    <t>一般社団法人全国農協観光協会</t>
    <rPh sb="0" eb="2">
      <t>イッパン</t>
    </rPh>
    <rPh sb="2" eb="6">
      <t>シャダンホウジン</t>
    </rPh>
    <rPh sb="6" eb="8">
      <t>ゼンコク</t>
    </rPh>
    <rPh sb="8" eb="10">
      <t>ノウキョウ</t>
    </rPh>
    <rPh sb="10" eb="12">
      <t>カンコウ</t>
    </rPh>
    <rPh sb="12" eb="14">
      <t>キョウカイ</t>
    </rPh>
    <phoneticPr fontId="7"/>
  </si>
  <si>
    <t>歴史的資源を中核に地域資源の潜在価値を一体的に活用する観光・地域経営の実現及び取組展開地域の拡大を目的として、伴走支援やナレッジ調査を行う。</t>
    <rPh sb="0" eb="3">
      <t>レキシテキ</t>
    </rPh>
    <rPh sb="3" eb="5">
      <t>シゲン</t>
    </rPh>
    <rPh sb="6" eb="8">
      <t>チュウカク</t>
    </rPh>
    <rPh sb="9" eb="11">
      <t>チイキ</t>
    </rPh>
    <rPh sb="11" eb="13">
      <t>シゲン</t>
    </rPh>
    <rPh sb="14" eb="16">
      <t>センザイ</t>
    </rPh>
    <rPh sb="16" eb="18">
      <t>カチ</t>
    </rPh>
    <rPh sb="19" eb="22">
      <t>イッタイテキ</t>
    </rPh>
    <rPh sb="23" eb="25">
      <t>カツヨウ</t>
    </rPh>
    <rPh sb="27" eb="29">
      <t>カンコウ</t>
    </rPh>
    <rPh sb="30" eb="32">
      <t>チイキ</t>
    </rPh>
    <rPh sb="32" eb="34">
      <t>ケイエイ</t>
    </rPh>
    <rPh sb="35" eb="37">
      <t>ジツゲン</t>
    </rPh>
    <rPh sb="37" eb="38">
      <t>オヨ</t>
    </rPh>
    <rPh sb="39" eb="41">
      <t>トリクミ</t>
    </rPh>
    <rPh sb="41" eb="43">
      <t>テンカイ</t>
    </rPh>
    <rPh sb="43" eb="45">
      <t>チイキ</t>
    </rPh>
    <rPh sb="46" eb="48">
      <t>カクダイ</t>
    </rPh>
    <rPh sb="49" eb="51">
      <t>モクテキ</t>
    </rPh>
    <rPh sb="55" eb="57">
      <t>バンソウ</t>
    </rPh>
    <rPh sb="57" eb="59">
      <t>シエン</t>
    </rPh>
    <rPh sb="64" eb="66">
      <t>チョウサ</t>
    </rPh>
    <rPh sb="67" eb="68">
      <t>オコナ</t>
    </rPh>
    <phoneticPr fontId="7"/>
  </si>
  <si>
    <t>「特定複合観光施設区域の整備に関する計画」の実施状況評価等に関する調査</t>
    <rPh sb="1" eb="3">
      <t>トクテイ</t>
    </rPh>
    <rPh sb="3" eb="5">
      <t>フクゴウ</t>
    </rPh>
    <rPh sb="5" eb="7">
      <t>カンコウ</t>
    </rPh>
    <rPh sb="7" eb="9">
      <t>シセツ</t>
    </rPh>
    <rPh sb="9" eb="11">
      <t>クイキ</t>
    </rPh>
    <rPh sb="12" eb="14">
      <t>セイビ</t>
    </rPh>
    <rPh sb="15" eb="16">
      <t>カン</t>
    </rPh>
    <rPh sb="18" eb="20">
      <t>ケイカク</t>
    </rPh>
    <rPh sb="22" eb="28">
      <t>ジッシジョウキョウヒョウカ</t>
    </rPh>
    <rPh sb="28" eb="29">
      <t>トウ</t>
    </rPh>
    <rPh sb="30" eb="31">
      <t>カン</t>
    </rPh>
    <rPh sb="33" eb="35">
      <t>チョウサ</t>
    </rPh>
    <phoneticPr fontId="7"/>
  </si>
  <si>
    <t>アクセンチュア（株）</t>
    <rPh sb="7" eb="10">
      <t>カブ</t>
    </rPh>
    <phoneticPr fontId="7"/>
  </si>
  <si>
    <t>本件は、実施状況評価を効果的に進めていく手法等について検討し整理するものである。</t>
    <rPh sb="1" eb="2">
      <t>ケン</t>
    </rPh>
    <rPh sb="4" eb="6">
      <t>ジッシ</t>
    </rPh>
    <phoneticPr fontId="7"/>
  </si>
  <si>
    <t>（一財）日本総合研究所</t>
    <rPh sb="1" eb="3">
      <t>イチザイ</t>
    </rPh>
    <rPh sb="4" eb="6">
      <t>ニホン</t>
    </rPh>
    <rPh sb="6" eb="8">
      <t>ソウゴウ</t>
    </rPh>
    <rPh sb="8" eb="11">
      <t>ケンキュウジョ</t>
    </rPh>
    <phoneticPr fontId="7"/>
  </si>
  <si>
    <t>令和６年版観光白書の作成に向けた基礎資料を得ることを目的として、本国のインバウンドの状況等について様々な視点から調査分析する。</t>
    <rPh sb="32" eb="34">
      <t>ホンコク</t>
    </rPh>
    <phoneticPr fontId="7"/>
  </si>
  <si>
    <t>観光庁観光戦略課
観光統計調査室
tel:03-5253-8325</t>
    <rPh sb="0" eb="3">
      <t>カンコウチョウ</t>
    </rPh>
    <rPh sb="3" eb="5">
      <t>カンコウ</t>
    </rPh>
    <rPh sb="5" eb="8">
      <t>センリャクカ</t>
    </rPh>
    <rPh sb="9" eb="11">
      <t>カンコウ</t>
    </rPh>
    <rPh sb="11" eb="13">
      <t>トウケイ</t>
    </rPh>
    <rPh sb="13" eb="16">
      <t>チョウサシツ</t>
    </rPh>
    <phoneticPr fontId="7"/>
  </si>
  <si>
    <t>（公財）日本交通公社</t>
    <rPh sb="1" eb="3">
      <t>コウザイ</t>
    </rPh>
    <rPh sb="4" eb="10">
      <t>ニホンコウツウコウシャ</t>
    </rPh>
    <phoneticPr fontId="7"/>
  </si>
  <si>
    <t>各国の観光統計に係る調査結果や「訪日外国人消費動向調査」の調査手法等の改善案をとりまとめた報告書を作成した。（非公表）</t>
    <phoneticPr fontId="7"/>
  </si>
  <si>
    <t>（株）東急エージェンシープロミックス</t>
    <rPh sb="1" eb="2">
      <t>カブ</t>
    </rPh>
    <rPh sb="3" eb="5">
      <t>トウキュウ</t>
    </rPh>
    <phoneticPr fontId="7"/>
  </si>
  <si>
    <t>一般競争入札</t>
    <rPh sb="0" eb="2">
      <t>イッパン</t>
    </rPh>
    <rPh sb="2" eb="4">
      <t>キョウソウ</t>
    </rPh>
    <rPh sb="4" eb="6">
      <t>ニュウサツ</t>
    </rPh>
    <phoneticPr fontId="7"/>
  </si>
  <si>
    <t>観光庁観光戦略課
観光統計調査室
tel:03-5253-8322</t>
    <rPh sb="0" eb="3">
      <t>カンコウチョウ</t>
    </rPh>
    <rPh sb="3" eb="5">
      <t>カンコウ</t>
    </rPh>
    <rPh sb="5" eb="8">
      <t>センリャクカ</t>
    </rPh>
    <rPh sb="9" eb="11">
      <t>カンコウ</t>
    </rPh>
    <rPh sb="11" eb="13">
      <t>トウケイ</t>
    </rPh>
    <rPh sb="13" eb="16">
      <t>チョウサシツ</t>
    </rPh>
    <phoneticPr fontId="7"/>
  </si>
  <si>
    <t>（一社）日本旅行業協会</t>
    <rPh sb="1" eb="2">
      <t>イチ</t>
    </rPh>
    <rPh sb="2" eb="3">
      <t>シャ</t>
    </rPh>
    <phoneticPr fontId="7"/>
  </si>
  <si>
    <t>訪日外国人旅行者の受入環境整備に関する現状調査・分析事業</t>
    <rPh sb="0" eb="2">
      <t>ホウニチ</t>
    </rPh>
    <rPh sb="2" eb="5">
      <t>ガイコクジン</t>
    </rPh>
    <rPh sb="5" eb="8">
      <t>リョコウシャ</t>
    </rPh>
    <rPh sb="9" eb="11">
      <t>ウケイレ</t>
    </rPh>
    <rPh sb="11" eb="13">
      <t>カンキョウ</t>
    </rPh>
    <rPh sb="13" eb="15">
      <t>セイビ</t>
    </rPh>
    <rPh sb="16" eb="17">
      <t>カン</t>
    </rPh>
    <rPh sb="19" eb="21">
      <t>ゲンジョウ</t>
    </rPh>
    <rPh sb="21" eb="23">
      <t>チョウサ</t>
    </rPh>
    <rPh sb="24" eb="26">
      <t>ブンセキ</t>
    </rPh>
    <rPh sb="26" eb="28">
      <t>ジギョウ</t>
    </rPh>
    <phoneticPr fontId="7"/>
  </si>
  <si>
    <t>観光立国推進基本計画を柱とした観光立国の復活に向け、訪日外国人旅行者の実態・ニーズや受入環境に関する不平不満調査を行い、その結果を分析し課題の具体化を図る。。情報通信環境については当該分野に特化した実態調査を実施し、結果を分析することにより受入環境の在るべき姿を特定し、その達成に向けた取組促進を図る。また、訪日外国人旅行者がインターネット上で発信した日本の受入環境整備に対する不平不満等に関する調査・分析を行う。</t>
    <rPh sb="0" eb="2">
      <t>カンコウ</t>
    </rPh>
    <rPh sb="2" eb="4">
      <t>リッコク</t>
    </rPh>
    <rPh sb="4" eb="6">
      <t>スイシン</t>
    </rPh>
    <rPh sb="6" eb="8">
      <t>キホン</t>
    </rPh>
    <rPh sb="8" eb="10">
      <t>ケイカク</t>
    </rPh>
    <rPh sb="11" eb="12">
      <t>ハシラ</t>
    </rPh>
    <rPh sb="15" eb="17">
      <t>カンコウ</t>
    </rPh>
    <rPh sb="17" eb="19">
      <t>リッコク</t>
    </rPh>
    <rPh sb="20" eb="22">
      <t>フッカツ</t>
    </rPh>
    <rPh sb="23" eb="24">
      <t>ム</t>
    </rPh>
    <rPh sb="26" eb="28">
      <t>ホウニチ</t>
    </rPh>
    <rPh sb="28" eb="31">
      <t>ガイコクジン</t>
    </rPh>
    <rPh sb="31" eb="34">
      <t>リョコウシャ</t>
    </rPh>
    <rPh sb="35" eb="37">
      <t>ジッタイ</t>
    </rPh>
    <rPh sb="42" eb="44">
      <t>ウケイレ</t>
    </rPh>
    <rPh sb="44" eb="46">
      <t>カンキョウ</t>
    </rPh>
    <rPh sb="47" eb="48">
      <t>カン</t>
    </rPh>
    <rPh sb="50" eb="52">
      <t>フヘイ</t>
    </rPh>
    <rPh sb="52" eb="54">
      <t>フマン</t>
    </rPh>
    <rPh sb="54" eb="56">
      <t>チョウサ</t>
    </rPh>
    <rPh sb="57" eb="58">
      <t>オコナ</t>
    </rPh>
    <rPh sb="62" eb="64">
      <t>ケッカ</t>
    </rPh>
    <rPh sb="65" eb="67">
      <t>ブンセキ</t>
    </rPh>
    <rPh sb="68" eb="70">
      <t>カダイ</t>
    </rPh>
    <rPh sb="71" eb="74">
      <t>グタイカ</t>
    </rPh>
    <rPh sb="75" eb="76">
      <t>ハカ</t>
    </rPh>
    <rPh sb="79" eb="83">
      <t>ジョウホウツウシン</t>
    </rPh>
    <rPh sb="83" eb="85">
      <t>カンキョウ</t>
    </rPh>
    <rPh sb="90" eb="92">
      <t>トウガイ</t>
    </rPh>
    <rPh sb="92" eb="94">
      <t>ブンヤ</t>
    </rPh>
    <rPh sb="95" eb="97">
      <t>トッカ</t>
    </rPh>
    <rPh sb="99" eb="101">
      <t>ジッタイ</t>
    </rPh>
    <rPh sb="101" eb="103">
      <t>チョウサ</t>
    </rPh>
    <rPh sb="104" eb="106">
      <t>ジッシ</t>
    </rPh>
    <rPh sb="108" eb="110">
      <t>ケッカ</t>
    </rPh>
    <rPh sb="111" eb="113">
      <t>ブンセキ</t>
    </rPh>
    <rPh sb="120" eb="122">
      <t>ウケイレ</t>
    </rPh>
    <rPh sb="122" eb="124">
      <t>カンキョウ</t>
    </rPh>
    <rPh sb="125" eb="126">
      <t>ア</t>
    </rPh>
    <rPh sb="129" eb="130">
      <t>スガタ</t>
    </rPh>
    <rPh sb="131" eb="133">
      <t>トクテイ</t>
    </rPh>
    <rPh sb="137" eb="139">
      <t>タッセイ</t>
    </rPh>
    <rPh sb="140" eb="141">
      <t>ム</t>
    </rPh>
    <rPh sb="143" eb="145">
      <t>トリクミ</t>
    </rPh>
    <rPh sb="145" eb="147">
      <t>ソクシン</t>
    </rPh>
    <rPh sb="148" eb="149">
      <t>ハカ</t>
    </rPh>
    <rPh sb="154" eb="156">
      <t>ホウニチ</t>
    </rPh>
    <rPh sb="156" eb="159">
      <t>ガイコクジン</t>
    </rPh>
    <rPh sb="159" eb="162">
      <t>リョコウシャ</t>
    </rPh>
    <rPh sb="170" eb="171">
      <t>ジョウ</t>
    </rPh>
    <rPh sb="172" eb="174">
      <t>ハッシン</t>
    </rPh>
    <rPh sb="176" eb="178">
      <t>ニホン</t>
    </rPh>
    <rPh sb="179" eb="181">
      <t>ウケイレ</t>
    </rPh>
    <rPh sb="181" eb="183">
      <t>カンキョウ</t>
    </rPh>
    <rPh sb="183" eb="185">
      <t>セイビ</t>
    </rPh>
    <rPh sb="186" eb="187">
      <t>タイ</t>
    </rPh>
    <rPh sb="189" eb="191">
      <t>フヘイ</t>
    </rPh>
    <rPh sb="191" eb="193">
      <t>フマン</t>
    </rPh>
    <rPh sb="193" eb="194">
      <t>トウ</t>
    </rPh>
    <rPh sb="195" eb="196">
      <t>カン</t>
    </rPh>
    <rPh sb="198" eb="200">
      <t>チョウサ</t>
    </rPh>
    <rPh sb="201" eb="203">
      <t>ブンセキ</t>
    </rPh>
    <rPh sb="204" eb="205">
      <t>オコナ</t>
    </rPh>
    <phoneticPr fontId="7"/>
  </si>
  <si>
    <t>EYストラテジー・アンド・コンサルティング（株）</t>
    <rPh sb="21" eb="24">
      <t>カブ</t>
    </rPh>
    <phoneticPr fontId="7"/>
  </si>
  <si>
    <t>昨今急速に発展するDX（デジタルトランスフォーメーション）の技術も活用し、外国人観光案内所の課題を解決しつつ、機能強化やプレゼンスの向上につなげる取り組みを促進するための調査事業</t>
    <rPh sb="85" eb="87">
      <t>チョウサ</t>
    </rPh>
    <phoneticPr fontId="7"/>
  </si>
  <si>
    <t>彼方（株）</t>
    <rPh sb="0" eb="2">
      <t>カナタ</t>
    </rPh>
    <rPh sb="2" eb="5">
      <t>カブ</t>
    </rPh>
    <phoneticPr fontId="7"/>
  </si>
  <si>
    <t>随意契約（少額随契約）</t>
    <rPh sb="0" eb="2">
      <t>ズイイ</t>
    </rPh>
    <rPh sb="2" eb="4">
      <t>ケイヤク</t>
    </rPh>
    <rPh sb="5" eb="7">
      <t>ショウガク</t>
    </rPh>
    <rPh sb="7" eb="8">
      <t>ズイ</t>
    </rPh>
    <rPh sb="8" eb="10">
      <t>ケイヤク</t>
    </rPh>
    <phoneticPr fontId="7"/>
  </si>
  <si>
    <t>災害時により多くの訪日外国人旅行者に対して必要な情報を提供していくため、災害時に必要となる情報やその提供方法等について、アンケート調査等を行う。</t>
    <rPh sb="65" eb="67">
      <t>チョウサ</t>
    </rPh>
    <rPh sb="67" eb="68">
      <t>トウ</t>
    </rPh>
    <rPh sb="69" eb="70">
      <t>オコナ</t>
    </rPh>
    <phoneticPr fontId="7"/>
  </si>
  <si>
    <t>イグニション・ポイント（株）</t>
    <rPh sb="11" eb="14">
      <t>カブ</t>
    </rPh>
    <phoneticPr fontId="7"/>
  </si>
  <si>
    <t>観光庁
参事官（産業競争力強化）
tel:03-5253-8948</t>
    <rPh sb="0" eb="3">
      <t>カンコウチョウ</t>
    </rPh>
    <rPh sb="4" eb="7">
      <t>サンジカン</t>
    </rPh>
    <rPh sb="8" eb="13">
      <t>サンギョウキョウソウリョク</t>
    </rPh>
    <rPh sb="13" eb="15">
      <t>キョウカ</t>
    </rPh>
    <phoneticPr fontId="7"/>
  </si>
  <si>
    <t>世界的潮流を踏まえた魅力的な観光コンテンツ造成のための基礎調査事業</t>
    <rPh sb="0" eb="3">
      <t>セカイテキ</t>
    </rPh>
    <rPh sb="3" eb="5">
      <t>チョウリュウ</t>
    </rPh>
    <rPh sb="6" eb="7">
      <t>フ</t>
    </rPh>
    <rPh sb="10" eb="13">
      <t>ミリョクテキ</t>
    </rPh>
    <rPh sb="14" eb="16">
      <t>カンコウ</t>
    </rPh>
    <rPh sb="21" eb="23">
      <t>ゾウセイ</t>
    </rPh>
    <rPh sb="27" eb="29">
      <t>キソ</t>
    </rPh>
    <rPh sb="29" eb="31">
      <t>チョウサ</t>
    </rPh>
    <rPh sb="31" eb="33">
      <t>ジギョウ</t>
    </rPh>
    <phoneticPr fontId="7"/>
  </si>
  <si>
    <t>ＥＹストラテジー・アンド・コンサルティング（株）</t>
    <rPh sb="21" eb="24">
      <t>カブ</t>
    </rPh>
    <phoneticPr fontId="7"/>
  </si>
  <si>
    <t>観光庁観光資源課
tel:03-5253-8924（直通）</t>
    <rPh sb="0" eb="3">
      <t>カンコウチョウ</t>
    </rPh>
    <rPh sb="3" eb="8">
      <t>カンコウシゲンカ</t>
    </rPh>
    <rPh sb="26" eb="28">
      <t>チョクツウ</t>
    </rPh>
    <phoneticPr fontId="7"/>
  </si>
  <si>
    <t>宿泊旅行統計調査の母集団名簿に係る法人番号調査業務</t>
  </si>
  <si>
    <t>（株）エイジェック</t>
    <rPh sb="0" eb="3">
      <t>カブ</t>
    </rPh>
    <phoneticPr fontId="20"/>
  </si>
  <si>
    <t>宿泊旅行統計調査における母集団名簿に記載のある施設について、法人番号を把握するための調査業務を行う。</t>
    <rPh sb="0" eb="2">
      <t>シュクハク</t>
    </rPh>
    <rPh sb="2" eb="4">
      <t>リョコウ</t>
    </rPh>
    <rPh sb="4" eb="6">
      <t>トウケイ</t>
    </rPh>
    <rPh sb="6" eb="8">
      <t>チョウサ</t>
    </rPh>
    <phoneticPr fontId="20"/>
  </si>
  <si>
    <t>調査結果を基に母集団名簿を作成した。</t>
    <rPh sb="0" eb="2">
      <t>チョウサ</t>
    </rPh>
    <rPh sb="2" eb="4">
      <t>ケッカ</t>
    </rPh>
    <rPh sb="5" eb="6">
      <t>モト</t>
    </rPh>
    <rPh sb="7" eb="10">
      <t>ボシュウダン</t>
    </rPh>
    <rPh sb="10" eb="12">
      <t>メイボ</t>
    </rPh>
    <rPh sb="13" eb="15">
      <t>サクセイ</t>
    </rPh>
    <phoneticPr fontId="20"/>
  </si>
  <si>
    <t>仮想/拡張現実（VR/AR）を活用した情報発信手法等に関する調査事業</t>
    <phoneticPr fontId="20"/>
  </si>
  <si>
    <t>一般社団法人ＪＤＸ日本の伝統継承と革新の会</t>
    <rPh sb="0" eb="2">
      <t>イッパン</t>
    </rPh>
    <rPh sb="2" eb="4">
      <t>シャダン</t>
    </rPh>
    <rPh sb="4" eb="6">
      <t>ホウジン</t>
    </rPh>
    <rPh sb="9" eb="11">
      <t>ニホン</t>
    </rPh>
    <rPh sb="12" eb="14">
      <t>デントウ</t>
    </rPh>
    <rPh sb="14" eb="16">
      <t>ケイショウ</t>
    </rPh>
    <rPh sb="17" eb="19">
      <t>カクシン</t>
    </rPh>
    <rPh sb="20" eb="21">
      <t>カイ</t>
    </rPh>
    <phoneticPr fontId="20"/>
  </si>
  <si>
    <t>仮想/拡張現実技術（VR/AR）を活用し、観光分野に導入する際の課題や解決手法、地域の体制等について調査を行う。</t>
    <rPh sb="53" eb="54">
      <t>オコナ</t>
    </rPh>
    <phoneticPr fontId="20"/>
  </si>
  <si>
    <t>観光地・観光産業における仮想/拡張現実(VR/AR）を活用した情報発信手法等の検討・実証を行い、その結果をまとめた事業実施報告書を作成した。</t>
    <rPh sb="0" eb="3">
      <t>カンコウチ</t>
    </rPh>
    <rPh sb="4" eb="8">
      <t>カンコウサンギョウ</t>
    </rPh>
    <rPh sb="12" eb="14">
      <t>カソウ</t>
    </rPh>
    <rPh sb="15" eb="17">
      <t>カクチョウ</t>
    </rPh>
    <rPh sb="17" eb="19">
      <t>ゲンジツ</t>
    </rPh>
    <rPh sb="27" eb="29">
      <t>カツヨウ</t>
    </rPh>
    <rPh sb="31" eb="33">
      <t>ジョウホウ</t>
    </rPh>
    <rPh sb="33" eb="35">
      <t>ハッシン</t>
    </rPh>
    <rPh sb="35" eb="37">
      <t>シュホウ</t>
    </rPh>
    <rPh sb="37" eb="38">
      <t>トウ</t>
    </rPh>
    <rPh sb="39" eb="41">
      <t>ケントウ</t>
    </rPh>
    <rPh sb="42" eb="44">
      <t>ジッショウ</t>
    </rPh>
    <rPh sb="45" eb="46">
      <t>オコナ</t>
    </rPh>
    <phoneticPr fontId="20"/>
  </si>
  <si>
    <t>観光庁
参事官（産業競争力強化）
tel:03-5253-8948</t>
    <rPh sb="0" eb="3">
      <t>カンコウチョウ</t>
    </rPh>
    <rPh sb="4" eb="7">
      <t>サンジカン</t>
    </rPh>
    <rPh sb="8" eb="13">
      <t>サンギョウキョウソウリョク</t>
    </rPh>
    <rPh sb="13" eb="15">
      <t>キョウカ</t>
    </rPh>
    <phoneticPr fontId="24"/>
  </si>
  <si>
    <t>観光レジリエンスサミット等の開催に向けた事前準備業務</t>
    <phoneticPr fontId="20"/>
  </si>
  <si>
    <t>PwCコンサルティング合同会社</t>
    <rPh sb="11" eb="13">
      <t>ゴウドウ</t>
    </rPh>
    <rPh sb="13" eb="15">
      <t>カイシャ</t>
    </rPh>
    <phoneticPr fontId="20"/>
  </si>
  <si>
    <t>観光レジリエンスサミットの実施に向け、議事内容の検討等に資する事前の準備調査として、観光政策や観光分野の動向等の調査の企画・実施等を行う。</t>
    <phoneticPr fontId="20"/>
  </si>
  <si>
    <t>本サミットの実施に向け、議事内容の検討等に資する、各国の観光政策や国際的な枠組みの動向等に関する事前調査のとりまとめを納品した。</t>
    <rPh sb="6" eb="8">
      <t>ジッシ</t>
    </rPh>
    <rPh sb="9" eb="10">
      <t>ム</t>
    </rPh>
    <rPh sb="12" eb="16">
      <t>ギジナイヨウ</t>
    </rPh>
    <rPh sb="17" eb="19">
      <t>ケントウ</t>
    </rPh>
    <rPh sb="19" eb="20">
      <t>トウ</t>
    </rPh>
    <rPh sb="21" eb="22">
      <t>シ</t>
    </rPh>
    <rPh sb="25" eb="27">
      <t>カッコク</t>
    </rPh>
    <rPh sb="28" eb="30">
      <t>カンコウ</t>
    </rPh>
    <rPh sb="30" eb="32">
      <t>セイサク</t>
    </rPh>
    <rPh sb="33" eb="35">
      <t>コクサイ</t>
    </rPh>
    <rPh sb="35" eb="36">
      <t>テキ</t>
    </rPh>
    <rPh sb="37" eb="39">
      <t>ワクグ</t>
    </rPh>
    <rPh sb="41" eb="43">
      <t>ドウコウ</t>
    </rPh>
    <rPh sb="43" eb="44">
      <t>トウ</t>
    </rPh>
    <rPh sb="45" eb="46">
      <t>カン</t>
    </rPh>
    <rPh sb="48" eb="50">
      <t>ジゼン</t>
    </rPh>
    <rPh sb="50" eb="52">
      <t>チョウサ</t>
    </rPh>
    <phoneticPr fontId="20"/>
  </si>
  <si>
    <t>観光庁 参事官（国際関係）付
03-5253-8922</t>
    <rPh sb="0" eb="2">
      <t>カンコウ</t>
    </rPh>
    <phoneticPr fontId="20"/>
  </si>
  <si>
    <t>ガイド人材に求められるニーズに関する調査業務</t>
    <phoneticPr fontId="20"/>
  </si>
  <si>
    <t>株式会社サーベイリサーチセンター</t>
    <rPh sb="0" eb="4">
      <t>カブシキカイシャ</t>
    </rPh>
    <phoneticPr fontId="20"/>
  </si>
  <si>
    <t>○ガイド人材に求められるニーズ調査
訪日外国人旅行者がガイド人材に求めるニーズや満足度、通訳案内士の認知度等に関する調査を行う。</t>
    <rPh sb="4" eb="6">
      <t>ジンザイ</t>
    </rPh>
    <rPh sb="7" eb="8">
      <t>モト</t>
    </rPh>
    <rPh sb="15" eb="17">
      <t>チョウサ</t>
    </rPh>
    <phoneticPr fontId="20"/>
  </si>
  <si>
    <t>海外からのミーティング・インセンティブ旅行誘致に向けた地域連携支援事業</t>
    <phoneticPr fontId="20"/>
  </si>
  <si>
    <t>株式会社ADKマーケティング・ソリューションズ</t>
    <phoneticPr fontId="20"/>
  </si>
  <si>
    <t>ミーティング・インセンティブ旅行客向けの体験コンテンツやチームビルディングコンテンツ、テクニカルビジット等の造成やユニークベニューの活用に対し支援を行い、我が国のミーティング・インセンティブ旅行の誘致競争力向上を図る。</t>
    <phoneticPr fontId="20"/>
  </si>
  <si>
    <t>令和７年３月公表予定</t>
    <phoneticPr fontId="20"/>
  </si>
  <si>
    <t>消費税免税制度に関する調査・分析業務</t>
  </si>
  <si>
    <t>消費税免税制度の制度の詳細を検討する上で、海外の事例調査や地方小売店へのヒアリングを行う。</t>
  </si>
  <si>
    <t>ヒアリング結果をまとめた調査報告書を作成した。</t>
  </si>
  <si>
    <t>観光庁観光戦略課
tel：03-5253-8322</t>
  </si>
  <si>
    <t>国際会議の開催効果拡大実証事業</t>
    <phoneticPr fontId="20"/>
  </si>
  <si>
    <t>株式会社プリプレスセンター</t>
    <rPh sb="0" eb="4">
      <t>カブシキガイシャ</t>
    </rPh>
    <phoneticPr fontId="20"/>
  </si>
  <si>
    <t>国際会議の単なる開催にとどまらず、都市間の連携や多様なステークホルダーとの連携を通じ、開催地外への誘客やビジネス交流の創出等といった、開催効果をより一層の拡大させるため、今までにない新しい発想での連携の仕組みを構築し、先駆モデルの創出を図る。</t>
    <phoneticPr fontId="20"/>
  </si>
  <si>
    <t>地方における高付加価値なインバウンド観光地づくり事業</t>
    <rPh sb="0" eb="2">
      <t>チホウ</t>
    </rPh>
    <rPh sb="6" eb="11">
      <t>コウフカカチ</t>
    </rPh>
    <rPh sb="18" eb="21">
      <t>カンコウチ</t>
    </rPh>
    <rPh sb="24" eb="26">
      <t>ジギョウ</t>
    </rPh>
    <phoneticPr fontId="20"/>
  </si>
  <si>
    <t>株式会社オリコム</t>
    <rPh sb="0" eb="4">
      <t>カブシキガイシャ</t>
    </rPh>
    <phoneticPr fontId="20"/>
  </si>
  <si>
    <t>地方創生や旅行消費拡大を目指し、高付加価値旅行者、いわゆる富裕層の地方への誘客に向け、全国で11カ所選定したモデル観光地に対する、魅力的なコンテンツの造成、上質な宿泊施設の整備、良質なガイドなどの人材育成等の取組の総合的な支援を通じて、高付加価値なインバウンド観光地づくりに向けた実証調査を行う。</t>
    <rPh sb="0" eb="4">
      <t>チホウソウセイ</t>
    </rPh>
    <rPh sb="5" eb="11">
      <t>リョコウショウヒカクダイ</t>
    </rPh>
    <rPh sb="12" eb="14">
      <t>メザ</t>
    </rPh>
    <rPh sb="16" eb="21">
      <t>コウフカカチ</t>
    </rPh>
    <phoneticPr fontId="20"/>
  </si>
  <si>
    <t>実施結果を整理した最終報告書を作成する</t>
    <rPh sb="0" eb="4">
      <t>ジッシケッカ</t>
    </rPh>
    <rPh sb="5" eb="7">
      <t>セイリ</t>
    </rPh>
    <rPh sb="9" eb="14">
      <t>サイシュウホウコクショ</t>
    </rPh>
    <rPh sb="15" eb="17">
      <t>サクセイ</t>
    </rPh>
    <phoneticPr fontId="20"/>
  </si>
  <si>
    <t>観光庁観光地域振興課
tel：03-5253-8327</t>
    <rPh sb="0" eb="3">
      <t>カンコウチョウ</t>
    </rPh>
    <rPh sb="3" eb="10">
      <t>カンコウチイキシンコウカ</t>
    </rPh>
    <phoneticPr fontId="20"/>
  </si>
  <si>
    <t>訪日外国人旅行者による地方における旅行消費額の調査分析業務</t>
  </si>
  <si>
    <t>三井住友カード（株）</t>
    <rPh sb="0" eb="2">
      <t>ミツイ</t>
    </rPh>
    <rPh sb="2" eb="4">
      <t>スミトモ</t>
    </rPh>
    <rPh sb="8" eb="9">
      <t>カブ</t>
    </rPh>
    <phoneticPr fontId="20"/>
  </si>
  <si>
    <t>市町村等のより細かい粒度での訪日外国人旅行者の消費動向を把握するために、クレジットカード情報等他のデータを使用し、試算及び調査分析を行う。</t>
  </si>
  <si>
    <t>訪日外国人旅行者の地方における旅行消費額についてとりまとめた調査報告書を作成した。（非公表）</t>
    <rPh sb="30" eb="32">
      <t>チョウサ</t>
    </rPh>
    <rPh sb="32" eb="35">
      <t>ホウコクショ</t>
    </rPh>
    <rPh sb="36" eb="38">
      <t>サクセイ</t>
    </rPh>
    <rPh sb="42" eb="45">
      <t>ヒコウヒョウ</t>
    </rPh>
    <phoneticPr fontId="20"/>
  </si>
  <si>
    <t>令和5年度訪日外国人旅行者への大規模火災及び公共交通機関の運行情報の提供に関する調査事業</t>
    <phoneticPr fontId="20"/>
  </si>
  <si>
    <t>アールシーソリューション株式会社</t>
    <rPh sb="12" eb="16">
      <t>カブシキガイシャ</t>
    </rPh>
    <phoneticPr fontId="20"/>
  </si>
  <si>
    <t>訪日外国人旅行者が必要とする大規模火災に関する情報を調査し、災害発生時に適切な対応行動を促すために必要な情報種別や提供手法について調査</t>
    <phoneticPr fontId="20"/>
  </si>
  <si>
    <t>調査・検討結果を取りまとめた事業実施報告書</t>
    <rPh sb="0" eb="2">
      <t>チョウサ</t>
    </rPh>
    <rPh sb="3" eb="7">
      <t>ケントウケッカ</t>
    </rPh>
    <rPh sb="8" eb="9">
      <t>ト</t>
    </rPh>
    <rPh sb="14" eb="21">
      <t>ジギョウジッシホウコクショ</t>
    </rPh>
    <phoneticPr fontId="20"/>
  </si>
  <si>
    <t>観光庁参事官（外客受入担当）付
tel:03-5253-8972</t>
    <rPh sb="0" eb="2">
      <t>カンコウ</t>
    </rPh>
    <rPh sb="2" eb="3">
      <t>チョウ</t>
    </rPh>
    <rPh sb="3" eb="6">
      <t>サンジカン</t>
    </rPh>
    <rPh sb="7" eb="9">
      <t>ガイキャク</t>
    </rPh>
    <rPh sb="9" eb="11">
      <t>ウケイレ</t>
    </rPh>
    <rPh sb="11" eb="13">
      <t>タントウ</t>
    </rPh>
    <rPh sb="14" eb="15">
      <t>ツキ</t>
    </rPh>
    <phoneticPr fontId="20"/>
  </si>
  <si>
    <t>「観光施設における心のバリアフリー認定制度」に関する動画作成・広報業務</t>
    <phoneticPr fontId="20"/>
  </si>
  <si>
    <t>一般社団法人WheeLog</t>
    <phoneticPr fontId="20"/>
  </si>
  <si>
    <t>　宿泊施設等において、視覚障がい者、発達障がい者等を対象とした「観光施設における心のバリアフリー認定制度」の研修動画の作成を行う。</t>
    <phoneticPr fontId="20"/>
  </si>
  <si>
    <t>「観光施設における心のバリアフリー認定制度」の認定基準に関する検証業務</t>
    <phoneticPr fontId="20"/>
  </si>
  <si>
    <t>観光施設のバリアフリー対応状況を理解するために、現在の認定制度における審査及び認定補助業務等を実施する。
また、上記を踏まえ、認定基準や審査方法など現認定制度の課題等について整理し、今後の制度のあり方について検証する。</t>
    <rPh sb="56" eb="58">
      <t>ジョウキ</t>
    </rPh>
    <rPh sb="59" eb="60">
      <t>フ</t>
    </rPh>
    <phoneticPr fontId="20"/>
  </si>
  <si>
    <t>通訳ガイド制度のあり方に係る調査・検討業務</t>
    <rPh sb="0" eb="2">
      <t>ツウヤク</t>
    </rPh>
    <rPh sb="5" eb="7">
      <t>セイド</t>
    </rPh>
    <rPh sb="10" eb="11">
      <t>カタ</t>
    </rPh>
    <rPh sb="12" eb="13">
      <t>カカ</t>
    </rPh>
    <rPh sb="14" eb="16">
      <t>チョウサ</t>
    </rPh>
    <rPh sb="17" eb="19">
      <t>ケントウ</t>
    </rPh>
    <rPh sb="19" eb="21">
      <t>ギョウム</t>
    </rPh>
    <phoneticPr fontId="20"/>
  </si>
  <si>
    <t>株式会社JTB</t>
    <rPh sb="0" eb="4">
      <t>カブシキカイシャ</t>
    </rPh>
    <phoneticPr fontId="20"/>
  </si>
  <si>
    <t>○通訳案内士の実態調査
全国通訳案内士ならびに地域通訳案内士を対象に、言語 ・ 地域ごとの偏在や高齢化、コロナ禍等による業務依頼の状況について、アンケートを用いて調査・分析を行う。
○ガイド団体へのヒアリング調査
ガイド団体を対象に、会員の構成や活動内容や課題等についてアンケートを用いて調査を行う。</t>
    <rPh sb="1" eb="3">
      <t>ツウヤク</t>
    </rPh>
    <rPh sb="3" eb="6">
      <t>アンナイシ</t>
    </rPh>
    <rPh sb="7" eb="9">
      <t>ジッタイ</t>
    </rPh>
    <rPh sb="9" eb="11">
      <t>チョウサ</t>
    </rPh>
    <rPh sb="31" eb="33">
      <t>タイショウ</t>
    </rPh>
    <rPh sb="56" eb="57">
      <t>トウ</t>
    </rPh>
    <rPh sb="60" eb="62">
      <t>ギョウム</t>
    </rPh>
    <rPh sb="62" eb="64">
      <t>イライ</t>
    </rPh>
    <rPh sb="65" eb="67">
      <t>ジョウキョウ</t>
    </rPh>
    <rPh sb="78" eb="79">
      <t>モチ</t>
    </rPh>
    <rPh sb="81" eb="83">
      <t>チョウサ</t>
    </rPh>
    <rPh sb="84" eb="86">
      <t>ブンセキ</t>
    </rPh>
    <rPh sb="87" eb="88">
      <t>オコナ</t>
    </rPh>
    <rPh sb="96" eb="98">
      <t>ダンタイ</t>
    </rPh>
    <rPh sb="105" eb="107">
      <t>チョウサ</t>
    </rPh>
    <rPh sb="111" eb="113">
      <t>ダンタイ</t>
    </rPh>
    <rPh sb="114" eb="116">
      <t>タイショウ</t>
    </rPh>
    <rPh sb="118" eb="120">
      <t>カイイン</t>
    </rPh>
    <rPh sb="121" eb="123">
      <t>コウセイ</t>
    </rPh>
    <rPh sb="124" eb="126">
      <t>カツドウ</t>
    </rPh>
    <rPh sb="126" eb="128">
      <t>ナイヨウ</t>
    </rPh>
    <rPh sb="129" eb="131">
      <t>カダイ</t>
    </rPh>
    <rPh sb="131" eb="132">
      <t>トウ</t>
    </rPh>
    <rPh sb="142" eb="143">
      <t>モチ</t>
    </rPh>
    <rPh sb="145" eb="147">
      <t>チョウサ</t>
    </rPh>
    <rPh sb="148" eb="149">
      <t>オコナ</t>
    </rPh>
    <phoneticPr fontId="20"/>
  </si>
  <si>
    <t>特別な体験の提供等によるインバウンド消費の拡大・質向上推進事業に係る調査業務</t>
    <phoneticPr fontId="20"/>
  </si>
  <si>
    <t>株式会社ジェイアール東日本企画</t>
    <rPh sb="0" eb="4">
      <t>カブシキカイシャ</t>
    </rPh>
    <rPh sb="10" eb="13">
      <t>ヒガシニホン</t>
    </rPh>
    <rPh sb="13" eb="15">
      <t>キカク</t>
    </rPh>
    <phoneticPr fontId="20"/>
  </si>
  <si>
    <t>我が国が誇る観光資源（自然、文化、食、スポーツ等）を早朝夜間や未公開・非混雑エリア等の十全な活用と組み合わせ、これまでにないインバウンド需要を創出し、特別な体験として提供することを通じて、インバウンド消費額５兆円 超 ・ 一人当たり消費額 25 万円の速やかな達成や地方への波及効果等について調査・検証する。</t>
    <phoneticPr fontId="20"/>
  </si>
  <si>
    <t>実施結果を整理した最終報告書を作成する</t>
    <rPh sb="15" eb="17">
      <t>サクセイ</t>
    </rPh>
    <phoneticPr fontId="20"/>
  </si>
  <si>
    <t>観光庁国際観光部国際観光課
tel:03-5253-8324</t>
    <phoneticPr fontId="20"/>
  </si>
  <si>
    <t>地域公共交通の「リ・デザイン」に必要となる人材育成に関する基礎調査等業務</t>
    <rPh sb="0" eb="2">
      <t>チイキ</t>
    </rPh>
    <rPh sb="2" eb="6">
      <t>コウキョウコウツウ</t>
    </rPh>
    <rPh sb="16" eb="18">
      <t>ヒツヨウ</t>
    </rPh>
    <rPh sb="21" eb="23">
      <t>ジンザイ</t>
    </rPh>
    <rPh sb="23" eb="25">
      <t>イクセイ</t>
    </rPh>
    <rPh sb="26" eb="27">
      <t>カン</t>
    </rPh>
    <rPh sb="29" eb="33">
      <t>キソチョウサ</t>
    </rPh>
    <rPh sb="33" eb="34">
      <t>ナド</t>
    </rPh>
    <rPh sb="34" eb="36">
      <t>ギョウム</t>
    </rPh>
    <phoneticPr fontId="20"/>
  </si>
  <si>
    <t>エヌシーイー株式会社</t>
    <rPh sb="6" eb="10">
      <t>カブシキガイシャ</t>
    </rPh>
    <phoneticPr fontId="20"/>
  </si>
  <si>
    <t>随意契約（企画競争）</t>
    <rPh sb="0" eb="4">
      <t>ズイイケイヤク</t>
    </rPh>
    <rPh sb="5" eb="9">
      <t>キカクキョウソウ</t>
    </rPh>
    <phoneticPr fontId="20"/>
  </si>
  <si>
    <t>地方運輸局の交通政策担当者、交通事業者としてそれぞれ必要となる素養や知識等を明らかにし、それら素養や知識等を体系的に習得するための研修の企画を目的とする。</t>
    <rPh sb="0" eb="5">
      <t>チホウウンユキョク</t>
    </rPh>
    <rPh sb="6" eb="10">
      <t>コウツウセイサク</t>
    </rPh>
    <rPh sb="10" eb="13">
      <t>タントウシャ</t>
    </rPh>
    <rPh sb="14" eb="19">
      <t>コウツウジギョウシャ</t>
    </rPh>
    <rPh sb="26" eb="28">
      <t>ヒツヨウ</t>
    </rPh>
    <rPh sb="31" eb="33">
      <t>ソヨウ</t>
    </rPh>
    <rPh sb="34" eb="36">
      <t>チシキ</t>
    </rPh>
    <rPh sb="36" eb="37">
      <t>ナド</t>
    </rPh>
    <rPh sb="38" eb="39">
      <t>アキ</t>
    </rPh>
    <rPh sb="47" eb="49">
      <t>ソヨウ</t>
    </rPh>
    <rPh sb="50" eb="52">
      <t>チシキ</t>
    </rPh>
    <rPh sb="52" eb="53">
      <t>ナド</t>
    </rPh>
    <rPh sb="54" eb="57">
      <t>タイケイテキ</t>
    </rPh>
    <rPh sb="58" eb="60">
      <t>シュウトク</t>
    </rPh>
    <rPh sb="65" eb="67">
      <t>ケンシュウ</t>
    </rPh>
    <rPh sb="68" eb="70">
      <t>キカク</t>
    </rPh>
    <rPh sb="71" eb="73">
      <t>モクテキ</t>
    </rPh>
    <phoneticPr fontId="20"/>
  </si>
  <si>
    <t>https://wwwtb.mlit.go.jp/hokushin/content/000324714.pdf</t>
    <phoneticPr fontId="20"/>
  </si>
  <si>
    <t>北陸信越運輸局
交通政策部交通企画課
tel：025-285-9151</t>
    <rPh sb="0" eb="4">
      <t>ホクリクシンエツ</t>
    </rPh>
    <rPh sb="4" eb="7">
      <t>ウンユキョク</t>
    </rPh>
    <rPh sb="8" eb="13">
      <t>コウツウセイサクブ</t>
    </rPh>
    <rPh sb="13" eb="18">
      <t>コウツウキカクカ</t>
    </rPh>
    <phoneticPr fontId="20"/>
  </si>
  <si>
    <t>令和５年度 日ASEANスマートシティ・ネットワーク ハイレベル会合運営等業務（第１回変更）</t>
    <rPh sb="40" eb="41">
      <t>ダイ</t>
    </rPh>
    <rPh sb="42" eb="43">
      <t>カイ</t>
    </rPh>
    <rPh sb="43" eb="45">
      <t>ヘンコウ</t>
    </rPh>
    <phoneticPr fontId="44"/>
  </si>
  <si>
    <t>2023年度 中央アジア及びコーカサス地域におけるインフラ事業に関する調査業務（第１回変更）</t>
    <rPh sb="40" eb="41">
      <t>ダイ</t>
    </rPh>
    <rPh sb="42" eb="43">
      <t>カイ</t>
    </rPh>
    <rPh sb="43" eb="45">
      <t>ヘンコウ</t>
    </rPh>
    <phoneticPr fontId="44"/>
  </si>
  <si>
    <t>不動産・建設経済局
不動産業課
流通企画係
tel：03-5253-8111(25118)</t>
    <rPh sb="0" eb="3">
      <t>フドウサン</t>
    </rPh>
    <rPh sb="4" eb="9">
      <t>ケンセツケイザイキョク</t>
    </rPh>
    <rPh sb="10" eb="15">
      <t>フドウサンギョウカ</t>
    </rPh>
    <rPh sb="16" eb="20">
      <t>リュウツウキカク</t>
    </rPh>
    <rPh sb="20" eb="21">
      <t>カカリ</t>
    </rPh>
    <phoneticPr fontId="20"/>
  </si>
  <si>
    <t>本業務は、令和５年度入札契約改善推進事業の対象となる沖縄県が、発注者体制や地域の実情等に応じて入札契約制度等の改善を推進できるよう、課題の整理、新たに導入あるいは改善すべき入札契約制度等において必要となる検討の支援等を行うことにより、沖縄県の入札契約の適正化を推進し、その知見と成果を全国に展開することを目的とするものである。</t>
    <rPh sb="26" eb="29">
      <t>オキナワケン</t>
    </rPh>
    <rPh sb="117" eb="120">
      <t>オキナワケン</t>
    </rPh>
    <phoneticPr fontId="20"/>
  </si>
  <si>
    <t>土木鋼構造用塗膜剥離剤技術比較表更新業務</t>
    <rPh sb="0" eb="2">
      <t>ドボク</t>
    </rPh>
    <rPh sb="2" eb="3">
      <t>コウ</t>
    </rPh>
    <rPh sb="3" eb="5">
      <t>コウゾウ</t>
    </rPh>
    <rPh sb="5" eb="6">
      <t>ヨウ</t>
    </rPh>
    <rPh sb="6" eb="8">
      <t>トマク</t>
    </rPh>
    <rPh sb="8" eb="11">
      <t>ハクリザイ</t>
    </rPh>
    <rPh sb="11" eb="13">
      <t>ギジュツ</t>
    </rPh>
    <rPh sb="13" eb="16">
      <t>ヒカクヒョウ</t>
    </rPh>
    <rPh sb="16" eb="18">
      <t>コウシン</t>
    </rPh>
    <rPh sb="18" eb="20">
      <t>ギョウム</t>
    </rPh>
    <phoneticPr fontId="20"/>
  </si>
  <si>
    <t>令和６年５月末予定</t>
    <rPh sb="0" eb="2">
      <t>レイワ</t>
    </rPh>
    <rPh sb="3" eb="4">
      <t>ネン</t>
    </rPh>
    <rPh sb="5" eb="6">
      <t>ガツ</t>
    </rPh>
    <rPh sb="6" eb="7">
      <t>マツ</t>
    </rPh>
    <rPh sb="7" eb="9">
      <t>ヨテイ</t>
    </rPh>
    <phoneticPr fontId="20"/>
  </si>
  <si>
    <t>港湾の施工・管理における新技術を活用した生産性向上に向けた調査業務</t>
    <phoneticPr fontId="20"/>
  </si>
  <si>
    <t>（一財）沿岸技術研究センター</t>
    <phoneticPr fontId="20"/>
  </si>
  <si>
    <t>港湾のプロセスにおける生産性向上について、港湾の建設プロセスの計測に関わる新技術導入促進のための現地試験データの収集等の実施、新技術における現地試験結果の評価、港湾の建設プロセスに関わる新技術導入の検討の上、報告書を作成した。</t>
    <phoneticPr fontId="20"/>
  </si>
  <si>
    <t>港湾情報化支援センター
港湾情報化研究室
電話:046-844-5030</t>
    <rPh sb="0" eb="2">
      <t>コウワン</t>
    </rPh>
    <rPh sb="2" eb="5">
      <t>ジョウホウカ</t>
    </rPh>
    <rPh sb="5" eb="7">
      <t>シエン</t>
    </rPh>
    <rPh sb="12" eb="14">
      <t>コウワン</t>
    </rPh>
    <rPh sb="14" eb="17">
      <t>ジョウホウカ</t>
    </rPh>
    <rPh sb="17" eb="20">
      <t>ケンキュウシツ</t>
    </rPh>
    <rPh sb="21" eb="23">
      <t>デンワ</t>
    </rPh>
    <phoneticPr fontId="20"/>
  </si>
  <si>
    <t>東京湾航路閉塞時の経済社会影響分析高度化業務</t>
    <phoneticPr fontId="20"/>
  </si>
  <si>
    <t>日本海洋コンサルタント（株）</t>
    <phoneticPr fontId="20"/>
  </si>
  <si>
    <t>東京湾中央航路・緊急確保航路の閉塞発生シナリオや閉塞した場合の輸送・生産影響シナリオの高度化について、シナリオの高度化、リスク対応方策の検討の上、報告書を作成した。</t>
    <rPh sb="0" eb="3">
      <t>トウキョウワン</t>
    </rPh>
    <rPh sb="3" eb="5">
      <t>チュウオウ</t>
    </rPh>
    <rPh sb="5" eb="7">
      <t>コウロ</t>
    </rPh>
    <rPh sb="8" eb="10">
      <t>キンキュウ</t>
    </rPh>
    <rPh sb="10" eb="12">
      <t>カクホ</t>
    </rPh>
    <rPh sb="12" eb="14">
      <t>コウロ</t>
    </rPh>
    <rPh sb="15" eb="17">
      <t>ヘイソク</t>
    </rPh>
    <rPh sb="17" eb="19">
      <t>ハッセイ</t>
    </rPh>
    <rPh sb="24" eb="26">
      <t>ヘイソク</t>
    </rPh>
    <rPh sb="28" eb="30">
      <t>バアイ</t>
    </rPh>
    <rPh sb="31" eb="33">
      <t>ユソウ</t>
    </rPh>
    <rPh sb="34" eb="36">
      <t>セイサン</t>
    </rPh>
    <rPh sb="36" eb="38">
      <t>エイキョウ</t>
    </rPh>
    <rPh sb="43" eb="45">
      <t>コウド</t>
    </rPh>
    <rPh sb="45" eb="46">
      <t>カ</t>
    </rPh>
    <rPh sb="56" eb="59">
      <t>コウドカ</t>
    </rPh>
    <rPh sb="63" eb="65">
      <t>タイオウ</t>
    </rPh>
    <rPh sb="65" eb="67">
      <t>ホウサク</t>
    </rPh>
    <rPh sb="68" eb="70">
      <t>ケントウ</t>
    </rPh>
    <rPh sb="71" eb="72">
      <t>ウエ</t>
    </rPh>
    <rPh sb="73" eb="76">
      <t>ホウコクショ</t>
    </rPh>
    <rPh sb="77" eb="79">
      <t>サクセイ</t>
    </rPh>
    <phoneticPr fontId="20"/>
  </si>
  <si>
    <t>港湾・沿岸海洋研究部
港湾システム研究室
電話:046-844-5028</t>
    <rPh sb="0" eb="2">
      <t>コウワン</t>
    </rPh>
    <rPh sb="3" eb="5">
      <t>エンガン</t>
    </rPh>
    <rPh sb="5" eb="7">
      <t>カイヨウ</t>
    </rPh>
    <rPh sb="7" eb="10">
      <t>ケンキュウブ</t>
    </rPh>
    <rPh sb="11" eb="13">
      <t>コウワン</t>
    </rPh>
    <rPh sb="17" eb="20">
      <t>ケンキュウシツ</t>
    </rPh>
    <rPh sb="21" eb="23">
      <t>デンワ</t>
    </rPh>
    <phoneticPr fontId="20"/>
  </si>
  <si>
    <t>我が国外貿コンテナ貨物の港湾・経路選択モデルの高度化方策検討業務</t>
    <phoneticPr fontId="20"/>
  </si>
  <si>
    <t>セントラルコンサルタント(株)</t>
    <phoneticPr fontId="20"/>
  </si>
  <si>
    <t>我が国外貿コンテナ貨物の港湾・経路選択モデルの高度化方策について、モデルの利用性向上のための改良、モデル高度化に向けた説明変数及び入力データのクラスタリングの検討、モデル高度化方策の検証の上、報告書を作成した。</t>
    <phoneticPr fontId="20"/>
  </si>
  <si>
    <t>港湾における気候変動を考慮した高潮・波浪推算業務</t>
    <rPh sb="0" eb="2">
      <t>コウワン</t>
    </rPh>
    <rPh sb="6" eb="8">
      <t>キコウ</t>
    </rPh>
    <rPh sb="8" eb="10">
      <t>ヘンドウ</t>
    </rPh>
    <rPh sb="11" eb="13">
      <t>コウリョ</t>
    </rPh>
    <rPh sb="15" eb="17">
      <t>タカシオ</t>
    </rPh>
    <rPh sb="18" eb="20">
      <t>ハロウ</t>
    </rPh>
    <rPh sb="20" eb="22">
      <t>スイサン</t>
    </rPh>
    <rPh sb="22" eb="24">
      <t>ギョウム</t>
    </rPh>
    <phoneticPr fontId="20"/>
  </si>
  <si>
    <t>港湾における気候変動を考慮した高潮・波浪推算業務
沿岸技術センター・エコー設計共同体</t>
    <rPh sb="25" eb="27">
      <t>エンガン</t>
    </rPh>
    <rPh sb="27" eb="29">
      <t>ギジュツ</t>
    </rPh>
    <rPh sb="37" eb="39">
      <t>セッケイ</t>
    </rPh>
    <rPh sb="39" eb="42">
      <t>キョウドウタイ</t>
    </rPh>
    <phoneticPr fontId="20"/>
  </si>
  <si>
    <t>港湾における気候変動への適応策に関する課題検討について、高潮・波浪推算の共通事項、高潮・波浪推算の再現性検証、高潮推算・波浪推算、高潮・波浪推算の再現性検証、設計潮位偏差の再現期間の整理の上、報告書を作成した。</t>
    <phoneticPr fontId="20"/>
  </si>
  <si>
    <t>港湾・沿岸海洋研究部
港湾・沿岸防災研究室
電話:046-844-5024</t>
    <rPh sb="11" eb="13">
      <t>コウワン</t>
    </rPh>
    <rPh sb="14" eb="16">
      <t>エンガン</t>
    </rPh>
    <rPh sb="16" eb="18">
      <t>ボウサイ</t>
    </rPh>
    <rPh sb="18" eb="21">
      <t>ケンキュウシツ</t>
    </rPh>
    <phoneticPr fontId="20"/>
  </si>
  <si>
    <t>東京湾には港湾機能が集中しており、首都圏の経済社会活動に必要となる物資の輸移出入の多くを依存している。万が一、東京湾の航路が閉塞した場合、甚大な被害が発生する可能性がある。航路の通航被害は多くの前例があり、東京湾でも1997年7月にダイヤモンドグレースの座礁事故が発生しているが、2021年3月のスエズ運河閉塞は、航路の通航障害のリスクを改めて明らかにした。
以上の背景のもと、本業務は、当所にて令和４年度に検討した東京湾中央航路・緊急確保航路の閉塞発生シナリオや閉塞した場合の輸送・生産影響シナリオの高度化を行うものである。</t>
    <phoneticPr fontId="20"/>
  </si>
  <si>
    <t xml:space="preserve">港湾における気候変動への適応策に関する課題検討に資することを目的とし、現在気候および将来気候における高潮・波浪の数値解析を実施するとともに、気候変動による高潮および波浪の将来変化に関する評価値を算出するものである。 </t>
    <phoneticPr fontId="20"/>
  </si>
  <si>
    <t>本業務は、港湾のプロセスにおける生産性向上を目的として、港湾分野の計測等に関わる新技術を活用した現地試験データの収集を行い、発注者が提供する現地試験データと合わせてその結果について評価するとともに、港湾分野の計測等への新技術導入に関わる検討を実施するものである。</t>
    <phoneticPr fontId="20"/>
  </si>
  <si>
    <t>サプライチェーン・クライシスやウクライナ情勢等に伴い国際貿易・経済を取り巻く環境が不安定化する中、従前からのコンテナ船の大型化や海運アライアンスの再編に伴う寄港地の絞り込み等により、我が国港湾への国際基幹航路の寄港数は減少してきている。一方、基幹航路の維持・拡大に向けて、国際コンテナ戦略港湾政策により様々な施策が進められている。このような状況下において、より効率的な港湾の計画・整備・運営を行うためには、港湾政策の進展に対応した、より精度の高い港湾貨物量の需要予測や利用港湾・輸送経路選択の推計が必要である。
以上の背景のもと、本業務は、当所にて既開発の我が国外貿コンテナ貨物の港湾・経路選択モデルの高度化方策を検討するものである。</t>
    <rPh sb="20" eb="22">
      <t>ジョウセイ</t>
    </rPh>
    <rPh sb="22" eb="23">
      <t>トウ</t>
    </rPh>
    <rPh sb="24" eb="25">
      <t>トモナ</t>
    </rPh>
    <rPh sb="26" eb="28">
      <t>コクサイ</t>
    </rPh>
    <rPh sb="28" eb="30">
      <t>ボウエキ</t>
    </rPh>
    <rPh sb="31" eb="33">
      <t>ケイザイ</t>
    </rPh>
    <rPh sb="34" eb="35">
      <t>ト</t>
    </rPh>
    <rPh sb="36" eb="37">
      <t>マ</t>
    </rPh>
    <rPh sb="38" eb="40">
      <t>カンキョウ</t>
    </rPh>
    <rPh sb="41" eb="44">
      <t>フアンテイ</t>
    </rPh>
    <rPh sb="44" eb="45">
      <t>カ</t>
    </rPh>
    <rPh sb="47" eb="48">
      <t>ナカ</t>
    </rPh>
    <rPh sb="49" eb="51">
      <t>ジュウゼン</t>
    </rPh>
    <rPh sb="58" eb="59">
      <t>セン</t>
    </rPh>
    <rPh sb="60" eb="62">
      <t>オオガタ</t>
    </rPh>
    <rPh sb="62" eb="63">
      <t>カ</t>
    </rPh>
    <rPh sb="64" eb="66">
      <t>カイウン</t>
    </rPh>
    <rPh sb="73" eb="75">
      <t>サイヘン</t>
    </rPh>
    <rPh sb="76" eb="77">
      <t>トモナ</t>
    </rPh>
    <rPh sb="78" eb="81">
      <t>キコウチ</t>
    </rPh>
    <rPh sb="82" eb="83">
      <t>シボ</t>
    </rPh>
    <rPh sb="84" eb="85">
      <t>コ</t>
    </rPh>
    <rPh sb="86" eb="87">
      <t>トウ</t>
    </rPh>
    <rPh sb="91" eb="92">
      <t>ワ</t>
    </rPh>
    <rPh sb="93" eb="94">
      <t>クニ</t>
    </rPh>
    <rPh sb="94" eb="96">
      <t>コウワン</t>
    </rPh>
    <rPh sb="98" eb="100">
      <t>コクサイ</t>
    </rPh>
    <rPh sb="100" eb="102">
      <t>キカン</t>
    </rPh>
    <rPh sb="102" eb="104">
      <t>コウロ</t>
    </rPh>
    <rPh sb="105" eb="107">
      <t>キコウ</t>
    </rPh>
    <rPh sb="107" eb="108">
      <t>スウ</t>
    </rPh>
    <rPh sb="109" eb="111">
      <t>ゲンショウ</t>
    </rPh>
    <rPh sb="118" eb="120">
      <t>イッポウ</t>
    </rPh>
    <rPh sb="121" eb="123">
      <t>キカン</t>
    </rPh>
    <rPh sb="123" eb="125">
      <t>コウロ</t>
    </rPh>
    <rPh sb="126" eb="128">
      <t>イジ</t>
    </rPh>
    <rPh sb="129" eb="131">
      <t>カクダイ</t>
    </rPh>
    <rPh sb="132" eb="133">
      <t>ム</t>
    </rPh>
    <rPh sb="136" eb="138">
      <t>コクサイ</t>
    </rPh>
    <rPh sb="142" eb="144">
      <t>センリャク</t>
    </rPh>
    <rPh sb="144" eb="146">
      <t>コウワン</t>
    </rPh>
    <rPh sb="146" eb="148">
      <t>セイサク</t>
    </rPh>
    <rPh sb="151" eb="153">
      <t>サマザマ</t>
    </rPh>
    <rPh sb="154" eb="156">
      <t>シサク</t>
    </rPh>
    <rPh sb="157" eb="158">
      <t>スス</t>
    </rPh>
    <rPh sb="170" eb="173">
      <t>ジョウキョウカ</t>
    </rPh>
    <rPh sb="256" eb="258">
      <t>イジョウ</t>
    </rPh>
    <rPh sb="259" eb="261">
      <t>ハイケイ</t>
    </rPh>
    <rPh sb="265" eb="266">
      <t>ホン</t>
    </rPh>
    <rPh sb="266" eb="268">
      <t>ギョウム</t>
    </rPh>
    <rPh sb="270" eb="272">
      <t>トウショ</t>
    </rPh>
    <rPh sb="274" eb="275">
      <t>スデ</t>
    </rPh>
    <rPh sb="275" eb="277">
      <t>カイハツ</t>
    </rPh>
    <rPh sb="278" eb="279">
      <t>ワ</t>
    </rPh>
    <rPh sb="280" eb="281">
      <t>クニ</t>
    </rPh>
    <rPh sb="281" eb="282">
      <t>ガイ</t>
    </rPh>
    <phoneticPr fontId="20"/>
  </si>
  <si>
    <t>訪日外国人の旅行動向のうち、2023年分についての調査を実施し、調査結果を公表した。
https://www.mlit.go.jp/kankocho/siryou/toukei/syouhityousa.html</t>
    <rPh sb="0" eb="2">
      <t>ホウニチ</t>
    </rPh>
    <rPh sb="2" eb="4">
      <t>ガイコク</t>
    </rPh>
    <rPh sb="4" eb="5">
      <t>ジン</t>
    </rPh>
    <rPh sb="6" eb="8">
      <t>リョコウ</t>
    </rPh>
    <rPh sb="8" eb="10">
      <t>ドウコウ</t>
    </rPh>
    <rPh sb="18" eb="20">
      <t>ネンブン</t>
    </rPh>
    <rPh sb="25" eb="27">
      <t>チョウサ</t>
    </rPh>
    <rPh sb="28" eb="30">
      <t>ジッシ</t>
    </rPh>
    <rPh sb="32" eb="34">
      <t>チョウサ</t>
    </rPh>
    <rPh sb="34" eb="36">
      <t>ケッカ</t>
    </rPh>
    <rPh sb="37" eb="39">
      <t>コウヒョウ</t>
    </rPh>
    <phoneticPr fontId="6"/>
  </si>
  <si>
    <t>我が国の宿泊旅行の実態のうち、2023年分についての調査を実施し、調査結果を公表した。https://www.mlit.go.jp/kankocho/siryou/toukei/shukuhakutoukei.html</t>
    <phoneticPr fontId="20"/>
  </si>
  <si>
    <t>日本国民の旅行・観光に係る消費動向のうち、2023年分についての調査を実施し、調査結果を公表した。
https://www.mlit.go.jp/kankocho/siryou/toukei/shouhidoukou.html</t>
    <rPh sb="0" eb="2">
      <t>ニホン</t>
    </rPh>
    <rPh sb="2" eb="4">
      <t>コクミン</t>
    </rPh>
    <rPh sb="5" eb="7">
      <t>リョコウ</t>
    </rPh>
    <rPh sb="8" eb="10">
      <t>カンコウ</t>
    </rPh>
    <rPh sb="11" eb="12">
      <t>カカ</t>
    </rPh>
    <rPh sb="13" eb="15">
      <t>ショウヒ</t>
    </rPh>
    <rPh sb="15" eb="17">
      <t>ドウコウ</t>
    </rPh>
    <rPh sb="25" eb="26">
      <t>ネン</t>
    </rPh>
    <rPh sb="26" eb="27">
      <t>ブン</t>
    </rPh>
    <rPh sb="32" eb="34">
      <t>チョウサ</t>
    </rPh>
    <rPh sb="35" eb="37">
      <t>ジッシ</t>
    </rPh>
    <rPh sb="39" eb="41">
      <t>チョウサ</t>
    </rPh>
    <rPh sb="41" eb="43">
      <t>ケッカ</t>
    </rPh>
    <rPh sb="44" eb="46">
      <t>コウヒョウ</t>
    </rPh>
    <phoneticPr fontId="6"/>
  </si>
  <si>
    <t>令和６年３月、調査報告書を作成した。</t>
    <rPh sb="0" eb="2">
      <t>レイワ</t>
    </rPh>
    <rPh sb="3" eb="4">
      <t>ネン</t>
    </rPh>
    <rPh sb="5" eb="6">
      <t>ガツ</t>
    </rPh>
    <rPh sb="7" eb="9">
      <t>チョウサ</t>
    </rPh>
    <rPh sb="9" eb="12">
      <t>ホウコクショ</t>
    </rPh>
    <rPh sb="13" eb="15">
      <t>サクセイ</t>
    </rPh>
    <phoneticPr fontId="20"/>
  </si>
  <si>
    <t>事業報告書を令和６年３月納品済み。</t>
    <rPh sb="0" eb="5">
      <t>ジギョウホウコクショ</t>
    </rPh>
    <rPh sb="6" eb="8">
      <t>レイワ</t>
    </rPh>
    <rPh sb="9" eb="10">
      <t>ネン</t>
    </rPh>
    <rPh sb="11" eb="12">
      <t>ガツ</t>
    </rPh>
    <rPh sb="12" eb="14">
      <t>ノウヒン</t>
    </rPh>
    <rPh sb="14" eb="15">
      <t>ス</t>
    </rPh>
    <phoneticPr fontId="20"/>
  </si>
  <si>
    <t>ＴＯＰＰＡＮ株式会社</t>
  </si>
  <si>
    <t>実証事業の概要・成果等を観光庁ウェブサイトにて公表した。
https://www.mlit.go.jp/kankocho/seisaku_seido/kihonkeikaku/jizoku_kankochi/kanko-dx.html</t>
    <rPh sb="8" eb="10">
      <t>セイカ</t>
    </rPh>
    <rPh sb="10" eb="11">
      <t>トウ</t>
    </rPh>
    <rPh sb="12" eb="15">
      <t>カンコウチョウ</t>
    </rPh>
    <phoneticPr fontId="20"/>
  </si>
  <si>
    <t>プログラム開発の事例集の作成およびウェブコンテンツの更新を行うとともに、報告書を観光庁ホームページに掲載した。
https://www.mlit.go.jp/kankocho/kaigai-kyoikuryoko/index.html
https://www.mlit.go.jp/kankocho/seisaku_seido/kihonkeikaku/inbound_kaifuku/outbound/sokushin/wakamono.html</t>
    <rPh sb="5" eb="7">
      <t>カイハツ</t>
    </rPh>
    <rPh sb="8" eb="11">
      <t>ジレイシュウ</t>
    </rPh>
    <rPh sb="12" eb="14">
      <t>サクセイ</t>
    </rPh>
    <rPh sb="26" eb="28">
      <t>コウシン</t>
    </rPh>
    <rPh sb="29" eb="30">
      <t>オコナ</t>
    </rPh>
    <rPh sb="40" eb="43">
      <t>カン</t>
    </rPh>
    <rPh sb="50" eb="52">
      <t>ケイサイ</t>
    </rPh>
    <phoneticPr fontId="20"/>
  </si>
  <si>
    <t>PMS等のデータ連携に関する標準仕様の策定に向けた取組を行い、その結果をまとめた事業報告書を作成した。</t>
    <rPh sb="3" eb="4">
      <t>トウ</t>
    </rPh>
    <rPh sb="8" eb="10">
      <t>レンケイ</t>
    </rPh>
    <rPh sb="11" eb="12">
      <t>カン</t>
    </rPh>
    <rPh sb="14" eb="16">
      <t>ヒョウジュン</t>
    </rPh>
    <rPh sb="16" eb="18">
      <t>シヨウ</t>
    </rPh>
    <rPh sb="19" eb="21">
      <t>サクテイ</t>
    </rPh>
    <rPh sb="22" eb="23">
      <t>ム</t>
    </rPh>
    <rPh sb="25" eb="27">
      <t>トリクミ</t>
    </rPh>
    <rPh sb="28" eb="29">
      <t>オコナ</t>
    </rPh>
    <rPh sb="33" eb="35">
      <t>ケッカ</t>
    </rPh>
    <rPh sb="40" eb="42">
      <t>ジギョウ</t>
    </rPh>
    <rPh sb="46" eb="48">
      <t>サクセイ</t>
    </rPh>
    <phoneticPr fontId="20"/>
  </si>
  <si>
    <t>左記調査に係る事業報告書を作成した。</t>
    <rPh sb="13" eb="15">
      <t>サクセイ</t>
    </rPh>
    <phoneticPr fontId="20"/>
  </si>
  <si>
    <t>集合研修、各都市での研修を通してコンベンションビューローが国際会議を誘致する上でのノウハウを教示し報告書作成、MICEにおけるタグラインを作成。</t>
    <rPh sb="0" eb="2">
      <t>シュウゴウ</t>
    </rPh>
    <rPh sb="2" eb="4">
      <t>ケンシュウ</t>
    </rPh>
    <rPh sb="5" eb="8">
      <t>カクトシ</t>
    </rPh>
    <rPh sb="10" eb="12">
      <t>ケンシュウ</t>
    </rPh>
    <rPh sb="13" eb="14">
      <t>トオ</t>
    </rPh>
    <rPh sb="29" eb="31">
      <t>コクサイ</t>
    </rPh>
    <rPh sb="31" eb="33">
      <t>カイギ</t>
    </rPh>
    <rPh sb="34" eb="36">
      <t>ユウチ</t>
    </rPh>
    <rPh sb="38" eb="39">
      <t>ウエ</t>
    </rPh>
    <rPh sb="46" eb="48">
      <t>キョウジ</t>
    </rPh>
    <rPh sb="49" eb="52">
      <t>ホウコクショ</t>
    </rPh>
    <rPh sb="52" eb="54">
      <t>サクセイ</t>
    </rPh>
    <rPh sb="69" eb="71">
      <t>サクセイ</t>
    </rPh>
    <phoneticPr fontId="20"/>
  </si>
  <si>
    <t>https://www.mlit.go.jp/kankocho/seisaku_seido/kihonkeikaku/inbound_kaifuku/mice/kaisaichi/concession.html</t>
    <phoneticPr fontId="20"/>
  </si>
  <si>
    <t>https://www.mlit.go.jp/kankocho/content/001735208.pdf</t>
  </si>
  <si>
    <t>調査結果およびシンポジウムの内容について取りまとめた報告書を観光庁ホームページへ掲載した。
https://www.mlit.go.jp/kankocho/seisaku_seido/kihonkeikaku/inbound_kaifuku/outbound/sokushin/destination.html</t>
    <rPh sb="0" eb="2">
      <t>チョウサ</t>
    </rPh>
    <rPh sb="2" eb="4">
      <t>ケッカ</t>
    </rPh>
    <rPh sb="14" eb="16">
      <t>ナイヨウ</t>
    </rPh>
    <rPh sb="20" eb="21">
      <t>ト</t>
    </rPh>
    <rPh sb="26" eb="29">
      <t>ホウコクショ</t>
    </rPh>
    <rPh sb="30" eb="33">
      <t>カン</t>
    </rPh>
    <rPh sb="40" eb="42">
      <t>ケイサイトウガイチョウサナイヨウホウコクトウジッシ</t>
    </rPh>
    <phoneticPr fontId="6"/>
  </si>
  <si>
    <t>調査報告書を令和６年３月納品。</t>
    <phoneticPr fontId="20"/>
  </si>
  <si>
    <t>アンケート情報をまとめた調査報告書を作成した。</t>
  </si>
  <si>
    <t>以下サイトの文言修正を実施した。
https://www.jnto.go.jp/emergency/jpn/do_travel_insurance02.html
https://www.jnto.go.jp/emergency/jpn/do_travel_insurance03.html</t>
    <rPh sb="0" eb="2">
      <t>イカ</t>
    </rPh>
    <rPh sb="6" eb="10">
      <t>モンゴンシュウセイ</t>
    </rPh>
    <rPh sb="11" eb="13">
      <t>ジッシ</t>
    </rPh>
    <phoneticPr fontId="6"/>
  </si>
  <si>
    <t>観光関連事業者間のデータ連携仕様に関する現状・課題の調査、解決策の検討を行い、その結果をまとめた事業実施報告書を作成した。</t>
    <rPh sb="0" eb="2">
      <t>カンコウ</t>
    </rPh>
    <rPh sb="2" eb="4">
      <t>カンレン</t>
    </rPh>
    <rPh sb="4" eb="7">
      <t>ジギョウシャ</t>
    </rPh>
    <rPh sb="7" eb="8">
      <t>カン</t>
    </rPh>
    <rPh sb="12" eb="14">
      <t>レンケイ</t>
    </rPh>
    <rPh sb="14" eb="16">
      <t>シヨウ</t>
    </rPh>
    <rPh sb="17" eb="18">
      <t>カン</t>
    </rPh>
    <rPh sb="20" eb="22">
      <t>ゲンジョウ</t>
    </rPh>
    <rPh sb="23" eb="25">
      <t>カダイ</t>
    </rPh>
    <rPh sb="26" eb="28">
      <t>チョウサ</t>
    </rPh>
    <rPh sb="29" eb="32">
      <t>カイケツサク</t>
    </rPh>
    <rPh sb="33" eb="35">
      <t>ケントウ</t>
    </rPh>
    <rPh sb="36" eb="37">
      <t>オコナ</t>
    </rPh>
    <rPh sb="41" eb="43">
      <t>ケッカ</t>
    </rPh>
    <phoneticPr fontId="20"/>
  </si>
  <si>
    <t>観光DXに関する国内外の先進事例を調査し、観光DXの将来像について検討した。また、観光地・観光産業向けに、DX活用の方向性、国内外の優良事例等を記載した優良事例集を観光庁ウェブサイトにて公表した。
https://www.mlit.go.jp/kankocho/content/001736089.pdf</t>
    <rPh sb="0" eb="2">
      <t>カンコウ</t>
    </rPh>
    <rPh sb="5" eb="6">
      <t>カン</t>
    </rPh>
    <rPh sb="8" eb="11">
      <t>コクナイガイ</t>
    </rPh>
    <rPh sb="12" eb="14">
      <t>センシン</t>
    </rPh>
    <rPh sb="41" eb="44">
      <t>カンコウチ</t>
    </rPh>
    <rPh sb="45" eb="50">
      <t>カンコウサンギョウム</t>
    </rPh>
    <rPh sb="55" eb="57">
      <t>カツヨウ</t>
    </rPh>
    <rPh sb="58" eb="61">
      <t>ホウコウセイ</t>
    </rPh>
    <rPh sb="62" eb="65">
      <t>コクナイガイ</t>
    </rPh>
    <rPh sb="66" eb="70">
      <t>ユウリョウジレイ</t>
    </rPh>
    <rPh sb="70" eb="71">
      <t>トウ</t>
    </rPh>
    <rPh sb="72" eb="74">
      <t>キサイ</t>
    </rPh>
    <rPh sb="82" eb="85">
      <t>カンコウチョウ</t>
    </rPh>
    <phoneticPr fontId="20"/>
  </si>
  <si>
    <t>地域一体で観光DXを推進し、稼ぐ地域を実現していくために、観光地・観光産業におけるデータ活用や事業者間連携等の調査を行う。</t>
    <rPh sb="0" eb="2">
      <t>チイキ</t>
    </rPh>
    <rPh sb="2" eb="4">
      <t>イッタイ</t>
    </rPh>
    <rPh sb="5" eb="7">
      <t>カンコウ</t>
    </rPh>
    <rPh sb="19" eb="21">
      <t>ジツゲン</t>
    </rPh>
    <rPh sb="58" eb="59">
      <t>オコナ</t>
    </rPh>
    <phoneticPr fontId="6"/>
  </si>
  <si>
    <t>左記調査概要について、調査・分析を行い、建築保全業務労務単価を作成した。</t>
    <rPh sb="0" eb="2">
      <t>サキ</t>
    </rPh>
    <rPh sb="2" eb="4">
      <t>チョウサ</t>
    </rPh>
    <rPh sb="4" eb="6">
      <t>ガイヨウ</t>
    </rPh>
    <rPh sb="11" eb="13">
      <t>チョウサ</t>
    </rPh>
    <rPh sb="14" eb="16">
      <t>ブンセキ</t>
    </rPh>
    <rPh sb="17" eb="18">
      <t>オコナ</t>
    </rPh>
    <rPh sb="20" eb="22">
      <t>ケンチク</t>
    </rPh>
    <rPh sb="22" eb="24">
      <t>ホゼン</t>
    </rPh>
    <rPh sb="24" eb="26">
      <t>ギョウム</t>
    </rPh>
    <rPh sb="26" eb="28">
      <t>ロウム</t>
    </rPh>
    <rPh sb="28" eb="30">
      <t>タンカ</t>
    </rPh>
    <rPh sb="31" eb="33">
      <t>サクセイ</t>
    </rPh>
    <phoneticPr fontId="21"/>
  </si>
  <si>
    <t>デジタル技術を活用した建築分野における多様な施工合理化技術の情報収集、整理を行い、その有効性について有識者等の意見を聴取するなどにより検証・確認し、官庁営繕工事における監督・検査への導入に関する技術資料をとりまとめた。</t>
    <phoneticPr fontId="24"/>
  </si>
  <si>
    <t>公共建築物のZEB を達成した先行事例における有益な情報を収集し、その情報を整理・分析した事例集としてとりまとめた。
【官庁営繕部HP】「公共建築物におけるZEB 事例研究」
https://www.mlit.go.jp/gobuild/gobuild_tk8_000005.html</t>
    <rPh sb="60" eb="62">
      <t>カンチョウ</t>
    </rPh>
    <rPh sb="62" eb="65">
      <t>エイゼンブ</t>
    </rPh>
    <phoneticPr fontId="24"/>
  </si>
  <si>
    <t>左記調査概要について、調査検討を行い、基準改定等の基礎資料等のとりまとめを行った。
次年度以降も建築保全業務の基準類や保全業務支援について、継続して検討を行う。</t>
    <rPh sb="0" eb="2">
      <t>サキ</t>
    </rPh>
    <rPh sb="2" eb="4">
      <t>チョウサ</t>
    </rPh>
    <rPh sb="4" eb="6">
      <t>ガイヨウ</t>
    </rPh>
    <rPh sb="11" eb="13">
      <t>チョウサ</t>
    </rPh>
    <rPh sb="13" eb="15">
      <t>ケントウ</t>
    </rPh>
    <rPh sb="16" eb="17">
      <t>オコナ</t>
    </rPh>
    <rPh sb="19" eb="21">
      <t>キジュン</t>
    </rPh>
    <rPh sb="21" eb="23">
      <t>カイテイ</t>
    </rPh>
    <rPh sb="23" eb="24">
      <t>トウ</t>
    </rPh>
    <rPh sb="25" eb="27">
      <t>キソ</t>
    </rPh>
    <rPh sb="27" eb="29">
      <t>シリョウ</t>
    </rPh>
    <rPh sb="29" eb="30">
      <t>トウ</t>
    </rPh>
    <rPh sb="37" eb="38">
      <t>オコナ</t>
    </rPh>
    <rPh sb="42" eb="45">
      <t>ジネンド</t>
    </rPh>
    <rPh sb="45" eb="47">
      <t>イコウ</t>
    </rPh>
    <rPh sb="48" eb="50">
      <t>ケンチク</t>
    </rPh>
    <rPh sb="50" eb="52">
      <t>ホゼン</t>
    </rPh>
    <rPh sb="52" eb="54">
      <t>ギョウム</t>
    </rPh>
    <rPh sb="55" eb="57">
      <t>キジュン</t>
    </rPh>
    <rPh sb="57" eb="58">
      <t>ルイ</t>
    </rPh>
    <rPh sb="59" eb="61">
      <t>ホゼン</t>
    </rPh>
    <rPh sb="61" eb="63">
      <t>ギョウム</t>
    </rPh>
    <rPh sb="63" eb="65">
      <t>シエン</t>
    </rPh>
    <rPh sb="70" eb="72">
      <t>ケイゾク</t>
    </rPh>
    <rPh sb="74" eb="76">
      <t>ケントウ</t>
    </rPh>
    <rPh sb="77" eb="78">
      <t>オコナ</t>
    </rPh>
    <phoneticPr fontId="21"/>
  </si>
  <si>
    <t>「道路空間を活用したカーシェアリング社会実験［車種拡大］」の実験及び協議会の運営補助を行うと共に、東京都版ガイドライン（案）の作成等を行い、とりまとめた報告書を作成した。</t>
    <rPh sb="1" eb="3">
      <t>ドウロ</t>
    </rPh>
    <rPh sb="3" eb="5">
      <t>クウカン</t>
    </rPh>
    <rPh sb="6" eb="8">
      <t>カツヨウ</t>
    </rPh>
    <rPh sb="18" eb="20">
      <t>シャカイ</t>
    </rPh>
    <rPh sb="20" eb="22">
      <t>ジッケン</t>
    </rPh>
    <rPh sb="23" eb="25">
      <t>シャシュ</t>
    </rPh>
    <rPh sb="25" eb="27">
      <t>カクダイ</t>
    </rPh>
    <rPh sb="30" eb="32">
      <t>ジッケン</t>
    </rPh>
    <rPh sb="32" eb="33">
      <t>オヨ</t>
    </rPh>
    <rPh sb="34" eb="37">
      <t>キョウギカイ</t>
    </rPh>
    <rPh sb="38" eb="40">
      <t>ウンエイ</t>
    </rPh>
    <rPh sb="40" eb="42">
      <t>ホジョ</t>
    </rPh>
    <rPh sb="43" eb="44">
      <t>オコナ</t>
    </rPh>
    <rPh sb="46" eb="47">
      <t>トモ</t>
    </rPh>
    <rPh sb="49" eb="51">
      <t>トウキョウ</t>
    </rPh>
    <rPh sb="51" eb="52">
      <t>ト</t>
    </rPh>
    <rPh sb="52" eb="53">
      <t>バン</t>
    </rPh>
    <rPh sb="60" eb="61">
      <t>アン</t>
    </rPh>
    <rPh sb="63" eb="65">
      <t>サクセイ</t>
    </rPh>
    <rPh sb="65" eb="66">
      <t>トウ</t>
    </rPh>
    <rPh sb="67" eb="68">
      <t>オコナ</t>
    </rPh>
    <rPh sb="76" eb="79">
      <t>ホウコクショ</t>
    </rPh>
    <rPh sb="80" eb="82">
      <t>サクセイ</t>
    </rPh>
    <phoneticPr fontId="30"/>
  </si>
  <si>
    <t>利根川の水質を再現する水質汚濁解析モデルを確定し、将来負荷量の定量化を検討した内容を業務報告書として作成した。</t>
    <rPh sb="0" eb="3">
      <t>トネガワ</t>
    </rPh>
    <rPh sb="4" eb="6">
      <t>スイシツ</t>
    </rPh>
    <rPh sb="7" eb="9">
      <t>サイゲン</t>
    </rPh>
    <rPh sb="11" eb="13">
      <t>スイシツ</t>
    </rPh>
    <rPh sb="13" eb="15">
      <t>オダク</t>
    </rPh>
    <rPh sb="15" eb="17">
      <t>カイセキ</t>
    </rPh>
    <rPh sb="21" eb="23">
      <t>カクテイ</t>
    </rPh>
    <rPh sb="25" eb="27">
      <t>ショウライ</t>
    </rPh>
    <rPh sb="27" eb="29">
      <t>フカ</t>
    </rPh>
    <rPh sb="29" eb="30">
      <t>リョウ</t>
    </rPh>
    <rPh sb="31" eb="33">
      <t>テイリョウ</t>
    </rPh>
    <rPh sb="33" eb="34">
      <t>カ</t>
    </rPh>
    <rPh sb="35" eb="37">
      <t>ケントウ</t>
    </rPh>
    <phoneticPr fontId="24"/>
  </si>
  <si>
    <t>各河川国道事務所等が実施する路車協調システム実証実験について取りまとめた。
また、自転車走行環境整備に関する資料を作成し、取りまとめた。</t>
    <rPh sb="0" eb="3">
      <t>カクカセン</t>
    </rPh>
    <rPh sb="3" eb="5">
      <t>コクドウ</t>
    </rPh>
    <rPh sb="5" eb="7">
      <t>ジム</t>
    </rPh>
    <rPh sb="7" eb="8">
      <t>ショ</t>
    </rPh>
    <rPh sb="8" eb="9">
      <t>トウ</t>
    </rPh>
    <rPh sb="10" eb="12">
      <t>ジッシ</t>
    </rPh>
    <rPh sb="14" eb="15">
      <t>ロ</t>
    </rPh>
    <rPh sb="15" eb="16">
      <t>クルマ</t>
    </rPh>
    <rPh sb="16" eb="18">
      <t>キョウチョウ</t>
    </rPh>
    <rPh sb="22" eb="24">
      <t>ジッショウ</t>
    </rPh>
    <rPh sb="24" eb="26">
      <t>ジッケン</t>
    </rPh>
    <rPh sb="30" eb="31">
      <t>ト</t>
    </rPh>
    <rPh sb="41" eb="44">
      <t>ジテンシャ</t>
    </rPh>
    <rPh sb="44" eb="46">
      <t>ソウコウ</t>
    </rPh>
    <rPh sb="46" eb="48">
      <t>カンキョウ</t>
    </rPh>
    <rPh sb="48" eb="50">
      <t>セイビ</t>
    </rPh>
    <rPh sb="51" eb="52">
      <t>カン</t>
    </rPh>
    <rPh sb="54" eb="56">
      <t>シリョウ</t>
    </rPh>
    <rPh sb="57" eb="59">
      <t>サクセイ</t>
    </rPh>
    <rPh sb="61" eb="62">
      <t>ト</t>
    </rPh>
    <phoneticPr fontId="20"/>
  </si>
  <si>
    <t>自動運転安全性向上に関する技術検証業務</t>
    <rPh sb="4" eb="6">
      <t>アンゼン</t>
    </rPh>
    <rPh sb="6" eb="7">
      <t>セイ</t>
    </rPh>
    <rPh sb="7" eb="9">
      <t>コウジョウ</t>
    </rPh>
    <rPh sb="10" eb="11">
      <t>カン</t>
    </rPh>
    <rPh sb="13" eb="15">
      <t>ギジュツ</t>
    </rPh>
    <rPh sb="15" eb="17">
      <t>ケンショウ</t>
    </rPh>
    <rPh sb="17" eb="19">
      <t>ギョウム</t>
    </rPh>
    <phoneticPr fontId="20"/>
  </si>
  <si>
    <t>株式会社　長大</t>
    <rPh sb="0" eb="2">
      <t>カブシキ</t>
    </rPh>
    <rPh sb="2" eb="4">
      <t>カイシャ</t>
    </rPh>
    <rPh sb="5" eb="7">
      <t>チョウダイ</t>
    </rPh>
    <phoneticPr fontId="20"/>
  </si>
  <si>
    <t>自動運転車と一般車が混在する交通環境において安全・円滑な道路交通を実現するため、近畿地方整備局管内における自動運転事業と連携し、レベル４自動運転移動サービスの実現に向けた交差点周辺等における道路インフラからの支援として交差点センサに関する実証実験を実施し、これら交差点センサに求められる機能や仕様等について検討を行うもの。</t>
    <phoneticPr fontId="20"/>
  </si>
  <si>
    <t>兵庫県三田市において交差点センサの実証実験を実施し、交差点センサに求められる機能や仕様等について報告書にとりまとめた。</t>
    <rPh sb="0" eb="3">
      <t>ヒョウゴケン</t>
    </rPh>
    <rPh sb="3" eb="6">
      <t>サンダシ</t>
    </rPh>
    <rPh sb="10" eb="13">
      <t>コウサテン</t>
    </rPh>
    <rPh sb="17" eb="19">
      <t>ジッショウ</t>
    </rPh>
    <rPh sb="19" eb="21">
      <t>ジッケン</t>
    </rPh>
    <rPh sb="22" eb="24">
      <t>ジッシ</t>
    </rPh>
    <rPh sb="26" eb="29">
      <t>コウサテン</t>
    </rPh>
    <rPh sb="33" eb="34">
      <t>モト</t>
    </rPh>
    <rPh sb="38" eb="40">
      <t>キノウ</t>
    </rPh>
    <rPh sb="41" eb="43">
      <t>シヨウ</t>
    </rPh>
    <rPh sb="43" eb="44">
      <t>トウ</t>
    </rPh>
    <rPh sb="48" eb="51">
      <t>ホウコクショ</t>
    </rPh>
    <phoneticPr fontId="20"/>
  </si>
  <si>
    <t>近畿地方整備局道路部交通対策課
tel：06-6942-1141</t>
    <rPh sb="0" eb="2">
      <t>キンキ</t>
    </rPh>
    <rPh sb="2" eb="4">
      <t>チホウ</t>
    </rPh>
    <rPh sb="4" eb="7">
      <t>セイビキョク</t>
    </rPh>
    <rPh sb="7" eb="10">
      <t>ドウロブ</t>
    </rPh>
    <rPh sb="10" eb="12">
      <t>コウツウ</t>
    </rPh>
    <rPh sb="12" eb="15">
      <t>タイサクカ</t>
    </rPh>
    <phoneticPr fontId="20"/>
  </si>
  <si>
    <t>道路交通の新たなモニタリング手法に関する現地実証実験(社会実験)業務</t>
    <rPh sb="0" eb="2">
      <t>ドウロ</t>
    </rPh>
    <rPh sb="2" eb="4">
      <t>コウツウ</t>
    </rPh>
    <rPh sb="5" eb="6">
      <t>アラ</t>
    </rPh>
    <rPh sb="14" eb="16">
      <t>シュホウ</t>
    </rPh>
    <rPh sb="17" eb="18">
      <t>カン</t>
    </rPh>
    <rPh sb="20" eb="22">
      <t>ゲンチ</t>
    </rPh>
    <rPh sb="22" eb="24">
      <t>ジッショウ</t>
    </rPh>
    <rPh sb="24" eb="26">
      <t>ジッケン</t>
    </rPh>
    <rPh sb="27" eb="29">
      <t>シャカイ</t>
    </rPh>
    <rPh sb="29" eb="31">
      <t>ジッケン</t>
    </rPh>
    <rPh sb="32" eb="34">
      <t>ギョウム</t>
    </rPh>
    <phoneticPr fontId="20"/>
  </si>
  <si>
    <t>パナソニックコネクト（株）</t>
    <rPh sb="10" eb="13">
      <t>カブ</t>
    </rPh>
    <phoneticPr fontId="20"/>
  </si>
  <si>
    <t>本業務は、より効率的な交通マネジメントを行うため、デジタル技術を活用した新たな道路交通のモニタリング手法を開発する現地実証実験を行う。</t>
    <rPh sb="0" eb="1">
      <t>ホン</t>
    </rPh>
    <rPh sb="1" eb="3">
      <t>ギョウム</t>
    </rPh>
    <rPh sb="7" eb="10">
      <t>コウリツテキ</t>
    </rPh>
    <rPh sb="11" eb="13">
      <t>コウツウ</t>
    </rPh>
    <rPh sb="20" eb="21">
      <t>オコナ</t>
    </rPh>
    <rPh sb="29" eb="31">
      <t>ギジュツ</t>
    </rPh>
    <rPh sb="32" eb="34">
      <t>カツヨウ</t>
    </rPh>
    <rPh sb="36" eb="37">
      <t>アラ</t>
    </rPh>
    <rPh sb="39" eb="41">
      <t>ドウロ</t>
    </rPh>
    <rPh sb="41" eb="43">
      <t>コウツウ</t>
    </rPh>
    <rPh sb="50" eb="52">
      <t>シュホウ</t>
    </rPh>
    <rPh sb="53" eb="55">
      <t>カイハツ</t>
    </rPh>
    <rPh sb="57" eb="59">
      <t>ゲンチ</t>
    </rPh>
    <rPh sb="59" eb="61">
      <t>ジッショウ</t>
    </rPh>
    <rPh sb="61" eb="63">
      <t>ジッケン</t>
    </rPh>
    <rPh sb="64" eb="65">
      <t>オコナ</t>
    </rPh>
    <phoneticPr fontId="20"/>
  </si>
  <si>
    <t>近畿地方整備局大阪国道事務所地域調整課調査係
tel：06-6932-1421</t>
    <rPh sb="0" eb="2">
      <t>キンキ</t>
    </rPh>
    <rPh sb="2" eb="4">
      <t>チホウ</t>
    </rPh>
    <rPh sb="4" eb="6">
      <t>セイビ</t>
    </rPh>
    <rPh sb="6" eb="7">
      <t>キョク</t>
    </rPh>
    <rPh sb="7" eb="9">
      <t>オオサカ</t>
    </rPh>
    <rPh sb="9" eb="11">
      <t>コクドウ</t>
    </rPh>
    <rPh sb="11" eb="13">
      <t>ジム</t>
    </rPh>
    <rPh sb="13" eb="14">
      <t>ショ</t>
    </rPh>
    <rPh sb="14" eb="16">
      <t>チイキ</t>
    </rPh>
    <rPh sb="16" eb="18">
      <t>チョウセイ</t>
    </rPh>
    <rPh sb="18" eb="19">
      <t>カ</t>
    </rPh>
    <rPh sb="19" eb="21">
      <t>チョウサ</t>
    </rPh>
    <rPh sb="21" eb="22">
      <t>ガカリ</t>
    </rPh>
    <phoneticPr fontId="20"/>
  </si>
  <si>
    <t>これまでの調査結果等を踏まえ、二地域居住等の推進に係る取組目標、政策ターゲット、効果的な施策等について検討を行うため、下記を行った。
○二地域居住等の推進に係る取組目標、政策ターゲット、効果的な施策等に関する資料の作成
○有識者会議の運営支援・資料作成
○シンポジウム等の運営支援・資料作成
○地方公共団体向け二地域居住等施策推進ガイドラインの更新
○全国に地域居住等促進協議会の運営支援</t>
    <rPh sb="59" eb="61">
      <t>カキ</t>
    </rPh>
    <rPh sb="62" eb="63">
      <t>オコナ</t>
    </rPh>
    <rPh sb="68" eb="69">
      <t>ニ</t>
    </rPh>
    <rPh sb="69" eb="71">
      <t>チイキ</t>
    </rPh>
    <rPh sb="71" eb="73">
      <t>キョジュウ</t>
    </rPh>
    <rPh sb="73" eb="74">
      <t>トウ</t>
    </rPh>
    <rPh sb="75" eb="77">
      <t>スイシン</t>
    </rPh>
    <rPh sb="78" eb="79">
      <t>カカ</t>
    </rPh>
    <rPh sb="80" eb="82">
      <t>トリクミ</t>
    </rPh>
    <rPh sb="82" eb="84">
      <t>モクヒョウ</t>
    </rPh>
    <rPh sb="85" eb="87">
      <t>セイサク</t>
    </rPh>
    <rPh sb="93" eb="96">
      <t>コウカテキ</t>
    </rPh>
    <rPh sb="97" eb="99">
      <t>セサク</t>
    </rPh>
    <rPh sb="99" eb="100">
      <t>トウ</t>
    </rPh>
    <rPh sb="101" eb="102">
      <t>カン</t>
    </rPh>
    <rPh sb="104" eb="106">
      <t>シリョウ</t>
    </rPh>
    <rPh sb="107" eb="109">
      <t>サクセイ</t>
    </rPh>
    <rPh sb="111" eb="114">
      <t>ユウシキシャ</t>
    </rPh>
    <rPh sb="114" eb="116">
      <t>カイギ</t>
    </rPh>
    <rPh sb="117" eb="119">
      <t>ウンエイ</t>
    </rPh>
    <rPh sb="119" eb="121">
      <t>シエン</t>
    </rPh>
    <rPh sb="122" eb="124">
      <t>シリョウ</t>
    </rPh>
    <rPh sb="124" eb="126">
      <t>サクセイ</t>
    </rPh>
    <rPh sb="134" eb="135">
      <t>トウ</t>
    </rPh>
    <rPh sb="136" eb="138">
      <t>ウンエイ</t>
    </rPh>
    <rPh sb="138" eb="140">
      <t>シエン</t>
    </rPh>
    <rPh sb="141" eb="143">
      <t>シリョウ</t>
    </rPh>
    <rPh sb="143" eb="145">
      <t>サクセイ</t>
    </rPh>
    <rPh sb="147" eb="149">
      <t>チホウ</t>
    </rPh>
    <rPh sb="149" eb="151">
      <t>コウキョウ</t>
    </rPh>
    <rPh sb="151" eb="153">
      <t>ダンタイ</t>
    </rPh>
    <rPh sb="153" eb="154">
      <t>ム</t>
    </rPh>
    <rPh sb="155" eb="156">
      <t>ニ</t>
    </rPh>
    <rPh sb="156" eb="158">
      <t>チイキ</t>
    </rPh>
    <rPh sb="158" eb="160">
      <t>キョジュウ</t>
    </rPh>
    <rPh sb="160" eb="161">
      <t>トウ</t>
    </rPh>
    <rPh sb="161" eb="163">
      <t>セサク</t>
    </rPh>
    <rPh sb="163" eb="165">
      <t>スイシン</t>
    </rPh>
    <rPh sb="172" eb="174">
      <t>コウシン</t>
    </rPh>
    <rPh sb="176" eb="178">
      <t>ゼンコク</t>
    </rPh>
    <rPh sb="179" eb="181">
      <t>チイキ</t>
    </rPh>
    <rPh sb="181" eb="183">
      <t>キョジュウ</t>
    </rPh>
    <rPh sb="183" eb="184">
      <t>トウ</t>
    </rPh>
    <rPh sb="184" eb="186">
      <t>ソクシン</t>
    </rPh>
    <rPh sb="186" eb="189">
      <t>キョウギカイ</t>
    </rPh>
    <rPh sb="190" eb="192">
      <t>ウンエイ</t>
    </rPh>
    <rPh sb="192" eb="194">
      <t>シエン</t>
    </rPh>
    <phoneticPr fontId="5"/>
  </si>
  <si>
    <t>（株）勝美印刷</t>
    <phoneticPr fontId="20"/>
  </si>
  <si>
    <t>（株）エヌショーケース</t>
    <phoneticPr fontId="34"/>
  </si>
  <si>
    <t>（株）国土地図</t>
    <rPh sb="3" eb="7">
      <t>コクドチズ</t>
    </rPh>
    <phoneticPr fontId="38"/>
  </si>
  <si>
    <t>（株）昇寿チャート</t>
    <rPh sb="3" eb="5">
      <t>ノボルコトブキ</t>
    </rPh>
    <phoneticPr fontId="38"/>
  </si>
  <si>
    <t>（株）国土地図</t>
    <rPh sb="3" eb="5">
      <t>コクド</t>
    </rPh>
    <rPh sb="5" eb="7">
      <t>チズ</t>
    </rPh>
    <phoneticPr fontId="38"/>
  </si>
  <si>
    <t>（株）復建調査設計</t>
    <phoneticPr fontId="20"/>
  </si>
  <si>
    <t>二地域居住等の推進に資する取組として、オーダーメイド型体験コンテンツ「まんのうがん（※）クエスト」を都市部のフリーランス、若者、ファミリー層等をターゲットに提供し、取組が及ぼす影響の検証を行った。得られた成果や知見の整理、課題の抽出等を行いデータをまとめた調査報告書を作成した。
　※早川町では、衣食住をはじめ、生活に関するあらゆる事を自分でこなす知恵や技術を持った人のことを「まんのうがん」という。</t>
    <rPh sb="26" eb="27">
      <t>ガタ</t>
    </rPh>
    <rPh sb="27" eb="29">
      <t>タイケン</t>
    </rPh>
    <rPh sb="50" eb="53">
      <t>トシブ</t>
    </rPh>
    <rPh sb="61" eb="63">
      <t>ワカモノ</t>
    </rPh>
    <rPh sb="69" eb="70">
      <t>ソウ</t>
    </rPh>
    <rPh sb="70" eb="71">
      <t>トウ</t>
    </rPh>
    <rPh sb="78" eb="80">
      <t>テイキョウ</t>
    </rPh>
    <rPh sb="82" eb="84">
      <t>トリクミ</t>
    </rPh>
    <rPh sb="85" eb="86">
      <t>オヨ</t>
    </rPh>
    <rPh sb="88" eb="90">
      <t>エイキョウ</t>
    </rPh>
    <rPh sb="142" eb="145">
      <t>ハヤカワチョウ</t>
    </rPh>
    <rPh sb="148" eb="151">
      <t>イショクジュウ</t>
    </rPh>
    <rPh sb="156" eb="158">
      <t>セイカツ</t>
    </rPh>
    <rPh sb="159" eb="160">
      <t>カン</t>
    </rPh>
    <rPh sb="166" eb="167">
      <t>コト</t>
    </rPh>
    <rPh sb="168" eb="170">
      <t>ジブン</t>
    </rPh>
    <rPh sb="174" eb="176">
      <t>チエ</t>
    </rPh>
    <rPh sb="177" eb="179">
      <t>ギジュツ</t>
    </rPh>
    <rPh sb="180" eb="181">
      <t>モ</t>
    </rPh>
    <rPh sb="183" eb="184">
      <t>ヒト</t>
    </rPh>
    <phoneticPr fontId="5"/>
  </si>
  <si>
    <t>（株）ランドブレイン</t>
    <phoneticPr fontId="20"/>
  </si>
  <si>
    <t xml:space="preserve">　二地域居住等の推進に資する取組として、「二地域居住ふるさと会員」アプリを活用し、二地域居住者の訪問頻度や滞在時間の増加等を図るとともに、新たな二地域居住者を創出する取組を実施し、取組が及ぼす影響の検証を行った。得られた成果や知見の整理、課題の抽出等を行いデータをまとめた調査報告書を作成した。
</t>
    <rPh sb="1" eb="2">
      <t>ニ</t>
    </rPh>
    <rPh sb="2" eb="4">
      <t>チイキ</t>
    </rPh>
    <rPh sb="4" eb="6">
      <t>キョジュウ</t>
    </rPh>
    <rPh sb="6" eb="7">
      <t>トウ</t>
    </rPh>
    <rPh sb="8" eb="10">
      <t>スイシン</t>
    </rPh>
    <rPh sb="11" eb="12">
      <t>シ</t>
    </rPh>
    <rPh sb="14" eb="16">
      <t>トリクミ</t>
    </rPh>
    <rPh sb="21" eb="22">
      <t>ニ</t>
    </rPh>
    <rPh sb="22" eb="24">
      <t>チイキ</t>
    </rPh>
    <rPh sb="24" eb="26">
      <t>キョジュウ</t>
    </rPh>
    <rPh sb="30" eb="32">
      <t>カイイン</t>
    </rPh>
    <rPh sb="37" eb="39">
      <t>カツヨウ</t>
    </rPh>
    <rPh sb="41" eb="42">
      <t>ニ</t>
    </rPh>
    <rPh sb="42" eb="44">
      <t>チイキ</t>
    </rPh>
    <rPh sb="44" eb="47">
      <t>キョジュウシャ</t>
    </rPh>
    <rPh sb="48" eb="50">
      <t>ホウモン</t>
    </rPh>
    <rPh sb="50" eb="52">
      <t>ヒンド</t>
    </rPh>
    <rPh sb="53" eb="55">
      <t>タイザイ</t>
    </rPh>
    <rPh sb="55" eb="57">
      <t>ジカン</t>
    </rPh>
    <rPh sb="58" eb="60">
      <t>ゾウカ</t>
    </rPh>
    <rPh sb="60" eb="61">
      <t>トウ</t>
    </rPh>
    <rPh sb="62" eb="63">
      <t>ハカ</t>
    </rPh>
    <rPh sb="69" eb="70">
      <t>アラ</t>
    </rPh>
    <rPh sb="72" eb="73">
      <t>ニ</t>
    </rPh>
    <rPh sb="73" eb="75">
      <t>チイキ</t>
    </rPh>
    <rPh sb="75" eb="78">
      <t>キョジュウシャ</t>
    </rPh>
    <rPh sb="79" eb="81">
      <t>ソウシュツ</t>
    </rPh>
    <rPh sb="83" eb="85">
      <t>トリクミ</t>
    </rPh>
    <rPh sb="86" eb="88">
      <t>ジッシ</t>
    </rPh>
    <rPh sb="140" eb="141">
      <t>ガタ</t>
    </rPh>
    <rPh sb="141" eb="143">
      <t>タイケントシブワカモノソウトウテイキョウトリクミオヨエイキョウ</t>
    </rPh>
    <phoneticPr fontId="5"/>
  </si>
  <si>
    <t xml:space="preserve">二地域居住等の推進に資する取組として、「二地域居住ふるさと会員」アプリを活用し、二地域居住者の訪問頻度や滞在時間の増加等を図るとともに、新たな二地域居住者を創出する取組を実施し、取組が及ぼす影響の検証を行った。得られた成果や知見の整理、課題の抽出等を行いデータをまとめた調査報告書を作成した。
</t>
    <rPh sb="0" eb="1">
      <t>ニ</t>
    </rPh>
    <rPh sb="1" eb="3">
      <t>チイキ</t>
    </rPh>
    <rPh sb="3" eb="5">
      <t>キョジュウ</t>
    </rPh>
    <rPh sb="5" eb="6">
      <t>トウ</t>
    </rPh>
    <rPh sb="7" eb="9">
      <t>スイシン</t>
    </rPh>
    <rPh sb="10" eb="11">
      <t>シ</t>
    </rPh>
    <rPh sb="13" eb="15">
      <t>トリクミ</t>
    </rPh>
    <rPh sb="20" eb="21">
      <t>ニ</t>
    </rPh>
    <rPh sb="21" eb="23">
      <t>チイキ</t>
    </rPh>
    <rPh sb="23" eb="25">
      <t>キョジュウ</t>
    </rPh>
    <rPh sb="29" eb="31">
      <t>カイイン</t>
    </rPh>
    <rPh sb="36" eb="38">
      <t>カツヨウ</t>
    </rPh>
    <rPh sb="40" eb="41">
      <t>ニ</t>
    </rPh>
    <rPh sb="41" eb="43">
      <t>チイキ</t>
    </rPh>
    <rPh sb="43" eb="46">
      <t>キョジュウシャ</t>
    </rPh>
    <rPh sb="47" eb="49">
      <t>ホウモン</t>
    </rPh>
    <rPh sb="49" eb="51">
      <t>ヒンド</t>
    </rPh>
    <rPh sb="52" eb="54">
      <t>タイザイ</t>
    </rPh>
    <rPh sb="54" eb="56">
      <t>ジカン</t>
    </rPh>
    <rPh sb="57" eb="59">
      <t>ゾウカ</t>
    </rPh>
    <rPh sb="59" eb="60">
      <t>トウ</t>
    </rPh>
    <rPh sb="61" eb="62">
      <t>ハカ</t>
    </rPh>
    <rPh sb="68" eb="69">
      <t>アラ</t>
    </rPh>
    <rPh sb="71" eb="72">
      <t>ニ</t>
    </rPh>
    <rPh sb="72" eb="74">
      <t>チイキ</t>
    </rPh>
    <rPh sb="74" eb="77">
      <t>キョジュウシャ</t>
    </rPh>
    <rPh sb="78" eb="80">
      <t>ソウシュツ</t>
    </rPh>
    <rPh sb="82" eb="84">
      <t>トリクミ</t>
    </rPh>
    <rPh sb="85" eb="87">
      <t>ジッシ</t>
    </rPh>
    <rPh sb="139" eb="140">
      <t>ガタ</t>
    </rPh>
    <rPh sb="140" eb="142">
      <t>タイケントシブワカモノソウトウテイキョウトリクミオヨエイキョウ</t>
    </rPh>
    <phoneticPr fontId="5"/>
  </si>
  <si>
    <t>https://www.mlit.go.jp/common/001394749.pdf</t>
    <phoneticPr fontId="20"/>
  </si>
  <si>
    <t>令和５年度　離島における生活物資の価格形成要因の実態把握等に関する調査</t>
    <rPh sb="0" eb="2">
      <t>レイワ</t>
    </rPh>
    <rPh sb="3" eb="5">
      <t>ネンド</t>
    </rPh>
    <rPh sb="6" eb="8">
      <t>リトウ</t>
    </rPh>
    <rPh sb="12" eb="16">
      <t>セイカツブッシ</t>
    </rPh>
    <rPh sb="17" eb="21">
      <t>カカクケイセイ</t>
    </rPh>
    <rPh sb="21" eb="23">
      <t>ヨウイン</t>
    </rPh>
    <rPh sb="24" eb="28">
      <t>ジッタイハアク</t>
    </rPh>
    <rPh sb="28" eb="29">
      <t>トウ</t>
    </rPh>
    <rPh sb="30" eb="31">
      <t>カン</t>
    </rPh>
    <rPh sb="33" eb="35">
      <t>チョウサ</t>
    </rPh>
    <phoneticPr fontId="5"/>
  </si>
  <si>
    <t>（株）三菱UFJリサーチ＆コンサルティング</t>
    <rPh sb="3" eb="5">
      <t>ミツビシ</t>
    </rPh>
    <phoneticPr fontId="5"/>
  </si>
  <si>
    <t>随意契約（企画競争）</t>
    <rPh sb="0" eb="2">
      <t>ズイイ</t>
    </rPh>
    <rPh sb="2" eb="4">
      <t>ケイヤク</t>
    </rPh>
    <rPh sb="5" eb="7">
      <t>キカク</t>
    </rPh>
    <rPh sb="7" eb="9">
      <t>キョウソウ</t>
    </rPh>
    <phoneticPr fontId="5"/>
  </si>
  <si>
    <t>（一社）全国さく井協会</t>
    <rPh sb="1" eb="3">
      <t>イッシャ</t>
    </rPh>
    <rPh sb="9" eb="11">
      <t>キョウカイ</t>
    </rPh>
    <phoneticPr fontId="5"/>
  </si>
  <si>
    <t>一般競争入札</t>
    <rPh sb="0" eb="2">
      <t>イッパン</t>
    </rPh>
    <rPh sb="2" eb="4">
      <t>キョウソウ</t>
    </rPh>
    <rPh sb="4" eb="6">
      <t>ニュウサツ</t>
    </rPh>
    <phoneticPr fontId="5"/>
  </si>
  <si>
    <t>令和４年度調査以降に設置された井戸のうち、主に深度30m以上の水井戸について、資料を収集・整理し、それらの情報の精度、既存資料との整合性等を検証した上で、数値化した帳票データを作成するものである。</t>
    <rPh sb="15" eb="17">
      <t>イド</t>
    </rPh>
    <phoneticPr fontId="5"/>
  </si>
  <si>
    <t>令和4年度調査以降に設置された井戸のうち、主に深度30m以上の水井戸について、資料を収集・整理し、それらの情報の精度、既存資料との整合性等を検証した上で、数値化した帳票データを作成した。</t>
    <phoneticPr fontId="5"/>
  </si>
  <si>
    <t>（株）内外地図</t>
    <phoneticPr fontId="5"/>
  </si>
  <si>
    <t>随意契約（少額随契）</t>
    <rPh sb="0" eb="2">
      <t>ズイイ</t>
    </rPh>
    <rPh sb="2" eb="4">
      <t>ケイヤク</t>
    </rPh>
    <rPh sb="5" eb="7">
      <t>ショウガク</t>
    </rPh>
    <rPh sb="7" eb="9">
      <t>ズイケイ</t>
    </rPh>
    <phoneticPr fontId="5"/>
  </si>
  <si>
    <t>令和4年度に実施した国土調査の成果等について、国土調査のWebページに登録することを目的として、必要なデータ加工及びWebページへの掲載作業を行った。
https://nlftp.mlit.go.jp/kokjo/inspect/inspect.html</t>
    <phoneticPr fontId="5"/>
  </si>
  <si>
    <t>国土政策局
総合計画課 国土管理企画室
専門調査官
tel:03-5253-8111
（内線29-853）</t>
    <rPh sb="0" eb="2">
      <t>コクド</t>
    </rPh>
    <rPh sb="2" eb="4">
      <t>セイサク</t>
    </rPh>
    <rPh sb="4" eb="5">
      <t>キョク</t>
    </rPh>
    <rPh sb="6" eb="8">
      <t>ソウゴウ</t>
    </rPh>
    <rPh sb="8" eb="10">
      <t>ケイカク</t>
    </rPh>
    <rPh sb="10" eb="11">
      <t>カ</t>
    </rPh>
    <rPh sb="12" eb="14">
      <t>コクド</t>
    </rPh>
    <rPh sb="14" eb="16">
      <t>カンリ</t>
    </rPh>
    <rPh sb="16" eb="18">
      <t>キカク</t>
    </rPh>
    <rPh sb="18" eb="19">
      <t>シツ</t>
    </rPh>
    <rPh sb="20" eb="22">
      <t>センモン</t>
    </rPh>
    <rPh sb="22" eb="25">
      <t>チョウサカン</t>
    </rPh>
    <phoneticPr fontId="5"/>
  </si>
  <si>
    <t>（株）国土地図</t>
    <rPh sb="3" eb="5">
      <t>コクド</t>
    </rPh>
    <rPh sb="5" eb="7">
      <t>チズ</t>
    </rPh>
    <phoneticPr fontId="5"/>
  </si>
  <si>
    <t>土地履歴調査業務の調査の効率化や調査成果の利活用促進に向けた検討をするため、有識者からなる検討委員会開催に関連する事務及び運営を支援し、円滑に委員会を開催した。</t>
    <phoneticPr fontId="5"/>
  </si>
  <si>
    <t>（株）国土地図</t>
    <phoneticPr fontId="20"/>
  </si>
  <si>
    <t>（株）国土地図</t>
    <rPh sb="3" eb="5">
      <t>コクド</t>
    </rPh>
    <rPh sb="5" eb="7">
      <t>チズ</t>
    </rPh>
    <phoneticPr fontId="20"/>
  </si>
  <si>
    <t>（株）復建調査設計　東京支社</t>
    <phoneticPr fontId="20"/>
  </si>
  <si>
    <t>（株）日本航空</t>
    <phoneticPr fontId="20"/>
  </si>
  <si>
    <t>（株）楽天グループ</t>
    <phoneticPr fontId="20"/>
  </si>
  <si>
    <t>（株）ＭＤプランニング</t>
    <phoneticPr fontId="20"/>
  </si>
  <si>
    <t>（株）ＪＴＢ</t>
    <phoneticPr fontId="20"/>
  </si>
  <si>
    <t>国土政策局
総合計画課　広域地方計画班
tel：03-5253-8364</t>
    <rPh sb="6" eb="8">
      <t>ソウゴウ</t>
    </rPh>
    <rPh sb="8" eb="10">
      <t>ケイカク</t>
    </rPh>
    <rPh sb="10" eb="11">
      <t>カ</t>
    </rPh>
    <rPh sb="12" eb="14">
      <t>コウイキ</t>
    </rPh>
    <rPh sb="14" eb="16">
      <t>チホウ</t>
    </rPh>
    <rPh sb="16" eb="18">
      <t>ケイカク</t>
    </rPh>
    <rPh sb="18" eb="19">
      <t>ハン</t>
    </rPh>
    <phoneticPr fontId="20"/>
  </si>
  <si>
    <t>常時観測交通量データの交通量算定ツールの改修、トラカン台帳及び交通量算定ツール用パラメータ様式の集約・整理を行い、その結果をとりまとめた。</t>
  </si>
  <si>
    <t>交通調査基本区間データベースの令和3年度版・令和4年度版の修正、交通調査基本区間データベースの令和5年度版への更新、基本交差点データの令和5年度版の作成、交通調査基本区間－デジタル道路地図対応テーブルの令和5年度版の作成を行い、その結果をとりまとめた。</t>
  </si>
  <si>
    <t>本業務では、水害リスクラインVer.2の流出パラメータの整理、事前放流の意思決定支援機能の河川水位予測システムへの追加を行った。</t>
  </si>
  <si>
    <t>土砂・洪水氾濫発生時の水・土砂の挙動を適切に取り扱うための計算条件，モデルの検証を行い，土砂・洪水氾濫計算手法の高精度化を行う</t>
  </si>
  <si>
    <t>本業務は、特例許可実例等のデータベース作成、利用者交通特性データ集の構成及び項目の素案の作成、並びに人流データを活用した発生集中原単位等の推計手法（案）の試作等を行うものである。</t>
  </si>
  <si>
    <t>IDR4Mの全国展開の加速化プロジェクト（北海道・東北ブロック）を行った。</t>
    <rPh sb="6" eb="8">
      <t>ゼンコク</t>
    </rPh>
    <rPh sb="8" eb="10">
      <t>テンカイ</t>
    </rPh>
    <rPh sb="11" eb="14">
      <t>カソクカ</t>
    </rPh>
    <rPh sb="21" eb="24">
      <t>ホッカイドウ</t>
    </rPh>
    <rPh sb="25" eb="27">
      <t>トウホク</t>
    </rPh>
    <rPh sb="33" eb="34">
      <t>オコナ</t>
    </rPh>
    <phoneticPr fontId="20"/>
  </si>
  <si>
    <t>IDR4Mの全国展開の加速化プロジェクト（関東・北陸・中部ブロック）を行った。</t>
    <phoneticPr fontId="20"/>
  </si>
  <si>
    <t>IDR4Mの全国展開の加速化プロジェクト（近畿・中国・四国ブロック）を行った。</t>
    <phoneticPr fontId="20"/>
  </si>
  <si>
    <t>IDR4Mの全国展開の加速化プロジェクト（九州・沖縄ブロック）を行った。</t>
    <phoneticPr fontId="20"/>
  </si>
  <si>
    <t>ダム運用高度化（１．アンサンブル予測活用性向上のための予測技術の開発）を行った。う。</t>
    <phoneticPr fontId="20"/>
  </si>
  <si>
    <t>ダム運用高度化（４．SIP 第2 期で対象としなかったダム群への展開）を行った。</t>
    <phoneticPr fontId="20"/>
  </si>
  <si>
    <t>ダム運用高度化（２．アンサンブル予測活用性向上のための運用マニュアル検討）を行った。</t>
    <phoneticPr fontId="20"/>
  </si>
  <si>
    <t>ダム運用高度化（３．SIP 第2 期で試行を開始したダム群のルールの策定と検証とフィードバック）を行った。</t>
    <phoneticPr fontId="20"/>
  </si>
  <si>
    <t>令和７年３月公表予定</t>
    <rPh sb="0" eb="2">
      <t>レイワ</t>
    </rPh>
    <rPh sb="3" eb="4">
      <t>ネン</t>
    </rPh>
    <rPh sb="5" eb="6">
      <t>ガツ</t>
    </rPh>
    <rPh sb="6" eb="10">
      <t>コウヒョウヨテイ</t>
    </rPh>
    <phoneticPr fontId="20"/>
  </si>
  <si>
    <t>６箇所のモデル地区においてインフラツアーや運営体制の構築等の現場での検討を進め、有識者懇談会に向けて検討資料の作成や運営補助を実施した。</t>
  </si>
  <si>
    <t>建設副産物実態調査に関する検討、建設廃プラスチックのリサイクル、建設混合廃棄物の排出抑制、建設汚泥の有効利用等に関する調査、建設リサイクル推進計画２０２０の中間フォローアップ、及び建設リサイクル推進施策検討小委員会の運営補助等を行い、報告書を作成した。</t>
  </si>
  <si>
    <t>令和５年度インフラの効率的な維持管理体制の確立に係る調査検討業務</t>
    <phoneticPr fontId="20"/>
  </si>
  <si>
    <t>実際のアドバイザー事業を踏まえた調査検討内容や、将来のアドバイザー事業の自立化、業務支援体制のDX化等の検討内容について報告書を作成した。</t>
    <rPh sb="0" eb="2">
      <t>ジッサイ</t>
    </rPh>
    <rPh sb="12" eb="13">
      <t>フ</t>
    </rPh>
    <rPh sb="16" eb="18">
      <t>チョウサ</t>
    </rPh>
    <rPh sb="20" eb="22">
      <t>ナイヨウ</t>
    </rPh>
    <rPh sb="54" eb="56">
      <t>ナイヨウ</t>
    </rPh>
    <rPh sb="60" eb="63">
      <t>ホウコクショ</t>
    </rPh>
    <rPh sb="64" eb="66">
      <t>サクセイ</t>
    </rPh>
    <phoneticPr fontId="20"/>
  </si>
  <si>
    <t>（一財）先端建設技術センター</t>
    <rPh sb="6" eb="8">
      <t>けんせつ</t>
    </rPh>
    <phoneticPr fontId="0" type="Hiragana"/>
  </si>
  <si>
    <t>構築したAI渋滞予測システムが簡便になるよう、システム改良と精度検証を行った。</t>
  </si>
  <si>
    <t>http://www.thr.mlit.go.jp/noshiro/douro/tyousa/kamikoani_auto/20240529_1.pdf</t>
    <phoneticPr fontId="9"/>
  </si>
  <si>
    <t>https://www.mlit.go.jp/tochi_fudousan_kensetsugyo/const/tochi_fudousan_kensetsugyo_const_fr1_000001_00064.html</t>
    <phoneticPr fontId="20"/>
  </si>
  <si>
    <t>建設資材及び労働力の建設工事(土木工事)における原単位(工事費１単位あたりに必要な資材量及び労働力)を把握する。
【成果物を掲載しているHP】
https://www.e-stat.go.jp/stat-search/files?page=1&amp;layout=datalist&amp;toukei=00600040&amp;tstat=000001017724&amp;cycle=8&amp;year=20221&amp;month=0&amp;stat_infid=000040185140&amp;result_back=1&amp;tclass1val=0</t>
    <phoneticPr fontId="20"/>
  </si>
  <si>
    <t>　建設事業者の社会保険加入状況、賃金の状況、CCUS活用状況、建退共制度の証紙交付状況、一人親方の就労状況等について調査を実施した。</t>
    <rPh sb="31" eb="34">
      <t>ケンタイキョウ</t>
    </rPh>
    <rPh sb="34" eb="36">
      <t>セイド</t>
    </rPh>
    <rPh sb="37" eb="39">
      <t>ショウシ</t>
    </rPh>
    <rPh sb="39" eb="41">
      <t>コウフ</t>
    </rPh>
    <rPh sb="41" eb="43">
      <t>ジョウキョウ</t>
    </rPh>
    <phoneticPr fontId="20"/>
  </si>
  <si>
    <t>建設事業の円滑な実施を目的とし、建設資材や労働力の使用量(原単位)を把握する調査を実施。</t>
    <phoneticPr fontId="20"/>
  </si>
  <si>
    <t>　建設企業の柔軟な働き方の実現に向け、地方中小建設企業が参考にしやすい事例の調査を行い、事例集の作成を行った。
　また主に中学生以下の若者に対し、建設産業への理解を深めてもらい、建設産業の魅力を広く発信するため、、建設産業女性定着支援ネットワーク加入団体との共催でイベントを実施した。</t>
    <rPh sb="44" eb="47">
      <t>ジレイシュウ</t>
    </rPh>
    <rPh sb="51" eb="52">
      <t>オコナ</t>
    </rPh>
    <phoneticPr fontId="20"/>
  </si>
  <si>
    <t>　過年度に作成した「安全衛生対策項目の確認表」において、下請業者が負担する安全衛生経費を内訳として明示するための「標準見積書」の作成を実施した。
　またWG活動（３回）を通して、広報として安全衛生経費の重要性・必要性を伝える上での課題整理、検討を実施した。</t>
    <phoneticPr fontId="20"/>
  </si>
  <si>
    <t>https://www.mlit.go.jp/statistics/file000006.html</t>
    <phoneticPr fontId="20"/>
  </si>
  <si>
    <t>https://wwwtb.mlit.go.jp/shikoku/newsrelease/2017/2024_0515_1500_4.html　</t>
    <phoneticPr fontId="20"/>
  </si>
  <si>
    <t>https://wwwtb.mlit.go.jp/shikoku/newsrelease/2017/2024_0524_1000_4.html</t>
    <phoneticPr fontId="20"/>
  </si>
  <si>
    <t>https://wwwtb.mlit.go.jp/shikoku/bunya/kankou/2023-0713.html</t>
    <phoneticPr fontId="20"/>
  </si>
  <si>
    <t>中国運輸局
観光部
観光企画課
tel:082-228-8701</t>
  </si>
  <si>
    <t xml:space="preserve">・報告書
・手引き
・電子データ
【HP】https://wwwtb.mlit.go.jp/chugoku/00001_01972.html
</t>
  </si>
  <si>
    <t xml:space="preserve">中国運輸局
交通政策部　
交通企画課
tel:082-228-3495 </t>
  </si>
  <si>
    <t>・事業実施報告書
・電子データ
【HP】https://wwwtb.mlit.go.jp/chugoku/00001_01333.html</t>
    <rPh sb="1" eb="3">
      <t>ジギョウ</t>
    </rPh>
    <rPh sb="3" eb="5">
      <t>ジッシ</t>
    </rPh>
    <rPh sb="5" eb="8">
      <t>ホウコクショ</t>
    </rPh>
    <rPh sb="10" eb="12">
      <t>デンシ</t>
    </rPh>
    <phoneticPr fontId="10"/>
  </si>
  <si>
    <t>中国運輸局
観光部
国際観光課
tel:082-228-8702</t>
  </si>
  <si>
    <t>・事業実施報告書
・電子データ
【HP】
https://wwwtb.mlit.go.jp/chugoku/00001_00878.html</t>
    <rPh sb="1" eb="3">
      <t>ジギョウ</t>
    </rPh>
    <rPh sb="3" eb="5">
      <t>ジッシ</t>
    </rPh>
    <rPh sb="5" eb="8">
      <t>ホウコクショ</t>
    </rPh>
    <rPh sb="10" eb="12">
      <t>デンシ</t>
    </rPh>
    <phoneticPr fontId="7"/>
  </si>
  <si>
    <t>・事業実施報告書
・電子データ
【HP】
https://wwwtb.mlit.go.jp/chugoku/00001_01967.html</t>
  </si>
  <si>
    <t>・事業実施報告書
・電子データ
【HP】
https://wwwtb.mlit.go.jp/chugoku/kankou/ukeire.html</t>
    <rPh sb="1" eb="3">
      <t>ジギョウ</t>
    </rPh>
    <rPh sb="3" eb="5">
      <t>ジッシ</t>
    </rPh>
    <rPh sb="5" eb="8">
      <t>ホウコクショ</t>
    </rPh>
    <rPh sb="10" eb="12">
      <t>デンシ</t>
    </rPh>
    <phoneticPr fontId="6"/>
  </si>
  <si>
    <t>静止衛星への宇宙環境観測機能及び気象観測機能の同時搭載において求められる要件についての調査研究報告書</t>
  </si>
  <si>
    <t>2022年版の旅行・観光産業の経済効果に関する調査研究報告書を公表した。
https://www.mlit.go.jp/kankocho/content/001758299.pdf</t>
    <rPh sb="4" eb="6">
      <t>ネンバン</t>
    </rPh>
    <rPh sb="7" eb="9">
      <t>リョコウ</t>
    </rPh>
    <rPh sb="10" eb="12">
      <t>カンコウ</t>
    </rPh>
    <rPh sb="12" eb="14">
      <t>サンギョウ</t>
    </rPh>
    <rPh sb="15" eb="17">
      <t>ケイザイ</t>
    </rPh>
    <rPh sb="17" eb="19">
      <t>コウカ</t>
    </rPh>
    <rPh sb="20" eb="21">
      <t>カン</t>
    </rPh>
    <rPh sb="23" eb="25">
      <t>チョウサ</t>
    </rPh>
    <rPh sb="25" eb="27">
      <t>ケンキュウ</t>
    </rPh>
    <rPh sb="27" eb="30">
      <t>ホウコクショ</t>
    </rPh>
    <rPh sb="31" eb="33">
      <t>コウヒョウ</t>
    </rPh>
    <phoneticPr fontId="20"/>
  </si>
  <si>
    <t>令和６年６月、｢旅行業界のための旅行安全マネジメントのすすめ｣の改訂版を観光庁HPにて公表した。
https://www.mlit.go.jp/kankocho/topics06_00010.html</t>
    <rPh sb="0" eb="2">
      <t>レイワ</t>
    </rPh>
    <rPh sb="3" eb="4">
      <t>ネン</t>
    </rPh>
    <rPh sb="5" eb="6">
      <t>ガツ</t>
    </rPh>
    <rPh sb="32" eb="35">
      <t>カイテイバン</t>
    </rPh>
    <rPh sb="36" eb="39">
      <t>カンコウチョウ</t>
    </rPh>
    <rPh sb="43" eb="45">
      <t>コウヒョウ</t>
    </rPh>
    <phoneticPr fontId="20"/>
  </si>
  <si>
    <t>令和6年7月、調査事業の結果と実証事業で取り組んだ優良事例のナレッジ集を観光庁ウェブサイトにて公表した。
https://www.mlit.go.jp/kankocho/jirei_shien/workation.html</t>
    <rPh sb="0" eb="2">
      <t>レイワ</t>
    </rPh>
    <rPh sb="3" eb="4">
      <t>ネン</t>
    </rPh>
    <rPh sb="5" eb="6">
      <t>ツキ</t>
    </rPh>
    <rPh sb="7" eb="9">
      <t>チョウサ</t>
    </rPh>
    <rPh sb="9" eb="11">
      <t>ジギョウ</t>
    </rPh>
    <rPh sb="12" eb="14">
      <t>ケッカ</t>
    </rPh>
    <rPh sb="15" eb="17">
      <t>ジッショウ</t>
    </rPh>
    <rPh sb="17" eb="19">
      <t>ジギョウ</t>
    </rPh>
    <rPh sb="25" eb="27">
      <t>ユウリョウ</t>
    </rPh>
    <rPh sb="27" eb="29">
      <t>ジレイ</t>
    </rPh>
    <rPh sb="36" eb="39">
      <t>カンコウチョウ</t>
    </rPh>
    <rPh sb="47" eb="49">
      <t>コウヒョウ</t>
    </rPh>
    <phoneticPr fontId="20"/>
  </si>
  <si>
    <t>調査報告書を令和６年３月納品。</t>
    <rPh sb="0" eb="2">
      <t>チョウサ</t>
    </rPh>
    <rPh sb="2" eb="5">
      <t>ホウコクショ</t>
    </rPh>
    <rPh sb="12" eb="14">
      <t>ノウヒン</t>
    </rPh>
    <phoneticPr fontId="20"/>
  </si>
  <si>
    <t>○通訳案内士の実態調査
○ガイド団体へのヒアリング調査
第3回「ガイド人材の活性化に係る調査・検討会」の報告と合わせて調査結果報告書を作成した。
【成果物を掲載しているHP】https://www.mlit.go.jp/kankocho/seisaku_seido/tsuyaku_guide/torikumi/kentokai/kasseika.html</t>
    <rPh sb="1" eb="3">
      <t>ツウヤク</t>
    </rPh>
    <rPh sb="3" eb="6">
      <t>アンナイシ</t>
    </rPh>
    <rPh sb="7" eb="9">
      <t>ジッタイ</t>
    </rPh>
    <rPh sb="9" eb="11">
      <t>チョウサ</t>
    </rPh>
    <rPh sb="16" eb="18">
      <t>ダンタイ</t>
    </rPh>
    <rPh sb="25" eb="27">
      <t>チョウサ</t>
    </rPh>
    <rPh sb="28" eb="29">
      <t>ダイ</t>
    </rPh>
    <rPh sb="30" eb="31">
      <t>カイ</t>
    </rPh>
    <phoneticPr fontId="20"/>
  </si>
  <si>
    <t>観光庁国際観光部国際観光課
tel:03-5253-8324</t>
    <rPh sb="0" eb="3">
      <t>カンコウチョウ</t>
    </rPh>
    <rPh sb="3" eb="5">
      <t>コクサイ</t>
    </rPh>
    <rPh sb="5" eb="8">
      <t>カンコウブ</t>
    </rPh>
    <rPh sb="8" eb="13">
      <t>コクサイカンコウカ</t>
    </rPh>
    <phoneticPr fontId="20"/>
  </si>
  <si>
    <t>観光庁国際観光部参事官
tel:03-5253-8953</t>
    <rPh sb="0" eb="3">
      <t>カンコウチョウ</t>
    </rPh>
    <rPh sb="3" eb="5">
      <t>コクサイ</t>
    </rPh>
    <rPh sb="5" eb="7">
      <t>カンコウ</t>
    </rPh>
    <rPh sb="7" eb="8">
      <t>ブ</t>
    </rPh>
    <rPh sb="8" eb="11">
      <t>サンジカン</t>
    </rPh>
    <phoneticPr fontId="5"/>
  </si>
  <si>
    <t>令和６年版観光白書をホームページにて公表した。
https://www.mlit.go.jp/statistics/file000008.html</t>
    <phoneticPr fontId="20"/>
  </si>
  <si>
    <t>観光庁観光戦略課
観光統計調査室
tel:03-5253-8325</t>
    <rPh sb="0" eb="3">
      <t>カンコウチョウ</t>
    </rPh>
    <rPh sb="3" eb="5">
      <t>カンコウ</t>
    </rPh>
    <rPh sb="5" eb="8">
      <t>センリャクカ</t>
    </rPh>
    <rPh sb="9" eb="11">
      <t>カンコウ</t>
    </rPh>
    <rPh sb="11" eb="13">
      <t>トウケイ</t>
    </rPh>
    <rPh sb="13" eb="16">
      <t>チョウサシツ</t>
    </rPh>
    <phoneticPr fontId="5"/>
  </si>
  <si>
    <t>調査報告書を令和６年３月納品</t>
    <phoneticPr fontId="20"/>
  </si>
  <si>
    <t>海外の旅行会社やメディア等へのヒアリング等の調査を実施し、現在の観光庁が実施している政策・予算制度に照らし、必要な提言等を行う。</t>
    <rPh sb="0" eb="2">
      <t>カイガイ</t>
    </rPh>
    <rPh sb="3" eb="5">
      <t>リョコウ</t>
    </rPh>
    <rPh sb="5" eb="7">
      <t>カイシャ</t>
    </rPh>
    <rPh sb="12" eb="13">
      <t>トウ</t>
    </rPh>
    <rPh sb="20" eb="21">
      <t>トウ</t>
    </rPh>
    <rPh sb="22" eb="24">
      <t>チョウサ</t>
    </rPh>
    <rPh sb="25" eb="27">
      <t>ジッシ</t>
    </rPh>
    <rPh sb="29" eb="31">
      <t>ゲンザイ</t>
    </rPh>
    <rPh sb="32" eb="35">
      <t>カンコウチョウ</t>
    </rPh>
    <rPh sb="36" eb="38">
      <t>ジッシ</t>
    </rPh>
    <rPh sb="42" eb="44">
      <t>セイサク</t>
    </rPh>
    <rPh sb="45" eb="47">
      <t>ヨサン</t>
    </rPh>
    <rPh sb="47" eb="49">
      <t>セイド</t>
    </rPh>
    <rPh sb="50" eb="51">
      <t>テ</t>
    </rPh>
    <rPh sb="54" eb="56">
      <t>ヒツヨウ</t>
    </rPh>
    <rPh sb="57" eb="59">
      <t>テイゲン</t>
    </rPh>
    <rPh sb="59" eb="60">
      <t>トウ</t>
    </rPh>
    <rPh sb="61" eb="62">
      <t>オコナ</t>
    </rPh>
    <phoneticPr fontId="5"/>
  </si>
  <si>
    <t>グローバルOTAの掲載情報、旅行会社やメディアへのヒアリング等から、日本と海外の人気コンテンツの比較、訪日旅行者需要と日本の観光コンテンツ供給とのギャップ等を調査し、日本の観光コンテンツの現状と課題についてとりまとめた調査報告書を観光庁HPにて公表した。
https://www.mlit.go.jp/kankocho/content/001752657.pdf</t>
    <rPh sb="109" eb="111">
      <t>チョウサ</t>
    </rPh>
    <rPh sb="111" eb="114">
      <t>ホウコクショ</t>
    </rPh>
    <rPh sb="115" eb="118">
      <t>カンコウチョウ</t>
    </rPh>
    <rPh sb="122" eb="124">
      <t>コウヒョウ</t>
    </rPh>
    <phoneticPr fontId="20"/>
  </si>
  <si>
    <t>○ガイド人材に求められるニーズ調査
第4回「ガイド人材の活性化に係る調査・検討会」の報告と合わせて調査結果報告書を作成した。
【成果物を掲載しているHP】https://www.mlit.go.jp/kankocho/seisaku_seido/tsuyaku_guide/torikumi/kentokai/kasseika.html</t>
    <rPh sb="53" eb="56">
      <t>ホウコクショ</t>
    </rPh>
    <rPh sb="57" eb="59">
      <t>サクセイ</t>
    </rPh>
    <phoneticPr fontId="20"/>
  </si>
  <si>
    <t>宿泊業の経営改善手法に関する検討業務</t>
    <rPh sb="0" eb="3">
      <t>シュクハクギョウ</t>
    </rPh>
    <rPh sb="4" eb="6">
      <t>ケイエイ</t>
    </rPh>
    <rPh sb="6" eb="8">
      <t>カイゼン</t>
    </rPh>
    <rPh sb="8" eb="10">
      <t>シュホウ</t>
    </rPh>
    <rPh sb="11" eb="12">
      <t>カン</t>
    </rPh>
    <rPh sb="14" eb="16">
      <t>ケントウ</t>
    </rPh>
    <rPh sb="16" eb="18">
      <t>ギョウム</t>
    </rPh>
    <phoneticPr fontId="20"/>
  </si>
  <si>
    <t>本業務では、 DX 技術等の活用によって宿泊事業者の生産性・収益力の向上を推進することを念頭に、宿泊事業者の経営改善手法の検討及び調査取りまとめを行う。</t>
    <rPh sb="63" eb="64">
      <t>オヨ</t>
    </rPh>
    <rPh sb="65" eb="67">
      <t>チョウサ</t>
    </rPh>
    <rPh sb="67" eb="68">
      <t>ト</t>
    </rPh>
    <rPh sb="73" eb="74">
      <t>オコナ</t>
    </rPh>
    <phoneticPr fontId="20"/>
  </si>
  <si>
    <t>観光庁観光産業課
tel：03-5253-8330</t>
    <rPh sb="0" eb="3">
      <t>カンコウチョウ</t>
    </rPh>
    <rPh sb="3" eb="5">
      <t>カンコウ</t>
    </rPh>
    <rPh sb="5" eb="7">
      <t>サンギョウ</t>
    </rPh>
    <rPh sb="7" eb="8">
      <t>カ</t>
    </rPh>
    <phoneticPr fontId="20"/>
  </si>
  <si>
    <t>令和6年3月、各事業の実施内容、KPI達成状況、達成状況の要因確認、有識者の指摘事項、今後の課題等を取りまとめた報告書を作成した。</t>
    <rPh sb="0" eb="2">
      <t>レイワ</t>
    </rPh>
    <rPh sb="3" eb="4">
      <t>ネン</t>
    </rPh>
    <rPh sb="5" eb="6">
      <t>ガツ</t>
    </rPh>
    <rPh sb="7" eb="10">
      <t>カクジギョウ</t>
    </rPh>
    <rPh sb="11" eb="13">
      <t>ジッシ</t>
    </rPh>
    <rPh sb="13" eb="15">
      <t>ナイヨウ</t>
    </rPh>
    <rPh sb="19" eb="21">
      <t>タッセイ</t>
    </rPh>
    <rPh sb="21" eb="23">
      <t>ジョウキョウ</t>
    </rPh>
    <rPh sb="24" eb="26">
      <t>タッセイ</t>
    </rPh>
    <rPh sb="26" eb="28">
      <t>ジョウキョウ</t>
    </rPh>
    <rPh sb="29" eb="31">
      <t>ヨウイン</t>
    </rPh>
    <rPh sb="31" eb="33">
      <t>カクニン</t>
    </rPh>
    <rPh sb="34" eb="37">
      <t>ユウシキシャ</t>
    </rPh>
    <rPh sb="38" eb="40">
      <t>シテキ</t>
    </rPh>
    <rPh sb="40" eb="42">
      <t>ジコウ</t>
    </rPh>
    <rPh sb="43" eb="45">
      <t>コンゴ</t>
    </rPh>
    <rPh sb="46" eb="48">
      <t>カダイ</t>
    </rPh>
    <rPh sb="48" eb="49">
      <t>トウ</t>
    </rPh>
    <rPh sb="50" eb="51">
      <t>ト</t>
    </rPh>
    <rPh sb="56" eb="59">
      <t>ホウコクショ</t>
    </rPh>
    <rPh sb="60" eb="62">
      <t>サクセイ</t>
    </rPh>
    <phoneticPr fontId="20"/>
  </si>
  <si>
    <t>調査概要に記載の調査結果の中間報告書および最終報告書を作成した。
【地域の関係者による連携・協働のカタログ】
https://www.mlit.go.jp/sogoseisaku/transport/content/001745860.pdf</t>
    <phoneticPr fontId="5"/>
  </si>
  <si>
    <t>https://www.mlit.go.jp/sogoseisaku/transport/sosei_transport_fr_000164.html</t>
    <phoneticPr fontId="5"/>
  </si>
  <si>
    <t>https://www.mlit.go.jp/seisakutokatsu/freight/content/001748785.pdf</t>
    <phoneticPr fontId="20"/>
  </si>
  <si>
    <t>インドネシアの空港整備・運営等について、情報収集等の調査結果をまとめた報告書を作成した。</t>
    <rPh sb="9" eb="11">
      <t>セイビ</t>
    </rPh>
    <rPh sb="20" eb="25">
      <t>ジョウホウシュウシュウナド</t>
    </rPh>
    <phoneticPr fontId="21"/>
  </si>
  <si>
    <t>フィリピン及びベトナムの空港整備・運営等について、情報収集等の調査結果をまとめた報告書を作成した。</t>
    <rPh sb="5" eb="6">
      <t>オヨ</t>
    </rPh>
    <rPh sb="12" eb="14">
      <t>クウコウ</t>
    </rPh>
    <rPh sb="14" eb="16">
      <t>セイビ</t>
    </rPh>
    <rPh sb="17" eb="19">
      <t>ウンエイ</t>
    </rPh>
    <rPh sb="19" eb="20">
      <t>ナド</t>
    </rPh>
    <rPh sb="25" eb="27">
      <t>ジョウホウ</t>
    </rPh>
    <rPh sb="27" eb="29">
      <t>シュウシュウ</t>
    </rPh>
    <rPh sb="29" eb="30">
      <t>トウ</t>
    </rPh>
    <rPh sb="31" eb="33">
      <t>チョウサ</t>
    </rPh>
    <rPh sb="33" eb="35">
      <t>ケッカ</t>
    </rPh>
    <rPh sb="40" eb="43">
      <t>ホウコクショ</t>
    </rPh>
    <rPh sb="44" eb="46">
      <t>サクセイ</t>
    </rPh>
    <phoneticPr fontId="21"/>
  </si>
  <si>
    <t>我が国企業が持つ優れた空港技術の海外展開を促進するため、情報発信方法の検討等の調査結果をまとめた報告書を作成した。</t>
    <rPh sb="28" eb="30">
      <t>ジョウホウ</t>
    </rPh>
    <rPh sb="30" eb="32">
      <t>ハッシン</t>
    </rPh>
    <rPh sb="32" eb="34">
      <t>ホウホウ</t>
    </rPh>
    <rPh sb="35" eb="37">
      <t>ケントウ</t>
    </rPh>
    <rPh sb="37" eb="38">
      <t>トウ</t>
    </rPh>
    <rPh sb="39" eb="41">
      <t>チョウサ</t>
    </rPh>
    <rPh sb="41" eb="43">
      <t>ケッカ</t>
    </rPh>
    <rPh sb="48" eb="51">
      <t>ホウコクショ</t>
    </rPh>
    <rPh sb="52" eb="54">
      <t>サクセイ</t>
    </rPh>
    <phoneticPr fontId="21"/>
  </si>
  <si>
    <t>ベトナムの空港舗装について、実態把握や日本の技術紹介の取組等についてまとめた報告書を作成した。</t>
    <rPh sb="5" eb="7">
      <t>クウコウ</t>
    </rPh>
    <rPh sb="7" eb="9">
      <t>ホソウ</t>
    </rPh>
    <rPh sb="14" eb="16">
      <t>ジッタイ</t>
    </rPh>
    <rPh sb="16" eb="18">
      <t>ハアク</t>
    </rPh>
    <rPh sb="19" eb="21">
      <t>ニホン</t>
    </rPh>
    <rPh sb="22" eb="24">
      <t>ギジュツ</t>
    </rPh>
    <rPh sb="24" eb="26">
      <t>ショウカイ</t>
    </rPh>
    <rPh sb="27" eb="29">
      <t>トリクミ</t>
    </rPh>
    <rPh sb="29" eb="30">
      <t>ナド</t>
    </rPh>
    <rPh sb="38" eb="41">
      <t>ホウコクショ</t>
    </rPh>
    <rPh sb="42" eb="44">
      <t>サクセイ</t>
    </rPh>
    <phoneticPr fontId="21"/>
  </si>
  <si>
    <t>観光庁HPで公表
https://www.mlit.go.jp/kankocho/seisaku_seido/dmo/shiryo.html
https://www.mlit.go.jp/kankocho/content/001761270.pdf</t>
    <rPh sb="0" eb="3">
      <t>カンコウチョウ</t>
    </rPh>
    <rPh sb="6" eb="8">
      <t>コウヒョウ</t>
    </rPh>
    <phoneticPr fontId="20"/>
  </si>
  <si>
    <t>令和６年12月公表予定</t>
    <rPh sb="0" eb="2">
      <t>レイワ</t>
    </rPh>
    <rPh sb="3" eb="4">
      <t>ネン</t>
    </rPh>
    <rPh sb="6" eb="7">
      <t>ガツ</t>
    </rPh>
    <rPh sb="7" eb="9">
      <t>コウヒョウ</t>
    </rPh>
    <rPh sb="9" eb="11">
      <t>ヨテイ</t>
    </rPh>
    <phoneticPr fontId="20"/>
  </si>
  <si>
    <t>訪日外国人旅行者の受入環境整備向上等に向け、地域とインバウンドベンチャーの連携による優良事例及び連携にあたっての課題・要点を整理した内容および観光現場におけるＩＣＴサービス等の利活用の実証事業の調査結果報告書の作成。</t>
    <phoneticPr fontId="20"/>
  </si>
  <si>
    <t>ナレッジ集を観光庁HPの掲載。
https://www.mlit.go.jp/kankocho/jirei_shien/rekishitekishigen.html</t>
  </si>
  <si>
    <t>・事業実施報告書
・電子データ
【HP】https://wwwtb.mlit.go.jp/chugoku/00001_02005.html</t>
    <rPh sb="1" eb="3">
      <t>ジギョウ</t>
    </rPh>
    <rPh sb="3" eb="5">
      <t>ジッシ</t>
    </rPh>
    <rPh sb="5" eb="8">
      <t>ホウコクショ</t>
    </rPh>
    <rPh sb="10" eb="12">
      <t>デンシ</t>
    </rPh>
    <phoneticPr fontId="4"/>
  </si>
  <si>
    <t>https://wwwtb.mlit.go.jp/shikoku/bunya/koukyou/2022-03-index_00003.html</t>
  </si>
  <si>
    <t>https://wwwtb.mlit.go.jp/shikoku/bunya/koukyou/2022-03-index_00003.html</t>
    <phoneticPr fontId="20"/>
  </si>
  <si>
    <t>https://wwwtb.mlit.go.jp/shikoku/newsrelease/2017/2024_0524_1000_4.html</t>
  </si>
  <si>
    <t>官庁営繕部整備課建築技術調整室
tel：03-5253-8111
(内線　23-464）</t>
    <rPh sb="0" eb="5">
      <t>カンチョウエイゼンブ</t>
    </rPh>
    <rPh sb="5" eb="8">
      <t>セイビカ</t>
    </rPh>
    <rPh sb="8" eb="10">
      <t>ケンチク</t>
    </rPh>
    <rPh sb="10" eb="12">
      <t>ギジュツ</t>
    </rPh>
    <rPh sb="12" eb="15">
      <t>チョウセイシツ</t>
    </rPh>
    <rPh sb="34" eb="36">
      <t>ナイセン</t>
    </rPh>
    <phoneticPr fontId="21"/>
  </si>
  <si>
    <t>・令和６年地価公示については、令和６年３月２７日公表
https://www.mlit.go.jp/totikensangyo/totikensangyo_fr4_000043.html</t>
    <phoneticPr fontId="20"/>
  </si>
  <si>
    <t>・令和６年８月公表
https://www.mlit.go.jp/tochi_fudousan_kensetsugyo/const/content/001758355.pdf</t>
    <rPh sb="7" eb="9">
      <t>コウヒョウ</t>
    </rPh>
    <phoneticPr fontId="20"/>
  </si>
  <si>
    <t>都市再開発法の法目的に照らした今後の公共性のあり方の検討や再開発会社施行における施行後まで含めた一体的な運営を担保するための方策など具体的な検討を行った。</t>
    <rPh sb="73" eb="74">
      <t>オコナ</t>
    </rPh>
    <phoneticPr fontId="3"/>
  </si>
  <si>
    <t>市街地開発事業における更なる無電柱化の推進を図るため、新たな施工方法等を市街地開発事業において導入した事例を収集し課題整理等を行った。</t>
    <rPh sb="63" eb="64">
      <t>オコナ</t>
    </rPh>
    <phoneticPr fontId="3"/>
  </si>
  <si>
    <t>景観法及び古都保存法の各種制度の現状分析を行ったほか、制度活用の裾野拡大に関する情報の収集・整理・分析、今後の施策の普及啓発や活用促進方策について検討を行った。</t>
    <rPh sb="0" eb="3">
      <t>ケイカンホウ</t>
    </rPh>
    <rPh sb="3" eb="4">
      <t>オヨ</t>
    </rPh>
    <rPh sb="5" eb="7">
      <t>コト</t>
    </rPh>
    <rPh sb="7" eb="10">
      <t>ホゾンホウ</t>
    </rPh>
    <rPh sb="11" eb="13">
      <t>カクシュ</t>
    </rPh>
    <rPh sb="13" eb="15">
      <t>セイド</t>
    </rPh>
    <rPh sb="16" eb="18">
      <t>ゲンジョウ</t>
    </rPh>
    <rPh sb="18" eb="20">
      <t>ブンセキ</t>
    </rPh>
    <rPh sb="21" eb="22">
      <t>オコナ</t>
    </rPh>
    <rPh sb="27" eb="29">
      <t>セイド</t>
    </rPh>
    <rPh sb="29" eb="31">
      <t>カツヨウ</t>
    </rPh>
    <rPh sb="32" eb="33">
      <t>スソ</t>
    </rPh>
    <rPh sb="33" eb="34">
      <t>ノ</t>
    </rPh>
    <rPh sb="34" eb="36">
      <t>カクダイ</t>
    </rPh>
    <rPh sb="37" eb="38">
      <t>カン</t>
    </rPh>
    <rPh sb="39" eb="40">
      <t>オコナ</t>
    </rPh>
    <phoneticPr fontId="20"/>
  </si>
  <si>
    <t>社会構造等の変化に対応した物流拠点等（流通業務団地等を含む）について、整備・再整備の促進に向けた検討を行うため、整備の現状や課題について調査分析を行った。</t>
    <rPh sb="73" eb="74">
      <t>オコナ</t>
    </rPh>
    <phoneticPr fontId="3"/>
  </si>
  <si>
    <t>社会の変化に対応した柔軟なまちづくりを実現するため、小規模区画整理等の柔軟な土地区画整理事業について検討を行った。</t>
  </si>
  <si>
    <t>https://www.mlit.go.jp/toshi/city_plan/content/001757163.pdf</t>
    <phoneticPr fontId="20"/>
  </si>
  <si>
    <t>まちづくりと一体となったエネルギーの面的利用等の取組の深化を図るため、エネルギー面的利用の導入検討を促進するための効果算出ツールやPR資料の作成を行うとともに、エネルギーマネジメントシステム等の新技術の動向やまちづくりにおける支援の必要性の整理等を行った。</t>
    <rPh sb="124" eb="125">
      <t>オコナ</t>
    </rPh>
    <phoneticPr fontId="3"/>
  </si>
  <si>
    <t>２０２７年国際園芸博覧会において、国土交通省及び農林水産省で連携し、開催国政府としての出展を実施するため、屋外展示に係る検討を行った。</t>
    <rPh sb="43" eb="45">
      <t>シュッテン</t>
    </rPh>
    <rPh sb="63" eb="64">
      <t>オコナ</t>
    </rPh>
    <phoneticPr fontId="20"/>
  </si>
  <si>
    <t>事業評価や予算制度の更なる改善に向け、誘導施設を整備する際などに適用される費用便益算定手法に係る課題整理及びその簡便化に向けた検討を行うとともに、都市再生整備計画関連事業の事後評価結果を用いた今後の制度検討を行った。</t>
    <rPh sb="104" eb="105">
      <t>オコナ</t>
    </rPh>
    <phoneticPr fontId="3"/>
  </si>
  <si>
    <t>令和5年5月策定、令和6年9月改訂
｢開発事業における無電柱化推進のためのガイドライン【Ver.1.1】｣
https://www.mlit.go.jp/toshi/city_plan/content/001611894.pdf</t>
    <phoneticPr fontId="20"/>
  </si>
  <si>
    <t>https://www.mlit.go.jp/toshi/tosiko/toshi_tosiko_tk_000199.html</t>
    <phoneticPr fontId="20"/>
  </si>
  <si>
    <t>河川砂防技術研究開発制度（以下、本制度）を運営する事務局の公募事務を補助するとともに、本制度のうち、「河川技術部門」、「海岸技術部門」、及び「革新的河川技術部門」における技術開発の公募案件の審査及び成果の評価等を行う「河川技術評価委員会」の開催の補助を行うものである。</t>
    <phoneticPr fontId="20"/>
  </si>
  <si>
    <t>河川技術評価委員会を4回、流域課題に関するワークショップを1回、意見交換会を3回を開催に際し、事務局補助を行った。その他、本制度の普及啓発のためのパンフレット原稿を作成した。</t>
    <rPh sb="0" eb="2">
      <t>カセン</t>
    </rPh>
    <rPh sb="2" eb="4">
      <t>ギジュツ</t>
    </rPh>
    <rPh sb="4" eb="6">
      <t>ヒョウカ</t>
    </rPh>
    <rPh sb="6" eb="9">
      <t>イインカイ</t>
    </rPh>
    <rPh sb="11" eb="12">
      <t>カイ</t>
    </rPh>
    <rPh sb="13" eb="15">
      <t>リュウイキ</t>
    </rPh>
    <rPh sb="15" eb="17">
      <t>カダイ</t>
    </rPh>
    <rPh sb="18" eb="19">
      <t>カン</t>
    </rPh>
    <rPh sb="30" eb="31">
      <t>カイ</t>
    </rPh>
    <rPh sb="32" eb="34">
      <t>イケン</t>
    </rPh>
    <rPh sb="34" eb="37">
      <t>コウカンカイ</t>
    </rPh>
    <rPh sb="39" eb="40">
      <t>カイ</t>
    </rPh>
    <rPh sb="41" eb="43">
      <t>カイサイ</t>
    </rPh>
    <rPh sb="44" eb="45">
      <t>サイ</t>
    </rPh>
    <rPh sb="47" eb="50">
      <t>ジムキョク</t>
    </rPh>
    <rPh sb="50" eb="52">
      <t>ホジョ</t>
    </rPh>
    <rPh sb="53" eb="54">
      <t>オコナ</t>
    </rPh>
    <rPh sb="59" eb="60">
      <t>ホカ</t>
    </rPh>
    <rPh sb="61" eb="62">
      <t>ホン</t>
    </rPh>
    <rPh sb="62" eb="64">
      <t>セイド</t>
    </rPh>
    <rPh sb="65" eb="67">
      <t>フキュウ</t>
    </rPh>
    <rPh sb="67" eb="69">
      <t>ケイハツ</t>
    </rPh>
    <rPh sb="79" eb="81">
      <t>ゲンコウ</t>
    </rPh>
    <rPh sb="82" eb="84">
      <t>サクセイ</t>
    </rPh>
    <phoneticPr fontId="20"/>
  </si>
  <si>
    <t>近年の災害発生箇所等での降雨状況を整理し、事前通行規制にレーダ雨量を取り入れた場合の検討を行った上で、現場路線での試験運用を実施するものである。</t>
    <rPh sb="42" eb="44">
      <t>ケントウ</t>
    </rPh>
    <phoneticPr fontId="20"/>
  </si>
  <si>
    <t>本業務は、事故対策DBシステムの機能改良、通信方式の改修、登録済みデータの修正・更新、システム運用環境の整備等を行うものである。</t>
    <rPh sb="0" eb="1">
      <t>ホン</t>
    </rPh>
    <rPh sb="1" eb="3">
      <t>ギョウム</t>
    </rPh>
    <phoneticPr fontId="20"/>
  </si>
  <si>
    <t>事故対策DBシステムの機能改良、通信方式の改修、登録済みデータの修正・更新、システム運用環境の整備等を行い、その結果をとりまとめた。</t>
    <rPh sb="0" eb="2">
      <t>ジコ</t>
    </rPh>
    <rPh sb="2" eb="4">
      <t>タイサク</t>
    </rPh>
    <rPh sb="11" eb="13">
      <t>キノウ</t>
    </rPh>
    <rPh sb="13" eb="15">
      <t>カイリョウ</t>
    </rPh>
    <rPh sb="16" eb="18">
      <t>ツウシン</t>
    </rPh>
    <rPh sb="18" eb="20">
      <t>ホウシキ</t>
    </rPh>
    <rPh sb="21" eb="23">
      <t>カイシュウ</t>
    </rPh>
    <rPh sb="24" eb="26">
      <t>トウロク</t>
    </rPh>
    <rPh sb="26" eb="27">
      <t>ズ</t>
    </rPh>
    <rPh sb="32" eb="34">
      <t>シュウセイ</t>
    </rPh>
    <rPh sb="35" eb="37">
      <t>コウシン</t>
    </rPh>
    <rPh sb="42" eb="44">
      <t>ウンヨウ</t>
    </rPh>
    <rPh sb="44" eb="46">
      <t>カンキョウ</t>
    </rPh>
    <rPh sb="47" eb="49">
      <t>セイビ</t>
    </rPh>
    <rPh sb="49" eb="50">
      <t>トウ</t>
    </rPh>
    <rPh sb="51" eb="52">
      <t>オコナ</t>
    </rPh>
    <rPh sb="56" eb="58">
      <t>ケッカ</t>
    </rPh>
    <phoneticPr fontId="20"/>
  </si>
  <si>
    <t>スペクトル分析情報の安定配信に向けたリスク分析・整理を実施するとともに、システムの改良を行うものである。</t>
    <phoneticPr fontId="20"/>
  </si>
  <si>
    <t>橋全体系の挙動観測を実施するため、強震モニタリングシステムのサーバの管理および観測機器のリモート点検を実施するとともに、観測機器の現地点検作業を実施するものである。</t>
    <phoneticPr fontId="20"/>
  </si>
  <si>
    <t>キンラン属（キンラン、ギンラン、ササバギンラン及びクゲヌマラン）の生育状況について調査した結果をとりまとめた。</t>
    <rPh sb="45" eb="47">
      <t>ケッカ</t>
    </rPh>
    <phoneticPr fontId="20"/>
  </si>
  <si>
    <t>道路交通調査プラットフォームの運用環境の整備及び運用を行った。また、道路交通調査プラットフォームの情報更新・機能改修、外部情報システムとの連携に伴う改修方針の整理を行い、その結果をとりまとめた。</t>
    <phoneticPr fontId="20"/>
  </si>
  <si>
    <t>一級水系において流域治水を進める場合を対象とし、本川・支川・内水の各々の水害対策に関する計画への減災対策の効果の見込み方等を検討することにより、効果的な対策として治水事業と減災対策を組み合わせる考え方の整理を行う。</t>
    <phoneticPr fontId="20"/>
  </si>
  <si>
    <t>一級水系において流域治水を進める場合を対象とし、本川・支川・内水の各々の水害対策に関する計画への減災対策の効果の見込み方等を検討することにより、効果的な対策として治水事業と減災対策を組み合わせる考え方の整理を行った。</t>
    <phoneticPr fontId="20"/>
  </si>
  <si>
    <t>定置式水平ジブクレーンやシステム型枠を使用するコンクリート躯体工事等を対象として、施工状況等に関するデータを取得した上で、データ整理や効果の推計等の分析に向けた資料整理を行うものである。</t>
    <rPh sb="77" eb="78">
      <t>ム</t>
    </rPh>
    <rPh sb="80" eb="84">
      <t>シリョウセイリ</t>
    </rPh>
    <rPh sb="85" eb="86">
      <t>オコナ</t>
    </rPh>
    <phoneticPr fontId="20"/>
  </si>
  <si>
    <t>国土技術政策総合研究所社会資本マネジメント研究センター社会資本システム研究室
tel：029-864-2677</t>
    <phoneticPr fontId="20"/>
  </si>
  <si>
    <t>水防団、自治体の水防活動実施状況や河川水位をリアルタムで共有する「水防活動支援情報共有システム」について、モデル３地域における水防活動支援情報共有システムの稼働環境整備及び稼働、システムの改良及び改良後の実証実験補助を通じて現場からの意見や課題集約整理を行い、地域のニーズに応じたシステムの効果的な使われ方について検討を行う。</t>
    <rPh sb="0" eb="3">
      <t>スイボウダン</t>
    </rPh>
    <rPh sb="4" eb="7">
      <t>ジチタイ</t>
    </rPh>
    <rPh sb="8" eb="10">
      <t>スイボウ</t>
    </rPh>
    <rPh sb="10" eb="12">
      <t>カツドウ</t>
    </rPh>
    <rPh sb="12" eb="14">
      <t>ジッシ</t>
    </rPh>
    <rPh sb="14" eb="16">
      <t>ジョウキョウ</t>
    </rPh>
    <rPh sb="17" eb="19">
      <t>カセン</t>
    </rPh>
    <rPh sb="19" eb="21">
      <t>スイイ</t>
    </rPh>
    <rPh sb="28" eb="30">
      <t>キョウユウ</t>
    </rPh>
    <rPh sb="33" eb="35">
      <t>スイボウ</t>
    </rPh>
    <rPh sb="35" eb="37">
      <t>カツドウ</t>
    </rPh>
    <rPh sb="37" eb="39">
      <t>シエン</t>
    </rPh>
    <rPh sb="39" eb="41">
      <t>ジョウホウ</t>
    </rPh>
    <rPh sb="41" eb="43">
      <t>キョウユウ</t>
    </rPh>
    <rPh sb="57" eb="59">
      <t>チイキ</t>
    </rPh>
    <rPh sb="63" eb="65">
      <t>スイボウ</t>
    </rPh>
    <rPh sb="65" eb="67">
      <t>カツドウ</t>
    </rPh>
    <rPh sb="67" eb="69">
      <t>シエン</t>
    </rPh>
    <rPh sb="69" eb="71">
      <t>ジョウホウ</t>
    </rPh>
    <rPh sb="71" eb="73">
      <t>キョウユウ</t>
    </rPh>
    <rPh sb="78" eb="80">
      <t>カドウ</t>
    </rPh>
    <rPh sb="80" eb="82">
      <t>カンキョウ</t>
    </rPh>
    <rPh sb="82" eb="84">
      <t>セイビ</t>
    </rPh>
    <rPh sb="84" eb="85">
      <t>オヨ</t>
    </rPh>
    <rPh sb="86" eb="88">
      <t>カドウ</t>
    </rPh>
    <rPh sb="94" eb="96">
      <t>カイリョウ</t>
    </rPh>
    <rPh sb="96" eb="97">
      <t>オヨ</t>
    </rPh>
    <rPh sb="98" eb="101">
      <t>カイリョウゴ</t>
    </rPh>
    <rPh sb="102" eb="104">
      <t>ジッショウ</t>
    </rPh>
    <rPh sb="104" eb="106">
      <t>ジッケン</t>
    </rPh>
    <rPh sb="106" eb="108">
      <t>ホジョ</t>
    </rPh>
    <rPh sb="109" eb="110">
      <t>ツウ</t>
    </rPh>
    <rPh sb="112" eb="114">
      <t>ゲンバ</t>
    </rPh>
    <rPh sb="117" eb="119">
      <t>イケン</t>
    </rPh>
    <rPh sb="120" eb="122">
      <t>カダイ</t>
    </rPh>
    <rPh sb="122" eb="124">
      <t>シュウヤク</t>
    </rPh>
    <rPh sb="124" eb="126">
      <t>セイリ</t>
    </rPh>
    <rPh sb="127" eb="128">
      <t>オコナ</t>
    </rPh>
    <rPh sb="130" eb="132">
      <t>チイキ</t>
    </rPh>
    <rPh sb="137" eb="138">
      <t>オウ</t>
    </rPh>
    <rPh sb="145" eb="148">
      <t>コウカテキ</t>
    </rPh>
    <rPh sb="149" eb="150">
      <t>ツカ</t>
    </rPh>
    <rPh sb="152" eb="153">
      <t>カタ</t>
    </rPh>
    <rPh sb="157" eb="159">
      <t>ケントウ</t>
    </rPh>
    <rPh sb="160" eb="161">
      <t>オコナ</t>
    </rPh>
    <phoneticPr fontId="20"/>
  </si>
  <si>
    <t>水防団、自治体の水防活動実施状況や河川水位をリアルタムで共有する「水防活動支援情報共有システム」について、モデル３地域における水防活動支援情報共有システムの稼働環境整備及び稼働、システムの改良及び改良後の実証実験補助を通じて現場からの意見や課題集約整理を行い、地域のニーズに応じたシステムの効果的な使われ方について検討を行った。</t>
    <phoneticPr fontId="20"/>
  </si>
  <si>
    <t>データ同化の考え方を応用し、「浸水検知情報」を活用した、新たな「浸水範囲推定手法」のプログラムプロトタイプの開発を行う。</t>
    <rPh sb="3" eb="5">
      <t>ドウカ</t>
    </rPh>
    <rPh sb="6" eb="7">
      <t>カンガ</t>
    </rPh>
    <rPh sb="8" eb="9">
      <t>カタ</t>
    </rPh>
    <rPh sb="10" eb="12">
      <t>オウヨウ</t>
    </rPh>
    <rPh sb="15" eb="17">
      <t>シンスイ</t>
    </rPh>
    <rPh sb="17" eb="19">
      <t>ケンチ</t>
    </rPh>
    <rPh sb="19" eb="21">
      <t>ジョウホウ</t>
    </rPh>
    <rPh sb="23" eb="25">
      <t>カツヨウ</t>
    </rPh>
    <rPh sb="28" eb="29">
      <t>アラ</t>
    </rPh>
    <rPh sb="32" eb="34">
      <t>シンスイ</t>
    </rPh>
    <rPh sb="34" eb="36">
      <t>ハンイ</t>
    </rPh>
    <rPh sb="36" eb="38">
      <t>スイテイ</t>
    </rPh>
    <rPh sb="38" eb="40">
      <t>シュホウ</t>
    </rPh>
    <rPh sb="54" eb="56">
      <t>カイハツ</t>
    </rPh>
    <rPh sb="57" eb="58">
      <t>オコナ</t>
    </rPh>
    <phoneticPr fontId="20"/>
  </si>
  <si>
    <t>データ同化の考え方を応用し、「浸水検知情報」を活用した、新たな「浸水範囲推定手法」のプログラムプロトタイプの開発を行った。</t>
    <rPh sb="3" eb="5">
      <t>ドウカ</t>
    </rPh>
    <rPh sb="6" eb="7">
      <t>カンガ</t>
    </rPh>
    <rPh sb="8" eb="9">
      <t>カタ</t>
    </rPh>
    <rPh sb="10" eb="12">
      <t>オウヨウ</t>
    </rPh>
    <rPh sb="15" eb="17">
      <t>シンスイ</t>
    </rPh>
    <rPh sb="17" eb="19">
      <t>ケンチ</t>
    </rPh>
    <rPh sb="19" eb="21">
      <t>ジョウホウ</t>
    </rPh>
    <rPh sb="23" eb="25">
      <t>カツヨウ</t>
    </rPh>
    <rPh sb="28" eb="29">
      <t>アラ</t>
    </rPh>
    <rPh sb="32" eb="34">
      <t>シンスイ</t>
    </rPh>
    <rPh sb="34" eb="36">
      <t>ハンイ</t>
    </rPh>
    <rPh sb="36" eb="38">
      <t>スイテイ</t>
    </rPh>
    <rPh sb="38" eb="40">
      <t>シュホウ</t>
    </rPh>
    <rPh sb="54" eb="56">
      <t>カイハツ</t>
    </rPh>
    <rPh sb="57" eb="58">
      <t>オコナ</t>
    </rPh>
    <phoneticPr fontId="20"/>
  </si>
  <si>
    <t>洪水時においても、滑動・転動しにくい根固めブロックの設計手法の検討に資する基礎的な知見を得るため、根固めブロックを単体で設置した場合と群体で設置した場合の移動限界流速等を計測する水理模型実験を行うものである。</t>
    <phoneticPr fontId="20"/>
  </si>
  <si>
    <t>根固めブロックの模型を11種類作成して実験を実施した。結果は、流速の増大に伴い、活動から飛散へと移動の仕方が変化し、飛散時の限界流速を算出した。</t>
    <rPh sb="0" eb="2">
      <t>ネガタ</t>
    </rPh>
    <rPh sb="8" eb="10">
      <t>モケイ</t>
    </rPh>
    <rPh sb="13" eb="15">
      <t>シュルイ</t>
    </rPh>
    <rPh sb="15" eb="17">
      <t>サクセイ</t>
    </rPh>
    <rPh sb="19" eb="21">
      <t>ジッケン</t>
    </rPh>
    <rPh sb="22" eb="24">
      <t>ジッシ</t>
    </rPh>
    <rPh sb="27" eb="29">
      <t>ケッカ</t>
    </rPh>
    <rPh sb="31" eb="33">
      <t>リュウソク</t>
    </rPh>
    <rPh sb="34" eb="36">
      <t>ゾウダイ</t>
    </rPh>
    <rPh sb="37" eb="38">
      <t>トモナ</t>
    </rPh>
    <rPh sb="40" eb="42">
      <t>カツドウ</t>
    </rPh>
    <rPh sb="44" eb="46">
      <t>ヒサン</t>
    </rPh>
    <rPh sb="48" eb="50">
      <t>イドウ</t>
    </rPh>
    <rPh sb="51" eb="53">
      <t>シカタ</t>
    </rPh>
    <rPh sb="54" eb="56">
      <t>ヘンカ</t>
    </rPh>
    <rPh sb="58" eb="60">
      <t>ヒサン</t>
    </rPh>
    <rPh sb="60" eb="61">
      <t>ジ</t>
    </rPh>
    <rPh sb="62" eb="64">
      <t>ゲンカイ</t>
    </rPh>
    <rPh sb="64" eb="66">
      <t>リュウソク</t>
    </rPh>
    <rPh sb="67" eb="69">
      <t>サンシュツ</t>
    </rPh>
    <phoneticPr fontId="20"/>
  </si>
  <si>
    <t>数値解析通じて、水害リスクマップと小規模河川の氾濫推定図の作成手法について、合理的に簡素化した手法を整理する。また、水害リスク情報を示す地図について、海外での作成手法の事例を調査・整理する。加えて、有識者との意見交換会のための資料作成を行う。</t>
    <rPh sb="0" eb="2">
      <t>スウチ</t>
    </rPh>
    <rPh sb="2" eb="4">
      <t>カイセキ</t>
    </rPh>
    <rPh sb="4" eb="5">
      <t>ツウ</t>
    </rPh>
    <rPh sb="8" eb="10">
      <t>スイガイ</t>
    </rPh>
    <rPh sb="17" eb="20">
      <t>ショウキボ</t>
    </rPh>
    <rPh sb="20" eb="22">
      <t>カセン</t>
    </rPh>
    <rPh sb="23" eb="25">
      <t>ハンラン</t>
    </rPh>
    <rPh sb="25" eb="27">
      <t>スイテイ</t>
    </rPh>
    <rPh sb="27" eb="28">
      <t>ズ</t>
    </rPh>
    <rPh sb="29" eb="31">
      <t>サクセイ</t>
    </rPh>
    <rPh sb="31" eb="33">
      <t>シュホウ</t>
    </rPh>
    <rPh sb="38" eb="41">
      <t>ゴウリテキ</t>
    </rPh>
    <rPh sb="42" eb="45">
      <t>カンソカ</t>
    </rPh>
    <rPh sb="47" eb="49">
      <t>シュホウ</t>
    </rPh>
    <rPh sb="50" eb="52">
      <t>セイリ</t>
    </rPh>
    <rPh sb="58" eb="60">
      <t>スイガイ</t>
    </rPh>
    <rPh sb="63" eb="65">
      <t>ジョウホウ</t>
    </rPh>
    <rPh sb="66" eb="67">
      <t>シメ</t>
    </rPh>
    <rPh sb="68" eb="70">
      <t>チズ</t>
    </rPh>
    <rPh sb="75" eb="77">
      <t>カイガイ</t>
    </rPh>
    <rPh sb="79" eb="81">
      <t>サクセイ</t>
    </rPh>
    <rPh sb="81" eb="83">
      <t>シュホウ</t>
    </rPh>
    <rPh sb="84" eb="86">
      <t>ジレイ</t>
    </rPh>
    <rPh sb="87" eb="89">
      <t>チョウサ</t>
    </rPh>
    <rPh sb="90" eb="92">
      <t>セイリ</t>
    </rPh>
    <rPh sb="95" eb="96">
      <t>クワ</t>
    </rPh>
    <rPh sb="99" eb="102">
      <t>ユウシキシャ</t>
    </rPh>
    <rPh sb="104" eb="106">
      <t>イケン</t>
    </rPh>
    <rPh sb="106" eb="109">
      <t>コウカンカイ</t>
    </rPh>
    <rPh sb="113" eb="115">
      <t>シリョウ</t>
    </rPh>
    <rPh sb="115" eb="117">
      <t>サクセイ</t>
    </rPh>
    <rPh sb="118" eb="119">
      <t>オコナ</t>
    </rPh>
    <phoneticPr fontId="20"/>
  </si>
  <si>
    <t>数値解析通じて、水害リスクマップと小規模河川の氾濫推定図の作成手法について、合理的に簡素化した手法を整理した。また、水害リスク情報を示す地図について、海外での作成手法の事例を調査・整理した。加えて、有識者との意見交換会のための資料作成を行った。</t>
    <phoneticPr fontId="20"/>
  </si>
  <si>
    <t>株式会社トラフィックプラス</t>
    <phoneticPr fontId="20"/>
  </si>
  <si>
    <t>ETC2.0 プローブ情報や事故データ等を簡易に直感的な操作で地図上表示や図化することを可能とする「生活道路分析ツール」の運用環境の整備を行い、その結果をとりまとめた。</t>
    <rPh sb="74" eb="76">
      <t>ケッカ</t>
    </rPh>
    <phoneticPr fontId="20"/>
  </si>
  <si>
    <t>㈱太平洋コンサルタント</t>
    <phoneticPr fontId="20"/>
  </si>
  <si>
    <t>本業務は、フレッシュコンクリートから採取されたろ液中の塩化物イオン濃度の測定を実施するものである。</t>
    <rPh sb="0" eb="3">
      <t>ホンギョウム</t>
    </rPh>
    <rPh sb="18" eb="20">
      <t>サイシュ</t>
    </rPh>
    <rPh sb="24" eb="25">
      <t>エキ</t>
    </rPh>
    <rPh sb="25" eb="26">
      <t>チュウ</t>
    </rPh>
    <rPh sb="27" eb="30">
      <t>エンカブツ</t>
    </rPh>
    <rPh sb="33" eb="35">
      <t>ノウド</t>
    </rPh>
    <rPh sb="36" eb="38">
      <t>ソクテイ</t>
    </rPh>
    <rPh sb="39" eb="41">
      <t>ジッシ</t>
    </rPh>
    <phoneticPr fontId="20"/>
  </si>
  <si>
    <t>共通実験のデータをまとめた研究成果報告書を作成した。
「国土技術政策総合研究所年報　令和4年度」に掲載予定。</t>
    <rPh sb="0" eb="2">
      <t>キョウツウ</t>
    </rPh>
    <rPh sb="2" eb="4">
      <t>ジッケン</t>
    </rPh>
    <rPh sb="13" eb="17">
      <t>ケンキュウセイカ</t>
    </rPh>
    <rPh sb="28" eb="34">
      <t>コクドギジュツセイサク</t>
    </rPh>
    <rPh sb="34" eb="36">
      <t>ソウゴウ</t>
    </rPh>
    <rPh sb="36" eb="39">
      <t>ケンキュウジョ</t>
    </rPh>
    <rPh sb="39" eb="41">
      <t>ネンポウ</t>
    </rPh>
    <rPh sb="42" eb="44">
      <t>レイワ</t>
    </rPh>
    <rPh sb="45" eb="47">
      <t>ネンド</t>
    </rPh>
    <rPh sb="49" eb="51">
      <t>ケイサイ</t>
    </rPh>
    <rPh sb="51" eb="53">
      <t>ヨテイ</t>
    </rPh>
    <phoneticPr fontId="20"/>
  </si>
  <si>
    <t>　国土技術政策総合研究所では、総プロ「建築物と地盤に係る構造規定の合理化による都市の再生と強靭化に資する技術開発（令和２～５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本業務は、既存杭と新設杭の混在による建物の地震時挙動を把握するための中型振動台実験を実施するにあたって、模型地盤を作製するものである。</t>
    <rPh sb="1" eb="5">
      <t>コクドギジュツ</t>
    </rPh>
    <rPh sb="5" eb="9">
      <t>セイサクソウゴウ</t>
    </rPh>
    <rPh sb="9" eb="12">
      <t>ケンキュウジョ</t>
    </rPh>
    <rPh sb="15" eb="16">
      <t>ソウ</t>
    </rPh>
    <rPh sb="19" eb="22">
      <t>ケンチクブツ</t>
    </rPh>
    <rPh sb="23" eb="25">
      <t>ジバン</t>
    </rPh>
    <rPh sb="26" eb="27">
      <t>カカ</t>
    </rPh>
    <rPh sb="28" eb="30">
      <t>コウゾウ</t>
    </rPh>
    <rPh sb="30" eb="32">
      <t>キテイ</t>
    </rPh>
    <rPh sb="33" eb="36">
      <t>ゴウリカ</t>
    </rPh>
    <rPh sb="39" eb="41">
      <t>トシ</t>
    </rPh>
    <rPh sb="42" eb="44">
      <t>サイセイ</t>
    </rPh>
    <rPh sb="45" eb="48">
      <t>キョウジンカ</t>
    </rPh>
    <rPh sb="49" eb="50">
      <t>シ</t>
    </rPh>
    <rPh sb="52" eb="54">
      <t>ギジュツ</t>
    </rPh>
    <rPh sb="54" eb="56">
      <t>カイハツ</t>
    </rPh>
    <rPh sb="169" eb="172">
      <t>ホンギョウム</t>
    </rPh>
    <rPh sb="174" eb="177">
      <t>キゾンクイ</t>
    </rPh>
    <rPh sb="178" eb="180">
      <t>シンセツ</t>
    </rPh>
    <rPh sb="180" eb="181">
      <t>クイ</t>
    </rPh>
    <rPh sb="182" eb="184">
      <t>コンザイ</t>
    </rPh>
    <rPh sb="187" eb="189">
      <t>タテモノ</t>
    </rPh>
    <rPh sb="190" eb="193">
      <t>ジシンジ</t>
    </rPh>
    <rPh sb="193" eb="195">
      <t>キョドウ</t>
    </rPh>
    <rPh sb="196" eb="198">
      <t>ハアク</t>
    </rPh>
    <rPh sb="203" eb="205">
      <t>チュウガタ</t>
    </rPh>
    <rPh sb="205" eb="207">
      <t>シンドウ</t>
    </rPh>
    <rPh sb="207" eb="208">
      <t>ダイ</t>
    </rPh>
    <rPh sb="208" eb="210">
      <t>ジッケン</t>
    </rPh>
    <rPh sb="211" eb="213">
      <t>ジッシ</t>
    </rPh>
    <rPh sb="221" eb="223">
      <t>モケイ</t>
    </rPh>
    <rPh sb="223" eb="225">
      <t>ジバン</t>
    </rPh>
    <rPh sb="226" eb="228">
      <t>サクセイ</t>
    </rPh>
    <phoneticPr fontId="20"/>
  </si>
  <si>
    <t>杭を有する建物モデルの地震時挙動把握のための中型振動台実験に必要となる模型地盤を作製した。</t>
    <rPh sb="0" eb="1">
      <t>クイ</t>
    </rPh>
    <rPh sb="2" eb="3">
      <t>ユウ</t>
    </rPh>
    <rPh sb="5" eb="7">
      <t>タテモノ</t>
    </rPh>
    <rPh sb="11" eb="13">
      <t>ジシン</t>
    </rPh>
    <rPh sb="13" eb="14">
      <t>ジ</t>
    </rPh>
    <rPh sb="14" eb="16">
      <t>キョドウ</t>
    </rPh>
    <rPh sb="16" eb="18">
      <t>ハアク</t>
    </rPh>
    <rPh sb="22" eb="24">
      <t>チュウガタ</t>
    </rPh>
    <rPh sb="24" eb="26">
      <t>シンドウ</t>
    </rPh>
    <rPh sb="26" eb="27">
      <t>ダイ</t>
    </rPh>
    <rPh sb="27" eb="29">
      <t>ジッケン</t>
    </rPh>
    <rPh sb="30" eb="32">
      <t>ヒツヨウ</t>
    </rPh>
    <rPh sb="35" eb="37">
      <t>モケイ</t>
    </rPh>
    <rPh sb="37" eb="39">
      <t>ジバン</t>
    </rPh>
    <rPh sb="40" eb="42">
      <t>サクセイ</t>
    </rPh>
    <phoneticPr fontId="20"/>
  </si>
  <si>
    <t>本業務は、橋台背面アプローチ部に用いられる構造の違いによる橋台への作用や挙動を確認するため、過年度に実施した大型動的遠心力載荷試験装置を用いた模型実験結果をもとに、実物大での数値解析を行うものである。</t>
    <phoneticPr fontId="20"/>
  </si>
  <si>
    <t>過年度に実施した大型動的遠心力載荷試験装置を用いた模型実験結果をもとに、実物大換算での数値解析を行い、橋台背面アプローチ部に用いられる構造の違いによる橋台への作用や挙動について評価を行った。</t>
    <rPh sb="39" eb="41">
      <t>カンザン</t>
    </rPh>
    <rPh sb="43" eb="45">
      <t>スウチ</t>
    </rPh>
    <rPh sb="45" eb="47">
      <t>カイセキ</t>
    </rPh>
    <rPh sb="51" eb="53">
      <t>キョウダイ</t>
    </rPh>
    <rPh sb="53" eb="55">
      <t>ハイメン</t>
    </rPh>
    <rPh sb="60" eb="61">
      <t>ブ</t>
    </rPh>
    <rPh sb="62" eb="63">
      <t>モチ</t>
    </rPh>
    <rPh sb="67" eb="69">
      <t>コウゾウ</t>
    </rPh>
    <rPh sb="70" eb="71">
      <t>チガ</t>
    </rPh>
    <rPh sb="75" eb="77">
      <t>キョウダイ</t>
    </rPh>
    <rPh sb="79" eb="81">
      <t>サヨウ</t>
    </rPh>
    <rPh sb="82" eb="84">
      <t>キョドウ</t>
    </rPh>
    <rPh sb="88" eb="90">
      <t>ヒョウカ</t>
    </rPh>
    <rPh sb="91" eb="92">
      <t>オコナ</t>
    </rPh>
    <phoneticPr fontId="20"/>
  </si>
  <si>
    <t>欧州等におけるCO2貨幣価値原単位の設定状況を整理した。また、CO2貨幣価値原単位に関する文献をもとにCO2貨幣価値原単位の設定根拠等を整理した。</t>
    <rPh sb="0" eb="2">
      <t>オウシュウ</t>
    </rPh>
    <rPh sb="2" eb="3">
      <t>トウ</t>
    </rPh>
    <rPh sb="10" eb="12">
      <t>カヘイ</t>
    </rPh>
    <rPh sb="12" eb="14">
      <t>カチ</t>
    </rPh>
    <rPh sb="14" eb="17">
      <t>ゲンタンイ</t>
    </rPh>
    <rPh sb="18" eb="20">
      <t>セッテイ</t>
    </rPh>
    <rPh sb="20" eb="22">
      <t>ジョウキョウ</t>
    </rPh>
    <rPh sb="23" eb="25">
      <t>セイリ</t>
    </rPh>
    <rPh sb="34" eb="36">
      <t>カヘイ</t>
    </rPh>
    <rPh sb="36" eb="38">
      <t>カチ</t>
    </rPh>
    <rPh sb="38" eb="41">
      <t>ゲンタンイ</t>
    </rPh>
    <rPh sb="42" eb="43">
      <t>カン</t>
    </rPh>
    <rPh sb="45" eb="47">
      <t>ブンケン</t>
    </rPh>
    <rPh sb="54" eb="56">
      <t>カヘイ</t>
    </rPh>
    <rPh sb="56" eb="58">
      <t>カチ</t>
    </rPh>
    <rPh sb="58" eb="61">
      <t>ゲンタンイ</t>
    </rPh>
    <rPh sb="62" eb="64">
      <t>セッテイ</t>
    </rPh>
    <rPh sb="64" eb="66">
      <t>コンキョ</t>
    </rPh>
    <rPh sb="66" eb="67">
      <t>トウ</t>
    </rPh>
    <rPh sb="68" eb="70">
      <t>セイリ</t>
    </rPh>
    <phoneticPr fontId="20"/>
  </si>
  <si>
    <t>（株）角田製作所</t>
    <phoneticPr fontId="20"/>
  </si>
  <si>
    <t>　国土技術政策総合研究所では、総プロ「建築物と地盤に係る構造規定の合理化による都市の再生と強靭化に資する技術開発（令和２～５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本業務は、杭基礎建物の偏心挙動を確認するための振動台実験に使用する杭基礎建物模型を製作するものである。</t>
    <rPh sb="1" eb="5">
      <t>コクドギジュツ</t>
    </rPh>
    <rPh sb="5" eb="9">
      <t>セイサクソウゴウ</t>
    </rPh>
    <rPh sb="9" eb="12">
      <t>ケンキュウジョ</t>
    </rPh>
    <rPh sb="15" eb="16">
      <t>ソウ</t>
    </rPh>
    <rPh sb="19" eb="22">
      <t>ケンチクブツ</t>
    </rPh>
    <rPh sb="23" eb="25">
      <t>ジバン</t>
    </rPh>
    <rPh sb="26" eb="27">
      <t>カカ</t>
    </rPh>
    <rPh sb="28" eb="30">
      <t>コウゾウ</t>
    </rPh>
    <rPh sb="30" eb="32">
      <t>キテイ</t>
    </rPh>
    <rPh sb="33" eb="36">
      <t>ゴウリカ</t>
    </rPh>
    <rPh sb="39" eb="41">
      <t>トシ</t>
    </rPh>
    <rPh sb="42" eb="44">
      <t>サイセイ</t>
    </rPh>
    <rPh sb="45" eb="48">
      <t>キョウジンカ</t>
    </rPh>
    <rPh sb="49" eb="50">
      <t>シ</t>
    </rPh>
    <rPh sb="52" eb="54">
      <t>ギジュツ</t>
    </rPh>
    <rPh sb="54" eb="56">
      <t>カイハツ</t>
    </rPh>
    <phoneticPr fontId="20"/>
  </si>
  <si>
    <t>杭基礎建物の偏心挙動確認のための振動台実験に用いるため、杭基礎建物模型を製作した。</t>
    <rPh sb="22" eb="23">
      <t>モチ</t>
    </rPh>
    <phoneticPr fontId="20"/>
  </si>
  <si>
    <t>株式会社ビム・アーキテクツ</t>
    <phoneticPr fontId="20"/>
  </si>
  <si>
    <t>建築物省エネ法における省エネルギー基準（非住宅建築物）にて規定されているモデル建物（事務所）のBIMデータを作成する。</t>
    <phoneticPr fontId="20"/>
  </si>
  <si>
    <t>事務所モデル（延べ面積10000m2)のBIMデータ及びBIMデータの構築手順書を作成した。</t>
    <rPh sb="0" eb="3">
      <t>ジムショ</t>
    </rPh>
    <rPh sb="7" eb="8">
      <t>ノ</t>
    </rPh>
    <rPh sb="9" eb="11">
      <t>メンセキ</t>
    </rPh>
    <rPh sb="26" eb="27">
      <t>オヨ</t>
    </rPh>
    <rPh sb="35" eb="37">
      <t>コウチク</t>
    </rPh>
    <rPh sb="37" eb="40">
      <t>テジュンショ</t>
    </rPh>
    <phoneticPr fontId="20"/>
  </si>
  <si>
    <t>国が管理する河川を対象に、河川環境管理の効率化、高度化に資するため、河川水辺の国勢調査等の河川環境データを一元的に管理し、三次元河川管内図や河道基盤情報化システム等の他のシステムと連携できるシステムの構築に向けた詳細設計等を行うものである。</t>
    <phoneticPr fontId="20"/>
  </si>
  <si>
    <t>河川環境管理システムを構成する「物理環境情報と生物種の位置情報可視化・出力」等のアプリの基本設計及び詳細設計を作成し、入出力システムの試作と動作確認等を実施した。</t>
    <rPh sb="0" eb="2">
      <t>カセン</t>
    </rPh>
    <rPh sb="2" eb="4">
      <t>カンキョウ</t>
    </rPh>
    <rPh sb="4" eb="6">
      <t>カンリ</t>
    </rPh>
    <rPh sb="11" eb="13">
      <t>コウセイ</t>
    </rPh>
    <rPh sb="16" eb="18">
      <t>ブツリ</t>
    </rPh>
    <rPh sb="18" eb="20">
      <t>カンキョウ</t>
    </rPh>
    <rPh sb="20" eb="22">
      <t>ジョウホウ</t>
    </rPh>
    <rPh sb="23" eb="25">
      <t>セイブツ</t>
    </rPh>
    <rPh sb="25" eb="26">
      <t>シュ</t>
    </rPh>
    <rPh sb="27" eb="29">
      <t>イチ</t>
    </rPh>
    <rPh sb="29" eb="31">
      <t>ジョウホウ</t>
    </rPh>
    <rPh sb="31" eb="34">
      <t>カシカ</t>
    </rPh>
    <rPh sb="35" eb="37">
      <t>シュツリョク</t>
    </rPh>
    <rPh sb="38" eb="39">
      <t>トウ</t>
    </rPh>
    <rPh sb="44" eb="46">
      <t>キホン</t>
    </rPh>
    <rPh sb="46" eb="48">
      <t>セッケイ</t>
    </rPh>
    <rPh sb="48" eb="49">
      <t>オヨ</t>
    </rPh>
    <rPh sb="50" eb="52">
      <t>ショウサイ</t>
    </rPh>
    <rPh sb="52" eb="54">
      <t>セッケイ</t>
    </rPh>
    <rPh sb="55" eb="57">
      <t>サクセイ</t>
    </rPh>
    <rPh sb="59" eb="62">
      <t>ニュウシュツリョク</t>
    </rPh>
    <rPh sb="67" eb="69">
      <t>シサク</t>
    </rPh>
    <rPh sb="70" eb="72">
      <t>ドウサ</t>
    </rPh>
    <rPh sb="72" eb="74">
      <t>カクニン</t>
    </rPh>
    <rPh sb="74" eb="75">
      <t>トウ</t>
    </rPh>
    <rPh sb="76" eb="78">
      <t>ジッシ</t>
    </rPh>
    <phoneticPr fontId="20"/>
  </si>
  <si>
    <t>流域治水立案に資するため、雨水の流出・貯留・氾濫に関係する3次元地形・地物データセットについて効率的な作成方法を検討するための調査を実施する。</t>
    <phoneticPr fontId="20"/>
  </si>
  <si>
    <t>本業務では、既存データや既存技術を整理のうえデータ構成を検討し、地形データ作成用プラグインの作成を行うとともに、4水系を対象に流域地形・地物データセットの試作を行った。</t>
    <rPh sb="0" eb="1">
      <t>ホン</t>
    </rPh>
    <rPh sb="1" eb="3">
      <t>ギョウム</t>
    </rPh>
    <rPh sb="6" eb="8">
      <t>キゾン</t>
    </rPh>
    <rPh sb="12" eb="14">
      <t>キゾン</t>
    </rPh>
    <rPh sb="14" eb="16">
      <t>ギジュツ</t>
    </rPh>
    <rPh sb="17" eb="19">
      <t>セイリ</t>
    </rPh>
    <rPh sb="25" eb="27">
      <t>コウセイ</t>
    </rPh>
    <rPh sb="28" eb="30">
      <t>ケントウ</t>
    </rPh>
    <rPh sb="57" eb="59">
      <t>スイケイ</t>
    </rPh>
    <rPh sb="60" eb="62">
      <t>タイショウサクセイオコナ</t>
    </rPh>
    <phoneticPr fontId="20"/>
  </si>
  <si>
    <t>本業務は、道路トンネルに発生している変状の特性を把握し、定期点検の効率化及び高度化の手法に関する検討に必要な基礎資料を得るため、定期点検結果を分析し、変状の傾向等に関するデータ整理を実施するものである。</t>
    <phoneticPr fontId="20"/>
  </si>
  <si>
    <t>道路トンネルに発生している変状の特性を把握し、定期点検の効率化及び高度化の手法に関する検討に必要な基礎資料を得るため、定期点検結果を分析し、新様式（案）にデータを入力したうえで、変状の傾向等に関するデータ整理を実施した。</t>
    <phoneticPr fontId="20"/>
  </si>
  <si>
    <t>　本業務は、シェッド、シェルター及び大型カルバート等に発生している変状の特性を把握し、定期点検の信頼性向上及び合理化の手法に関する検討に必要な基礎資料を得るため、定期点検結果を分析し、変状の傾向等に関するデータ整理を実施するものである。</t>
    <phoneticPr fontId="20"/>
  </si>
  <si>
    <t>シェッド、シェルター及び大型カルバート等に発生している変状の特性を把握し、定期点検の信頼性向上及び合理化の手法に関する検討に必要な基礎資料を得るため、定期点検結果を分析し、変状の傾向等に関するデータ整理を実施した。</t>
    <rPh sb="102" eb="104">
      <t>ジッシ</t>
    </rPh>
    <phoneticPr fontId="20"/>
  </si>
  <si>
    <t>本業務は「下水道技術開発ビジョンロードマップ」の改定に先立ち、現在の技術開発状況の情報収集を行う。情報収集の結果を整理し報告書へまとめる。</t>
    <rPh sb="0" eb="3">
      <t>ホンギョウム</t>
    </rPh>
    <rPh sb="5" eb="8">
      <t>ゲスイドウ</t>
    </rPh>
    <rPh sb="8" eb="10">
      <t>ギジュツ</t>
    </rPh>
    <rPh sb="10" eb="12">
      <t>カイハツ</t>
    </rPh>
    <rPh sb="24" eb="26">
      <t>カイテイ</t>
    </rPh>
    <rPh sb="27" eb="29">
      <t>サキダ</t>
    </rPh>
    <rPh sb="31" eb="33">
      <t>ゲンザイ</t>
    </rPh>
    <rPh sb="34" eb="36">
      <t>ギジュツ</t>
    </rPh>
    <rPh sb="36" eb="38">
      <t>カイハツ</t>
    </rPh>
    <rPh sb="38" eb="40">
      <t>ジョウキョウ</t>
    </rPh>
    <rPh sb="41" eb="45">
      <t>ジョウホウシュウシュウ</t>
    </rPh>
    <rPh sb="46" eb="47">
      <t>オコナ</t>
    </rPh>
    <rPh sb="49" eb="53">
      <t>ジョウホウシュウシュウ</t>
    </rPh>
    <rPh sb="54" eb="56">
      <t>ケッカ</t>
    </rPh>
    <rPh sb="57" eb="59">
      <t>セイリ</t>
    </rPh>
    <rPh sb="60" eb="63">
      <t>ホウコクショ</t>
    </rPh>
    <phoneticPr fontId="20"/>
  </si>
  <si>
    <t>現在の技術開発状況の結果を整理し報告書へまとめた。</t>
    <rPh sb="0" eb="2">
      <t>ゲンザイ</t>
    </rPh>
    <rPh sb="3" eb="5">
      <t>ギジュツ</t>
    </rPh>
    <rPh sb="5" eb="7">
      <t>カイハツ</t>
    </rPh>
    <rPh sb="7" eb="9">
      <t>ジョウキョウ</t>
    </rPh>
    <rPh sb="10" eb="12">
      <t>ケッカ</t>
    </rPh>
    <rPh sb="13" eb="15">
      <t>セイリ</t>
    </rPh>
    <rPh sb="16" eb="19">
      <t>ホウコクショ</t>
    </rPh>
    <phoneticPr fontId="20"/>
  </si>
  <si>
    <t>要件定義書（案）に基づき、基本設計書及び詳細設計書の作成、プログラムの作成・実装を行い、道路データプラットフォームを構築した。また、構築したプラットフォームの動作確認、マニュアル類の作成を行い、その結果をとりまとめた。</t>
    <rPh sb="41" eb="42">
      <t>オコナ</t>
    </rPh>
    <rPh sb="58" eb="60">
      <t>コウチク</t>
    </rPh>
    <rPh sb="66" eb="68">
      <t>コウチク</t>
    </rPh>
    <rPh sb="94" eb="95">
      <t>オコナ</t>
    </rPh>
    <rPh sb="99" eb="101">
      <t>ケッカ</t>
    </rPh>
    <phoneticPr fontId="20"/>
  </si>
  <si>
    <t>本業務は、道路基盤地図情報等の整備率向上や更なる活用を目的として、道路基盤地図情報に係わるシステムの機能改良等を行うものである。</t>
    <phoneticPr fontId="20"/>
  </si>
  <si>
    <t>道路基盤地図情報等の整備率向上や更なる活用を目的として、道路基盤地図情報に係わるシステムの機能改良等を行った。</t>
    <rPh sb="0" eb="2">
      <t>ドウロ</t>
    </rPh>
    <rPh sb="2" eb="4">
      <t>キバン</t>
    </rPh>
    <rPh sb="4" eb="6">
      <t>チズ</t>
    </rPh>
    <rPh sb="6" eb="9">
      <t>ジョウホウナド</t>
    </rPh>
    <rPh sb="10" eb="12">
      <t>セイビ</t>
    </rPh>
    <rPh sb="12" eb="13">
      <t>リツ</t>
    </rPh>
    <rPh sb="13" eb="15">
      <t>コウジョウ</t>
    </rPh>
    <rPh sb="16" eb="17">
      <t>サラ</t>
    </rPh>
    <rPh sb="19" eb="21">
      <t>カツヨウ</t>
    </rPh>
    <rPh sb="22" eb="24">
      <t>モクテキ</t>
    </rPh>
    <rPh sb="28" eb="30">
      <t>ドウロ</t>
    </rPh>
    <rPh sb="30" eb="32">
      <t>キバン</t>
    </rPh>
    <rPh sb="32" eb="34">
      <t>チズ</t>
    </rPh>
    <rPh sb="34" eb="36">
      <t>ジョウホウ</t>
    </rPh>
    <rPh sb="37" eb="38">
      <t>カカ</t>
    </rPh>
    <rPh sb="45" eb="47">
      <t>キノウ</t>
    </rPh>
    <rPh sb="47" eb="49">
      <t>カイリョウ</t>
    </rPh>
    <rPh sb="49" eb="50">
      <t>トウ</t>
    </rPh>
    <rPh sb="51" eb="52">
      <t>オコナジョウホウナドセイビリツコウジョウサラカツヨウモクテキドウロキバンチズジョウホウカカキノウカイリョウトウギョウ</t>
    </rPh>
    <phoneticPr fontId="20"/>
  </si>
  <si>
    <t>「改修によるマンションの再生手法に関するマニュアル」の技術的内容の改定に向けた検討に必要な情報を収集することを目的として、マンションにおける計画修繕項目ごとの改良工事に関する技術情報の調査整理、改修工事の事例情報に関する調査整理等を行うもの。</t>
    <phoneticPr fontId="20"/>
  </si>
  <si>
    <t>「改修によるマンションの再生手法に関するマニュアル」の技術的内容の改定に向けた検討のため、文献調査、有識者ヒアリング、検討会の開催等により、マンションにおける計画修繕項目ごとの改良工事に関する技術情報および改修工事の事例情報に関する調査整理等を行った。</t>
    <rPh sb="45" eb="49">
      <t>ブンケンチョウサ</t>
    </rPh>
    <rPh sb="50" eb="53">
      <t>ユウシキシャ</t>
    </rPh>
    <rPh sb="59" eb="62">
      <t>ケントウカイ</t>
    </rPh>
    <rPh sb="63" eb="65">
      <t>カイサイ</t>
    </rPh>
    <rPh sb="65" eb="66">
      <t>トウ</t>
    </rPh>
    <phoneticPr fontId="20"/>
  </si>
  <si>
    <t>本業務は、土砂災害データベースの利便性の向上と安定的な運用を目的に、クラウド環境にある土砂災害データベースの機能を改良するとともに安定的なシステム運用にかかる保守管理を実施するものである。</t>
    <phoneticPr fontId="20"/>
  </si>
  <si>
    <t>土砂災害データベースの機能を改良するとともに、安定的なシステム運用にかかる保守管理を実施した。</t>
    <phoneticPr fontId="20"/>
  </si>
  <si>
    <t>本業務は、令和４年度までに国土交通省が行った道路施設現況調査の結果や国土交通省及び内閣府沖縄総合事務局が行った直轄管理の道路橋の定期点検の結果を用いて、国総研資料第1075号「平成30年度道路橋に関する基本データ集」を更新するものである。</t>
    <phoneticPr fontId="20"/>
  </si>
  <si>
    <t>国総研資料第1075号「平成30年度道路橋に関する基本データ集」を更新を行った。</t>
    <rPh sb="0" eb="3">
      <t>コクソウケン</t>
    </rPh>
    <rPh sb="3" eb="5">
      <t>シリョウ</t>
    </rPh>
    <rPh sb="5" eb="6">
      <t>ダイ</t>
    </rPh>
    <rPh sb="10" eb="11">
      <t>ゴウ</t>
    </rPh>
    <rPh sb="12" eb="14">
      <t>ヘイセイ</t>
    </rPh>
    <rPh sb="16" eb="18">
      <t>ネンド</t>
    </rPh>
    <rPh sb="18" eb="20">
      <t>ドウロ</t>
    </rPh>
    <rPh sb="20" eb="21">
      <t>キョウ</t>
    </rPh>
    <rPh sb="22" eb="23">
      <t>カン</t>
    </rPh>
    <rPh sb="25" eb="27">
      <t>キホン</t>
    </rPh>
    <rPh sb="30" eb="31">
      <t>シュウ</t>
    </rPh>
    <rPh sb="33" eb="35">
      <t>コウシン</t>
    </rPh>
    <rPh sb="36" eb="37">
      <t>オコナ</t>
    </rPh>
    <phoneticPr fontId="20"/>
  </si>
  <si>
    <t>アシス株式会社</t>
    <phoneticPr fontId="20"/>
  </si>
  <si>
    <t>総合技術開発プロジェクト研究「社会環境の変化に対応した住宅・建築物の性能評価技術の開発」（令和４～８年度）の一環として、鉄筋コンクリート造梁試験体の加力実験において、載荷装置の組み換えや実験試験体の設置および入れ替えを行った。</t>
    <phoneticPr fontId="20"/>
  </si>
  <si>
    <t>平成27年度に策定された下水道技術ビジョン・ロードマップの見直し方法や内容等について有識者への意見聴取を行い、見直し案を整理する。</t>
    <rPh sb="0" eb="2">
      <t>ヘイセイ</t>
    </rPh>
    <rPh sb="4" eb="5">
      <t>ネン</t>
    </rPh>
    <rPh sb="5" eb="6">
      <t>ド</t>
    </rPh>
    <rPh sb="7" eb="9">
      <t>サクテイ</t>
    </rPh>
    <rPh sb="37" eb="38">
      <t>トウ</t>
    </rPh>
    <rPh sb="60" eb="62">
      <t>セイリ</t>
    </rPh>
    <phoneticPr fontId="20"/>
  </si>
  <si>
    <t>下水道技術ビジョン・ロードマップについて、技術開発の進捗や社会情勢の変化を踏まえた見直しを行い、見直し案を整理し、報告書を作成した。</t>
    <rPh sb="0" eb="3">
      <t>ゲスイドウ</t>
    </rPh>
    <rPh sb="3" eb="5">
      <t>ギジュツ</t>
    </rPh>
    <rPh sb="21" eb="23">
      <t>ギジュツ</t>
    </rPh>
    <rPh sb="23" eb="25">
      <t>カイハツ</t>
    </rPh>
    <rPh sb="26" eb="28">
      <t>シンチョク</t>
    </rPh>
    <rPh sb="29" eb="33">
      <t>シャカイジョウセイ</t>
    </rPh>
    <rPh sb="48" eb="50">
      <t>ミナオ</t>
    </rPh>
    <rPh sb="51" eb="52">
      <t>アン</t>
    </rPh>
    <rPh sb="53" eb="55">
      <t>セイリ</t>
    </rPh>
    <rPh sb="57" eb="60">
      <t>ホウコクショ</t>
    </rPh>
    <rPh sb="61" eb="63">
      <t>サクセイ</t>
    </rPh>
    <phoneticPr fontId="20"/>
  </si>
  <si>
    <t>国土技術政策総合研究所下水道研究部下水道研究室
tel:029-864-3343</t>
    <phoneticPr fontId="20"/>
  </si>
  <si>
    <t>本業務は、自動運転トラックへの合流支援情報提供のために、「実験計画（案）の作成」、「実験準備」、「実験の実施」、「実験結果の整理」、「大型車合流支援情報提供システムの技術仕様（案）の作成」、「関係者会議の運営支援」などを行うものである。</t>
    <phoneticPr fontId="20"/>
  </si>
  <si>
    <t>本業務は、今後の水資源管理の検討に資することを目的に、河川流量・河川水温・海面水温に関するデータ整理及び計算等を行うものである。</t>
    <phoneticPr fontId="20"/>
  </si>
  <si>
    <t>本業務では、地域気候モデルの出力であるSI-CAT（5km）を用いて、流出解析・統計解析を行い、河川流量や河川水温の計算等を行った。</t>
    <rPh sb="0" eb="1">
      <t>ホン</t>
    </rPh>
    <rPh sb="1" eb="3">
      <t>ギョウム</t>
    </rPh>
    <rPh sb="6" eb="8">
      <t>チイキ</t>
    </rPh>
    <rPh sb="8" eb="10">
      <t>キコウ</t>
    </rPh>
    <rPh sb="14" eb="16">
      <t>シュツリョク</t>
    </rPh>
    <rPh sb="31" eb="32">
      <t>モチ</t>
    </rPh>
    <rPh sb="35" eb="37">
      <t>リュウシュツ</t>
    </rPh>
    <rPh sb="37" eb="39">
      <t>カイセキ</t>
    </rPh>
    <rPh sb="40" eb="42">
      <t>トウケイ</t>
    </rPh>
    <rPh sb="42" eb="44">
      <t>カイセキ</t>
    </rPh>
    <rPh sb="45" eb="46">
      <t>オコナ</t>
    </rPh>
    <rPh sb="48" eb="50">
      <t>カセン</t>
    </rPh>
    <rPh sb="50" eb="52">
      <t>リュウリョウ</t>
    </rPh>
    <rPh sb="53" eb="55">
      <t>カセン</t>
    </rPh>
    <rPh sb="55" eb="57">
      <t>スイオン</t>
    </rPh>
    <rPh sb="58" eb="60">
      <t>ケイサン</t>
    </rPh>
    <rPh sb="60" eb="61">
      <t>ナド</t>
    </rPh>
    <rPh sb="62" eb="63">
      <t>オコナ</t>
    </rPh>
    <phoneticPr fontId="20"/>
  </si>
  <si>
    <t>国土技術政策総合研究所河川研究部水循環研究室
tel：029-864-2739</t>
    <rPh sb="17" eb="19">
      <t>ジュンカン</t>
    </rPh>
    <phoneticPr fontId="20"/>
  </si>
  <si>
    <t>　本業務は、橋梁が局所洗掘の影響を受ける範囲等を推定する手法の確立に向けて、解析モデルの構築や課題の整理を行うものである。</t>
    <phoneticPr fontId="20"/>
  </si>
  <si>
    <t>過年度に実施した水理模型実験結果をもとに数値解析を行い、橋梁が局所洗掘の影響を受ける際の洗掘範囲等を推定する手法の確立に向けた解析モデルの構築や課題を整理した</t>
    <rPh sb="0" eb="3">
      <t>カネンド</t>
    </rPh>
    <rPh sb="4" eb="6">
      <t>ジッシ</t>
    </rPh>
    <rPh sb="8" eb="10">
      <t>スイリ</t>
    </rPh>
    <rPh sb="10" eb="12">
      <t>モケイ</t>
    </rPh>
    <rPh sb="12" eb="14">
      <t>ジッケン</t>
    </rPh>
    <rPh sb="14" eb="16">
      <t>ケッカ</t>
    </rPh>
    <rPh sb="20" eb="22">
      <t>スウチ</t>
    </rPh>
    <rPh sb="22" eb="24">
      <t>カイセキ</t>
    </rPh>
    <rPh sb="25" eb="26">
      <t>オコナ</t>
    </rPh>
    <rPh sb="42" eb="43">
      <t>サイ</t>
    </rPh>
    <rPh sb="44" eb="46">
      <t>センクツ</t>
    </rPh>
    <phoneticPr fontId="20"/>
  </si>
  <si>
    <t>本業務は、高速道路の自動運転に関する官民での共同研究について、「LKASが作動可能な区画線の剥離率の要件（素案）の整理」、「共同研究報告書（素案）の作成」、「関係者会議の運営支援」などを行うものである。</t>
    <phoneticPr fontId="20"/>
  </si>
  <si>
    <t>高速道路の自動運転に関する官民での共同研究について、「LKASが作動可能な区画線の剥離率の要件（素案）の整理」、「共同研究報告書（素案）の作成」、「関係者会議の運営支援」などを実施し、その成果をとりまとめた。</t>
    <rPh sb="88" eb="90">
      <t>ジッシ</t>
    </rPh>
    <rPh sb="94" eb="96">
      <t>セイカ</t>
    </rPh>
    <phoneticPr fontId="20"/>
  </si>
  <si>
    <t>河川又はダムを活かした公園緑地の優良事例をリストアップし、資料収集及び、管理者へのヒアリング調査（８事例）を行い、優良事例シートの素案を作成した。</t>
    <rPh sb="16" eb="18">
      <t>ユウリョウ</t>
    </rPh>
    <rPh sb="18" eb="20">
      <t>ジレイ</t>
    </rPh>
    <rPh sb="29" eb="31">
      <t>シリョウ</t>
    </rPh>
    <rPh sb="31" eb="33">
      <t>シュウシュウ</t>
    </rPh>
    <rPh sb="33" eb="34">
      <t>オヨ</t>
    </rPh>
    <rPh sb="54" eb="55">
      <t>オコナ</t>
    </rPh>
    <rPh sb="57" eb="59">
      <t>ユウリョウ</t>
    </rPh>
    <rPh sb="59" eb="61">
      <t>ジレイ</t>
    </rPh>
    <rPh sb="65" eb="67">
      <t>ソアン</t>
    </rPh>
    <rPh sb="68" eb="70">
      <t>サクセイ</t>
    </rPh>
    <phoneticPr fontId="20"/>
  </si>
  <si>
    <t>本業務は、橋全体系の振動モードの算出するものである。</t>
    <phoneticPr fontId="20"/>
  </si>
  <si>
    <t>本件は、Graphisoft者製ソフトウェアArchiCADにより作成されたBIMモデル（物流倉庫）を、Autodesk社製ソフトウェアRevitで利用可能な仕様に変換するものである。</t>
    <rPh sb="0" eb="2">
      <t>ホンケン</t>
    </rPh>
    <rPh sb="14" eb="15">
      <t>シャ</t>
    </rPh>
    <rPh sb="15" eb="16">
      <t>セイ</t>
    </rPh>
    <rPh sb="33" eb="35">
      <t>サクセイ</t>
    </rPh>
    <rPh sb="45" eb="47">
      <t>ブツリュウ</t>
    </rPh>
    <rPh sb="47" eb="49">
      <t>ソウコ</t>
    </rPh>
    <rPh sb="60" eb="61">
      <t>シャ</t>
    </rPh>
    <rPh sb="61" eb="62">
      <t>セイ</t>
    </rPh>
    <rPh sb="74" eb="76">
      <t>リヨウ</t>
    </rPh>
    <rPh sb="76" eb="78">
      <t>カノウ</t>
    </rPh>
    <rPh sb="79" eb="81">
      <t>シヨウ</t>
    </rPh>
    <rPh sb="82" eb="84">
      <t>ヘンカン</t>
    </rPh>
    <phoneticPr fontId="36"/>
  </si>
  <si>
    <t>本件では、Graphisoft者製ソフトウェアArchiCADにより作成されたBIMモデル（物流倉庫）を、Autodesk社製ソフトウェアRevitで利用可能な仕様に変換した。</t>
    <rPh sb="0" eb="2">
      <t>ホンケン</t>
    </rPh>
    <rPh sb="15" eb="16">
      <t>シャ</t>
    </rPh>
    <rPh sb="16" eb="17">
      <t>セイ</t>
    </rPh>
    <rPh sb="34" eb="36">
      <t>サクセイ</t>
    </rPh>
    <rPh sb="46" eb="48">
      <t>ブツリュウ</t>
    </rPh>
    <rPh sb="48" eb="50">
      <t>ソウコ</t>
    </rPh>
    <rPh sb="61" eb="62">
      <t>シャ</t>
    </rPh>
    <rPh sb="62" eb="63">
      <t>セイ</t>
    </rPh>
    <rPh sb="75" eb="77">
      <t>リヨウ</t>
    </rPh>
    <rPh sb="77" eb="79">
      <t>カノウ</t>
    </rPh>
    <rPh sb="80" eb="82">
      <t>シヨウ</t>
    </rPh>
    <rPh sb="83" eb="85">
      <t>ヘンカン</t>
    </rPh>
    <phoneticPr fontId="36"/>
  </si>
  <si>
    <t>本業務は、スマートフォンのカメラ等で撮影されたコンクリート建築物のひび割れ画像からひび割れを抽出し、ひび割れ図を作成するためのウェブアプリケーションの開発を行うものである。</t>
    <rPh sb="0" eb="1">
      <t>ホン</t>
    </rPh>
    <rPh sb="1" eb="3">
      <t>ギョウム</t>
    </rPh>
    <rPh sb="16" eb="17">
      <t>トウ</t>
    </rPh>
    <rPh sb="18" eb="20">
      <t>サツエイ</t>
    </rPh>
    <rPh sb="29" eb="32">
      <t>ケンチクブツ</t>
    </rPh>
    <rPh sb="35" eb="36">
      <t>ワ</t>
    </rPh>
    <rPh sb="37" eb="39">
      <t>ガゾウ</t>
    </rPh>
    <rPh sb="43" eb="44">
      <t>ワ</t>
    </rPh>
    <rPh sb="46" eb="48">
      <t>チュウシュツ</t>
    </rPh>
    <rPh sb="52" eb="53">
      <t>ワ</t>
    </rPh>
    <rPh sb="54" eb="55">
      <t>ズ</t>
    </rPh>
    <rPh sb="56" eb="58">
      <t>サクセイ</t>
    </rPh>
    <rPh sb="75" eb="77">
      <t>カイハツ</t>
    </rPh>
    <rPh sb="78" eb="79">
      <t>オコナ</t>
    </rPh>
    <phoneticPr fontId="36"/>
  </si>
  <si>
    <t>スマートフォンのカメラ等で撮影されたコンクリート建築物のひび割れ画像からひび割れを抽出し、ひび割れ図を作成するためのウェブアプリケーションを開発した。</t>
    <rPh sb="11" eb="12">
      <t>ナド</t>
    </rPh>
    <rPh sb="13" eb="15">
      <t>サツエイ</t>
    </rPh>
    <rPh sb="24" eb="27">
      <t>ケンチクブツ</t>
    </rPh>
    <rPh sb="30" eb="31">
      <t>ワ</t>
    </rPh>
    <rPh sb="32" eb="34">
      <t>ガゾウ</t>
    </rPh>
    <rPh sb="38" eb="39">
      <t>ワ</t>
    </rPh>
    <rPh sb="41" eb="43">
      <t>チュウシュツ</t>
    </rPh>
    <rPh sb="47" eb="48">
      <t>ワ</t>
    </rPh>
    <rPh sb="49" eb="50">
      <t>ズ</t>
    </rPh>
    <rPh sb="51" eb="53">
      <t>サクセイ</t>
    </rPh>
    <rPh sb="70" eb="72">
      <t>カイハツ</t>
    </rPh>
    <phoneticPr fontId="36"/>
  </si>
  <si>
    <t>本業務は、システム同定手法の適用性の検証を行うものである。</t>
    <phoneticPr fontId="20"/>
  </si>
  <si>
    <t>技術提案評価型（Ｓ型）における技術評価に関する整理、技術評価点の得点配分等に関する整理、同種条件の設定状況、総合評価落札方式の実施状況、及び各種試行に関する整理を実施した</t>
    <rPh sb="75" eb="76">
      <t>カン</t>
    </rPh>
    <rPh sb="81" eb="83">
      <t>ジッシ</t>
    </rPh>
    <phoneticPr fontId="20"/>
  </si>
  <si>
    <t>本業務は、生活道路の交通安全に関する課題について、地域の関係者と認識の共有を図り、対策に関する合意形成を円滑に進められるようにすることを目的に、生活道路の交通安全に関する課題の見える化に向けた手順の整理、物理的デバイスの整備による面的効果等の整理、ゾーン３０プラス等の合意形成事例の整理を行うものである。</t>
    <phoneticPr fontId="20"/>
  </si>
  <si>
    <t>生活道路の交通安全に関する課題の見える化に向けた手順の整理、物理的デバイスの整備による面的効果等の整理、ゾーン３０プラス等の合意形成事例の整理を行い、その結果をとりまとめた。</t>
    <rPh sb="0" eb="2">
      <t>セイカツ</t>
    </rPh>
    <rPh sb="2" eb="4">
      <t>ドウロ</t>
    </rPh>
    <rPh sb="5" eb="7">
      <t>コウツウ</t>
    </rPh>
    <rPh sb="7" eb="9">
      <t>アンゼン</t>
    </rPh>
    <rPh sb="10" eb="11">
      <t>カン</t>
    </rPh>
    <rPh sb="13" eb="15">
      <t>カダイ</t>
    </rPh>
    <rPh sb="16" eb="17">
      <t>ミ</t>
    </rPh>
    <rPh sb="19" eb="20">
      <t>カ</t>
    </rPh>
    <rPh sb="21" eb="22">
      <t>ム</t>
    </rPh>
    <rPh sb="24" eb="26">
      <t>テジュン</t>
    </rPh>
    <rPh sb="27" eb="29">
      <t>セイリ</t>
    </rPh>
    <rPh sb="30" eb="33">
      <t>ブツリテキ</t>
    </rPh>
    <rPh sb="38" eb="40">
      <t>セイビ</t>
    </rPh>
    <rPh sb="43" eb="45">
      <t>メンテキ</t>
    </rPh>
    <rPh sb="45" eb="47">
      <t>コウカ</t>
    </rPh>
    <rPh sb="47" eb="48">
      <t>トウ</t>
    </rPh>
    <rPh sb="49" eb="51">
      <t>セイリ</t>
    </rPh>
    <rPh sb="60" eb="61">
      <t>トウ</t>
    </rPh>
    <rPh sb="62" eb="64">
      <t>ゴウイ</t>
    </rPh>
    <rPh sb="64" eb="66">
      <t>ケイセイ</t>
    </rPh>
    <rPh sb="66" eb="68">
      <t>ジレイ</t>
    </rPh>
    <rPh sb="69" eb="71">
      <t>セイリ</t>
    </rPh>
    <rPh sb="72" eb="73">
      <t>オコナ</t>
    </rPh>
    <rPh sb="77" eb="79">
      <t>ケッカ</t>
    </rPh>
    <phoneticPr fontId="20"/>
  </si>
  <si>
    <t>測量・調査・設計等業務の継続的な受注状況と成果品質の関係を整理した。また、担い手確保に関する各種試行の効果等を整理した。</t>
    <rPh sb="0" eb="2">
      <t>ソクリョウ</t>
    </rPh>
    <rPh sb="3" eb="5">
      <t>チョウサ</t>
    </rPh>
    <rPh sb="6" eb="8">
      <t>セッケイ</t>
    </rPh>
    <rPh sb="8" eb="9">
      <t>トウ</t>
    </rPh>
    <rPh sb="9" eb="11">
      <t>ギョウム</t>
    </rPh>
    <rPh sb="12" eb="15">
      <t>ケイゾクテキ</t>
    </rPh>
    <rPh sb="16" eb="18">
      <t>ジュチュウ</t>
    </rPh>
    <rPh sb="18" eb="20">
      <t>ジョウキョウ</t>
    </rPh>
    <rPh sb="21" eb="23">
      <t>セイカ</t>
    </rPh>
    <rPh sb="23" eb="25">
      <t>ヒンシツ</t>
    </rPh>
    <rPh sb="26" eb="28">
      <t>カンケイ</t>
    </rPh>
    <rPh sb="29" eb="31">
      <t>セイリ</t>
    </rPh>
    <rPh sb="37" eb="38">
      <t>ニナ</t>
    </rPh>
    <rPh sb="39" eb="40">
      <t>テ</t>
    </rPh>
    <rPh sb="40" eb="42">
      <t>カクホ</t>
    </rPh>
    <rPh sb="43" eb="44">
      <t>カン</t>
    </rPh>
    <rPh sb="46" eb="48">
      <t>カクシュ</t>
    </rPh>
    <rPh sb="48" eb="50">
      <t>シコウ</t>
    </rPh>
    <rPh sb="51" eb="53">
      <t>コウカ</t>
    </rPh>
    <rPh sb="53" eb="54">
      <t>トウ</t>
    </rPh>
    <rPh sb="55" eb="57">
      <t>セイリ</t>
    </rPh>
    <phoneticPr fontId="20"/>
  </si>
  <si>
    <t>衛星画像を活用した海岸線モニタリングの全国展開に必要となる、情報公開用データの作成、モニタリング結果提供サイトの改良、海岸線抽出ツール利用サイトの改良、大量データの処理を想定した海岸線抽出ツールの構築を行うものである。</t>
    <rPh sb="0" eb="2">
      <t>エイセイ</t>
    </rPh>
    <rPh sb="2" eb="4">
      <t>ガゾウ</t>
    </rPh>
    <rPh sb="5" eb="7">
      <t>カツヨウ</t>
    </rPh>
    <rPh sb="9" eb="12">
      <t>カイガンセン</t>
    </rPh>
    <rPh sb="19" eb="21">
      <t>ゼンコク</t>
    </rPh>
    <rPh sb="21" eb="23">
      <t>テンカイ</t>
    </rPh>
    <rPh sb="24" eb="26">
      <t>ヒツヨウ</t>
    </rPh>
    <rPh sb="30" eb="32">
      <t>ジョウホウ</t>
    </rPh>
    <rPh sb="32" eb="35">
      <t>コウカイヨウ</t>
    </rPh>
    <rPh sb="39" eb="41">
      <t>サクセイ</t>
    </rPh>
    <rPh sb="48" eb="50">
      <t>ケッカ</t>
    </rPh>
    <rPh sb="50" eb="52">
      <t>テイキョウ</t>
    </rPh>
    <rPh sb="56" eb="58">
      <t>カイリョウ</t>
    </rPh>
    <rPh sb="59" eb="62">
      <t>カイガンセン</t>
    </rPh>
    <rPh sb="62" eb="64">
      <t>チュウシュツ</t>
    </rPh>
    <rPh sb="67" eb="69">
      <t>リヨウ</t>
    </rPh>
    <rPh sb="73" eb="75">
      <t>カイリョウ</t>
    </rPh>
    <rPh sb="76" eb="78">
      <t>タイリョウ</t>
    </rPh>
    <rPh sb="82" eb="84">
      <t>ショリ</t>
    </rPh>
    <rPh sb="85" eb="87">
      <t>ソウテイ</t>
    </rPh>
    <rPh sb="89" eb="91">
      <t>カイガン</t>
    </rPh>
    <rPh sb="91" eb="92">
      <t>セン</t>
    </rPh>
    <rPh sb="92" eb="94">
      <t>チュウシュツ</t>
    </rPh>
    <rPh sb="98" eb="100">
      <t>コウチク</t>
    </rPh>
    <rPh sb="101" eb="102">
      <t>オコナ</t>
    </rPh>
    <phoneticPr fontId="20"/>
  </si>
  <si>
    <t>海岸線モニタリング結果情報公開用データの作成、モニタリング結果提供サイトの改良、海岸線抽出ツール利用サイトの改良、大量データの処理を想定した海岸線抽出ツールの構築を行った。</t>
    <rPh sb="0" eb="2">
      <t>カイガン</t>
    </rPh>
    <rPh sb="2" eb="3">
      <t>セン</t>
    </rPh>
    <rPh sb="9" eb="11">
      <t>ケッカ</t>
    </rPh>
    <phoneticPr fontId="20"/>
  </si>
  <si>
    <t>諸外国における公共調達の実施状況、公共調達に関する文献の整理を実施した</t>
    <rPh sb="31" eb="33">
      <t>ジッシ</t>
    </rPh>
    <phoneticPr fontId="20"/>
  </si>
  <si>
    <t>道路緑化の目標設定と維持管理方法に関する調査業務</t>
    <rPh sb="0" eb="2">
      <t>ドウロ</t>
    </rPh>
    <rPh sb="2" eb="4">
      <t>リョッカ</t>
    </rPh>
    <rPh sb="5" eb="7">
      <t>モクヒョウ</t>
    </rPh>
    <rPh sb="7" eb="9">
      <t>セッテイ</t>
    </rPh>
    <rPh sb="10" eb="12">
      <t>イジ</t>
    </rPh>
    <rPh sb="12" eb="14">
      <t>カンリ</t>
    </rPh>
    <rPh sb="14" eb="16">
      <t>ホウホウ</t>
    </rPh>
    <rPh sb="17" eb="18">
      <t>カン</t>
    </rPh>
    <rPh sb="20" eb="22">
      <t>チョウサ</t>
    </rPh>
    <rPh sb="22" eb="24">
      <t>ギョウム</t>
    </rPh>
    <phoneticPr fontId="20"/>
  </si>
  <si>
    <t>（一財）日本緑化センター</t>
    <rPh sb="1" eb="2">
      <t>イチ</t>
    </rPh>
    <rPh sb="2" eb="3">
      <t>ザイ</t>
    </rPh>
    <rPh sb="4" eb="6">
      <t>ニホン</t>
    </rPh>
    <rPh sb="6" eb="8">
      <t>リョッカ</t>
    </rPh>
    <phoneticPr fontId="20"/>
  </si>
  <si>
    <t>街路樹の25樹種について植栽後50年後までの成長予測式を作成した。また、この予測式に基づいて街路樹の目標樹形を設定した。さらに、この目標樹形を持続させる維持管理方法について整理した。</t>
    <rPh sb="12" eb="14">
      <t>ショクサイ</t>
    </rPh>
    <rPh sb="14" eb="15">
      <t>ゴ</t>
    </rPh>
    <rPh sb="17" eb="19">
      <t>ネンゴ</t>
    </rPh>
    <rPh sb="50" eb="52">
      <t>モクヒョウ</t>
    </rPh>
    <phoneticPr fontId="20"/>
  </si>
  <si>
    <t>既往研究等からインフラの経済成長への影響についての時系列変化を調査するとともに、分析手法の特徴を整理した。あわせて、経済モデルを用いた影響分析にあたって道路整備の指標値とするアクセシビリティの表現について課題を整理した。</t>
    <phoneticPr fontId="20"/>
  </si>
  <si>
    <t>国土技術政策総合研究所社会資本マネジメント研究センター建設経済研究室
tel : 029-864-7460</t>
    <rPh sb="11" eb="13">
      <t>シャカイ</t>
    </rPh>
    <phoneticPr fontId="20"/>
  </si>
  <si>
    <t>既存のUAV測量データとiRICの洪水流解析プログラムを使って、平面２次元洪水流解析を行った上で、この実施課程で得たノウハウと測量手順等についてまとめた貸与資料をもとに、一連の流下能力評価実施手順をまとめたマニュアル(案)を作成するものである。</t>
    <phoneticPr fontId="20"/>
  </si>
  <si>
    <t>iRICで平面2次元洪水流解析の試行計算を実施した上で、過年度のUAV写真測量手順の検討結果と併せて、一連の流下能力評価実施手順をまとめたマニュアル(案)を作成した。</t>
    <rPh sb="5" eb="7">
      <t>ヘイメン</t>
    </rPh>
    <rPh sb="8" eb="10">
      <t>ジゲン</t>
    </rPh>
    <rPh sb="10" eb="12">
      <t>コウズイ</t>
    </rPh>
    <rPh sb="12" eb="13">
      <t>リュウ</t>
    </rPh>
    <rPh sb="13" eb="15">
      <t>カイセキ</t>
    </rPh>
    <rPh sb="16" eb="18">
      <t>シコウ</t>
    </rPh>
    <rPh sb="18" eb="20">
      <t>ケイサン</t>
    </rPh>
    <rPh sb="21" eb="23">
      <t>ジッシ</t>
    </rPh>
    <rPh sb="25" eb="26">
      <t>ウエ</t>
    </rPh>
    <rPh sb="28" eb="31">
      <t>カネンド</t>
    </rPh>
    <rPh sb="35" eb="37">
      <t>シャシン</t>
    </rPh>
    <rPh sb="37" eb="39">
      <t>ソクリョウ</t>
    </rPh>
    <rPh sb="39" eb="41">
      <t>テジュン</t>
    </rPh>
    <rPh sb="42" eb="44">
      <t>ケントウ</t>
    </rPh>
    <rPh sb="44" eb="46">
      <t>ケッカ</t>
    </rPh>
    <rPh sb="47" eb="48">
      <t>アワ</t>
    </rPh>
    <rPh sb="51" eb="53">
      <t>イチレン</t>
    </rPh>
    <rPh sb="54" eb="56">
      <t>リュウカ</t>
    </rPh>
    <rPh sb="56" eb="58">
      <t>ノウリョク</t>
    </rPh>
    <rPh sb="58" eb="60">
      <t>ヒョウカ</t>
    </rPh>
    <rPh sb="60" eb="62">
      <t>ジッシ</t>
    </rPh>
    <rPh sb="62" eb="64">
      <t>テジュン</t>
    </rPh>
    <rPh sb="75" eb="76">
      <t>アン</t>
    </rPh>
    <rPh sb="78" eb="80">
      <t>サクセイ</t>
    </rPh>
    <phoneticPr fontId="20"/>
  </si>
  <si>
    <t xml:space="preserve">脱炭素社会に向けて既存住宅の流通促進が求められており、国土交通省では、既存住宅の購入に係る消費者の安心感を高め、既存住宅の流通を活性化させるために、既存住宅状況調査等の現場検査の普及促進と、各種調査方法の効率化を目指している。 
このため、国土技術政策総合研究所では、開発の進むデジタル新技術の適正な導入の促進により既存住宅状況調査の効率化及び精度向上を図るための技術評価基準の開発を行っている。 
本業務は、鉄筋コンクリート造マンションの履歴情報のデジタル化技術およびデジタル化された履歴情報の既存住宅状況調査における活用方法に関する技術情報の収集・整理を行うものである。 </t>
    <phoneticPr fontId="20"/>
  </si>
  <si>
    <t xml:space="preserve">本業務では、鉄筋コンクリート造マンションの履歴情報のデジタル化技術およびデジタル化された履歴情報の既存住宅状況調査における活用方法に関する技術情報の収集・整理を行った。 </t>
    <phoneticPr fontId="36"/>
  </si>
  <si>
    <t xml:space="preserve">直轄国道における道路土工構造物の洗掘被害箇所について、道路機能への影響度、地形・地質および隣接する河川の条件等を整理し、洗掘が生じやすい現地条件との整合性について整理分析を行った。
また、盛土工指針で分類される注意が必要な盛土を指標化することで盛土の被災リスクの高低を評価する手法について検討を行った。
</t>
    <rPh sb="0" eb="2">
      <t>チョッカツ</t>
    </rPh>
    <rPh sb="2" eb="4">
      <t>コクドウ</t>
    </rPh>
    <rPh sb="8" eb="10">
      <t>ドウロ</t>
    </rPh>
    <rPh sb="10" eb="12">
      <t>ドコウ</t>
    </rPh>
    <rPh sb="12" eb="15">
      <t>コウゾウブツ</t>
    </rPh>
    <rPh sb="16" eb="18">
      <t>センクツ</t>
    </rPh>
    <rPh sb="18" eb="20">
      <t>ヒガイ</t>
    </rPh>
    <rPh sb="20" eb="22">
      <t>カショ</t>
    </rPh>
    <rPh sb="27" eb="29">
      <t>ドウロ</t>
    </rPh>
    <rPh sb="29" eb="31">
      <t>キノウ</t>
    </rPh>
    <rPh sb="33" eb="36">
      <t>エイキョウド</t>
    </rPh>
    <rPh sb="37" eb="39">
      <t>チケイ</t>
    </rPh>
    <rPh sb="40" eb="42">
      <t>チシツ</t>
    </rPh>
    <rPh sb="45" eb="47">
      <t>リンセツ</t>
    </rPh>
    <rPh sb="49" eb="51">
      <t>カセン</t>
    </rPh>
    <rPh sb="52" eb="54">
      <t>ジョウケン</t>
    </rPh>
    <rPh sb="54" eb="55">
      <t>トウ</t>
    </rPh>
    <rPh sb="56" eb="58">
      <t>セイリ</t>
    </rPh>
    <rPh sb="60" eb="62">
      <t>センクツ</t>
    </rPh>
    <rPh sb="63" eb="64">
      <t>ショウ</t>
    </rPh>
    <rPh sb="68" eb="70">
      <t>ゲンチ</t>
    </rPh>
    <rPh sb="70" eb="72">
      <t>ジョウケン</t>
    </rPh>
    <rPh sb="74" eb="76">
      <t>セイゴウ</t>
    </rPh>
    <rPh sb="76" eb="77">
      <t>セイ</t>
    </rPh>
    <rPh sb="81" eb="83">
      <t>セイリ</t>
    </rPh>
    <rPh sb="83" eb="85">
      <t>ブンセキ</t>
    </rPh>
    <rPh sb="86" eb="87">
      <t>オコナ</t>
    </rPh>
    <rPh sb="105" eb="107">
      <t>チュウイ</t>
    </rPh>
    <rPh sb="108" eb="110">
      <t>ヒツヨウ</t>
    </rPh>
    <rPh sb="114" eb="117">
      <t>シヒョウカ</t>
    </rPh>
    <rPh sb="122" eb="124">
      <t>モリド</t>
    </rPh>
    <rPh sb="125" eb="127">
      <t>ヒサイ</t>
    </rPh>
    <rPh sb="131" eb="133">
      <t>コウテイ</t>
    </rPh>
    <rPh sb="134" eb="136">
      <t>ヒョウカ</t>
    </rPh>
    <rPh sb="138" eb="140">
      <t>シュホウ</t>
    </rPh>
    <rPh sb="144" eb="146">
      <t>ケントウ</t>
    </rPh>
    <rPh sb="147" eb="148">
      <t>オコナ</t>
    </rPh>
    <phoneticPr fontId="20"/>
  </si>
  <si>
    <t>海外の公共事業評価手法に関する情報整理、再評価における事業の不確実性に関する整理、及び事業評価におけるストック効果の整理を実施した</t>
    <rPh sb="61" eb="63">
      <t>ジッシ</t>
    </rPh>
    <phoneticPr fontId="20"/>
  </si>
  <si>
    <t>グリーンインフラの機能評価シート案と総合評価案、評価手法の説明資料、維持管理手法案を作成した。</t>
    <rPh sb="9" eb="13">
      <t>キノウヒョウカ</t>
    </rPh>
    <rPh sb="16" eb="17">
      <t>アン</t>
    </rPh>
    <rPh sb="18" eb="20">
      <t>ソウゴウ</t>
    </rPh>
    <rPh sb="20" eb="22">
      <t>ヒョウカ</t>
    </rPh>
    <rPh sb="22" eb="23">
      <t>アン</t>
    </rPh>
    <rPh sb="24" eb="26">
      <t>ヒョウカ</t>
    </rPh>
    <rPh sb="26" eb="28">
      <t>シュホウ</t>
    </rPh>
    <rPh sb="29" eb="31">
      <t>セツメイ</t>
    </rPh>
    <rPh sb="31" eb="33">
      <t>シリョウ</t>
    </rPh>
    <rPh sb="34" eb="38">
      <t>イジカンリ</t>
    </rPh>
    <rPh sb="38" eb="40">
      <t>シュホウ</t>
    </rPh>
    <rPh sb="40" eb="41">
      <t>アン</t>
    </rPh>
    <rPh sb="42" eb="44">
      <t>サクセイ</t>
    </rPh>
    <phoneticPr fontId="20"/>
  </si>
  <si>
    <t>本業務は、潜在的な事故危険箇所の抽出にあたり、道路利用者の意見等を効果的に活用する方法等について整理を行うものである。</t>
    <phoneticPr fontId="20"/>
  </si>
  <si>
    <t>潜在的な事故危険箇所の抽出にあたり、道路利用者の意見等を効果的に活用する方法等について整理を行い、その結果をとりまとめた。</t>
    <rPh sb="0" eb="3">
      <t>センザイテキ</t>
    </rPh>
    <rPh sb="4" eb="6">
      <t>ジコ</t>
    </rPh>
    <rPh sb="6" eb="8">
      <t>キケン</t>
    </rPh>
    <rPh sb="8" eb="10">
      <t>カショ</t>
    </rPh>
    <rPh sb="11" eb="13">
      <t>チュウシュツ</t>
    </rPh>
    <rPh sb="18" eb="20">
      <t>ドウロ</t>
    </rPh>
    <rPh sb="20" eb="23">
      <t>リヨウシャ</t>
    </rPh>
    <rPh sb="24" eb="27">
      <t>イケントウ</t>
    </rPh>
    <rPh sb="28" eb="31">
      <t>コウカテキ</t>
    </rPh>
    <rPh sb="32" eb="34">
      <t>カツヨウ</t>
    </rPh>
    <rPh sb="36" eb="38">
      <t>ホウホウ</t>
    </rPh>
    <rPh sb="38" eb="39">
      <t>トウ</t>
    </rPh>
    <rPh sb="43" eb="45">
      <t>セイリ</t>
    </rPh>
    <rPh sb="46" eb="47">
      <t>オコナ</t>
    </rPh>
    <phoneticPr fontId="20"/>
  </si>
  <si>
    <t>本業務は、視線誘導等のための施設について、設置の考え方及び視認性を維持するための方法を整理したうえで、道路管理者等への意見収集を行うものである。</t>
    <phoneticPr fontId="20"/>
  </si>
  <si>
    <t>視線誘導等のための施設について、設置の考え方及び視認性を維持するための方法を整理したうえで、道路管理者等への意見収集を行い、その結果をとりまとめた。</t>
    <phoneticPr fontId="20"/>
  </si>
  <si>
    <t>道路環境影響評価の実務実態整理業務</t>
    <rPh sb="15" eb="17">
      <t>ギョウム</t>
    </rPh>
    <phoneticPr fontId="20"/>
  </si>
  <si>
    <t>今後の技術手法の改定方針を整理することを目的として、「道路環境影響評価の実施実態の整理」、「関連する法令等の整理」を行う。</t>
    <phoneticPr fontId="20"/>
  </si>
  <si>
    <t>道路事業の環境影響評価について、配慮書手続きや、環境保全措置等の結果の報告・公表の手続き等の実施実態の整理を行った。</t>
    <rPh sb="0" eb="2">
      <t>ドウロ</t>
    </rPh>
    <rPh sb="2" eb="4">
      <t>ジギョウ</t>
    </rPh>
    <rPh sb="5" eb="7">
      <t>カンキョウ</t>
    </rPh>
    <rPh sb="7" eb="9">
      <t>エイキョウ</t>
    </rPh>
    <rPh sb="9" eb="11">
      <t>ヒョウカ</t>
    </rPh>
    <rPh sb="16" eb="19">
      <t>ハイリョショ</t>
    </rPh>
    <rPh sb="19" eb="21">
      <t>テツヅ</t>
    </rPh>
    <rPh sb="24" eb="30">
      <t>カンキョウホゼンソチ</t>
    </rPh>
    <rPh sb="30" eb="31">
      <t>トウ</t>
    </rPh>
    <rPh sb="32" eb="34">
      <t>ケッカ</t>
    </rPh>
    <rPh sb="35" eb="37">
      <t>ホウコク</t>
    </rPh>
    <rPh sb="38" eb="40">
      <t>コウヒョウ</t>
    </rPh>
    <rPh sb="41" eb="43">
      <t>テツヅ</t>
    </rPh>
    <rPh sb="44" eb="45">
      <t>トウ</t>
    </rPh>
    <rPh sb="46" eb="48">
      <t>ジッシ</t>
    </rPh>
    <rPh sb="48" eb="50">
      <t>ジッタイ</t>
    </rPh>
    <rPh sb="51" eb="53">
      <t>セイリ</t>
    </rPh>
    <rPh sb="54" eb="55">
      <t>オコナ</t>
    </rPh>
    <phoneticPr fontId="20"/>
  </si>
  <si>
    <t>国土技術政策総合研究所
道路交通研究部
道路環境研究室
tel : 029-864-2606</t>
    <phoneticPr fontId="20"/>
  </si>
  <si>
    <t>本件は、過去１年間に発生した建物事故事例を、国土技術政策総合研究所が運営する「建物事故予防ナレッジベース」を通じ国民へ向けて情報発信するため、建物事故事例等の収集・整理及び「建物事故予防ナレッジベース」のデータの更新を行うものである。</t>
    <rPh sb="0" eb="2">
      <t>ホンケン</t>
    </rPh>
    <rPh sb="4" eb="6">
      <t>カコ</t>
    </rPh>
    <rPh sb="7" eb="9">
      <t>ネンカン</t>
    </rPh>
    <rPh sb="10" eb="12">
      <t>ハッセイ</t>
    </rPh>
    <rPh sb="14" eb="16">
      <t>タテモノ</t>
    </rPh>
    <rPh sb="16" eb="18">
      <t>ジコ</t>
    </rPh>
    <rPh sb="18" eb="20">
      <t>ジレイ</t>
    </rPh>
    <rPh sb="22" eb="24">
      <t>コクド</t>
    </rPh>
    <rPh sb="24" eb="26">
      <t>ギジュツ</t>
    </rPh>
    <rPh sb="26" eb="28">
      <t>セイサク</t>
    </rPh>
    <rPh sb="28" eb="30">
      <t>ソウゴウ</t>
    </rPh>
    <rPh sb="30" eb="33">
      <t>ケンキュウジョ</t>
    </rPh>
    <rPh sb="34" eb="36">
      <t>ウンエイ</t>
    </rPh>
    <rPh sb="39" eb="41">
      <t>タテモノ</t>
    </rPh>
    <rPh sb="41" eb="43">
      <t>ジコ</t>
    </rPh>
    <rPh sb="43" eb="45">
      <t>ヨボウ</t>
    </rPh>
    <rPh sb="54" eb="55">
      <t>ツウ</t>
    </rPh>
    <rPh sb="56" eb="58">
      <t>コクミン</t>
    </rPh>
    <rPh sb="59" eb="60">
      <t>ム</t>
    </rPh>
    <rPh sb="62" eb="64">
      <t>ジョウホウ</t>
    </rPh>
    <rPh sb="64" eb="66">
      <t>ハッシン</t>
    </rPh>
    <rPh sb="71" eb="73">
      <t>タテモノ</t>
    </rPh>
    <rPh sb="73" eb="75">
      <t>ジコ</t>
    </rPh>
    <rPh sb="75" eb="77">
      <t>ジレイ</t>
    </rPh>
    <rPh sb="77" eb="78">
      <t>トウ</t>
    </rPh>
    <rPh sb="79" eb="81">
      <t>シュウシュウ</t>
    </rPh>
    <rPh sb="82" eb="84">
      <t>セイリ</t>
    </rPh>
    <rPh sb="84" eb="85">
      <t>オヨ</t>
    </rPh>
    <rPh sb="87" eb="89">
      <t>タテモノ</t>
    </rPh>
    <rPh sb="89" eb="91">
      <t>ジコ</t>
    </rPh>
    <rPh sb="91" eb="93">
      <t>ヨボウ</t>
    </rPh>
    <rPh sb="106" eb="108">
      <t>コウシン</t>
    </rPh>
    <rPh sb="109" eb="110">
      <t>オコナ</t>
    </rPh>
    <phoneticPr fontId="36"/>
  </si>
  <si>
    <t>左記業務に係る報告書</t>
    <phoneticPr fontId="36"/>
  </si>
  <si>
    <t>都市浸水対策に用いる計測技術等に関する情報収集整理業務</t>
    <rPh sb="0" eb="6">
      <t>トシシンスイタイサク</t>
    </rPh>
    <rPh sb="14" eb="15">
      <t>ナド</t>
    </rPh>
    <rPh sb="16" eb="17">
      <t>カン</t>
    </rPh>
    <rPh sb="19" eb="27">
      <t>ジョウホウシュウシュウセイリギョウム</t>
    </rPh>
    <phoneticPr fontId="20"/>
  </si>
  <si>
    <t>（株）NJS東京総合事務所</t>
    <rPh sb="1" eb="2">
      <t>カブ</t>
    </rPh>
    <rPh sb="6" eb="8">
      <t>トウキョウ</t>
    </rPh>
    <rPh sb="8" eb="10">
      <t>ソウゴウ</t>
    </rPh>
    <rPh sb="10" eb="13">
      <t>ジムショ</t>
    </rPh>
    <phoneticPr fontId="20"/>
  </si>
  <si>
    <t>都市浸水対策に用いる計測技術等に関する基礎的情報や導入状況について、既存資料等から情報収集を行い、整理する。</t>
    <rPh sb="0" eb="2">
      <t>トシ</t>
    </rPh>
    <rPh sb="2" eb="4">
      <t>シンスイ</t>
    </rPh>
    <rPh sb="4" eb="6">
      <t>タイサク</t>
    </rPh>
    <rPh sb="7" eb="8">
      <t>モチ</t>
    </rPh>
    <rPh sb="10" eb="12">
      <t>ケイソク</t>
    </rPh>
    <rPh sb="12" eb="14">
      <t>ギジュツ</t>
    </rPh>
    <rPh sb="14" eb="15">
      <t>ナド</t>
    </rPh>
    <rPh sb="16" eb="17">
      <t>カン</t>
    </rPh>
    <rPh sb="19" eb="22">
      <t>キソテキ</t>
    </rPh>
    <rPh sb="22" eb="24">
      <t>ジョウホウ</t>
    </rPh>
    <rPh sb="25" eb="27">
      <t>ドウニュウ</t>
    </rPh>
    <rPh sb="27" eb="29">
      <t>ジョウキョウ</t>
    </rPh>
    <rPh sb="34" eb="36">
      <t>キゾン</t>
    </rPh>
    <rPh sb="36" eb="38">
      <t>シリョウ</t>
    </rPh>
    <rPh sb="38" eb="39">
      <t>ナド</t>
    </rPh>
    <rPh sb="41" eb="43">
      <t>ジョウホウ</t>
    </rPh>
    <rPh sb="43" eb="45">
      <t>シュウシュウ</t>
    </rPh>
    <rPh sb="46" eb="47">
      <t>オコナ</t>
    </rPh>
    <rPh sb="49" eb="51">
      <t>セイリ</t>
    </rPh>
    <phoneticPr fontId="20"/>
  </si>
  <si>
    <t>収集した情報を「計測技術」、「降雨予測技術」、「流出解析技術・浸水予測技術」、「浸水対策施設の運転支援技術」に分類した上で、性能や導入実績等について整理し報告書を作成した。</t>
    <phoneticPr fontId="20"/>
  </si>
  <si>
    <t>本業務は、常時観測交通量データの交通量算定ツールの改修、トラカン台帳及び交通量算定ツール用パラメータ様式の集約・整理を行う。</t>
    <phoneticPr fontId="20"/>
  </si>
  <si>
    <t>歴史的景観特性の把握手法案について、作成と試行、自治体への聞き取りを含む現地調査を行い、同手法案を修正した。有識者から同手法案について意見聴取した上で、必要な点を補足した。同時に、「歴まち」情報サイトの修正を行った。</t>
    <rPh sb="10" eb="11">
      <t>シュ</t>
    </rPh>
    <rPh sb="11" eb="13">
      <t>ホウアン</t>
    </rPh>
    <rPh sb="18" eb="20">
      <t>サクセイ</t>
    </rPh>
    <rPh sb="21" eb="23">
      <t>シコウ</t>
    </rPh>
    <rPh sb="24" eb="27">
      <t>ジチタイ</t>
    </rPh>
    <rPh sb="29" eb="30">
      <t>キ</t>
    </rPh>
    <rPh sb="31" eb="32">
      <t>ト</t>
    </rPh>
    <rPh sb="34" eb="35">
      <t>フク</t>
    </rPh>
    <rPh sb="36" eb="38">
      <t>ゲンチ</t>
    </rPh>
    <rPh sb="38" eb="40">
      <t>チョウサ</t>
    </rPh>
    <rPh sb="41" eb="42">
      <t>オコナ</t>
    </rPh>
    <rPh sb="44" eb="45">
      <t>ドウ</t>
    </rPh>
    <rPh sb="45" eb="47">
      <t>シュホウ</t>
    </rPh>
    <rPh sb="47" eb="48">
      <t>アン</t>
    </rPh>
    <rPh sb="49" eb="51">
      <t>シュウセイ</t>
    </rPh>
    <rPh sb="54" eb="57">
      <t>ユウシキシャ</t>
    </rPh>
    <rPh sb="67" eb="69">
      <t>イケン</t>
    </rPh>
    <rPh sb="69" eb="71">
      <t>チョウシュ</t>
    </rPh>
    <rPh sb="73" eb="74">
      <t>ウエ</t>
    </rPh>
    <rPh sb="76" eb="78">
      <t>ヒツヨウ</t>
    </rPh>
    <rPh sb="79" eb="80">
      <t>テン</t>
    </rPh>
    <rPh sb="81" eb="83">
      <t>ホソク</t>
    </rPh>
    <rPh sb="86" eb="88">
      <t>ドウジ</t>
    </rPh>
    <rPh sb="91" eb="92">
      <t>レキ</t>
    </rPh>
    <rPh sb="95" eb="97">
      <t>ジョウホウ</t>
    </rPh>
    <rPh sb="101" eb="103">
      <t>シュウセイ</t>
    </rPh>
    <rPh sb="104" eb="105">
      <t>オコナ</t>
    </rPh>
    <phoneticPr fontId="20"/>
  </si>
  <si>
    <t>本業務は、ETC2.0プローブ情報の利便性向上のために、その検証を実施するための国総研テストシステムの動作環境の整備、国総研テストシステムへの機能実装と実機検証、試験用車載器及び路側機のテスト環境構築及び動作検証を行うものである。</t>
    <rPh sb="30" eb="32">
      <t>ケンショウ</t>
    </rPh>
    <rPh sb="33" eb="35">
      <t>ジッシ</t>
    </rPh>
    <phoneticPr fontId="20"/>
  </si>
  <si>
    <t>ETC2.0プローブ情報の利便性向上のために、その検証を実施するための国総研テストシステムの動作環境の整備、国総研テストシステムへの機能実装と実機検証、試験用車載器及び路側機のテスト環境構築及び動作検証を実施し、その成果をとりまとめた。</t>
    <rPh sb="102" eb="104">
      <t>ジッシ</t>
    </rPh>
    <rPh sb="108" eb="110">
      <t>セイカ</t>
    </rPh>
    <phoneticPr fontId="20"/>
  </si>
  <si>
    <t>本業務は、国総研資料第828号にある耐候性鋼材のアナグリフさび写真から、さびの特徴をAI技術を用いて分析し、新たなさびの評点を検討するための基礎資料を得るものである。</t>
    <phoneticPr fontId="20"/>
  </si>
  <si>
    <t>耐候性鋼材のアナグリフさび写真等から、さびの特徴をAI技術を用いて分析し、新たなさびの評点を検討するための基礎資料を整理した。</t>
    <rPh sb="0" eb="3">
      <t>タイコウセイ</t>
    </rPh>
    <rPh sb="3" eb="5">
      <t>コウザイ</t>
    </rPh>
    <rPh sb="13" eb="15">
      <t>シャシン</t>
    </rPh>
    <rPh sb="15" eb="16">
      <t>トウ</t>
    </rPh>
    <rPh sb="22" eb="24">
      <t>トクチョウ</t>
    </rPh>
    <rPh sb="27" eb="29">
      <t>ギジュツ</t>
    </rPh>
    <rPh sb="30" eb="31">
      <t>モチ</t>
    </rPh>
    <rPh sb="33" eb="35">
      <t>ブンセキ</t>
    </rPh>
    <rPh sb="37" eb="38">
      <t>アラ</t>
    </rPh>
    <rPh sb="43" eb="45">
      <t>ヒョウテン</t>
    </rPh>
    <rPh sb="46" eb="48">
      <t>ケントウ</t>
    </rPh>
    <rPh sb="53" eb="55">
      <t>キソ</t>
    </rPh>
    <rPh sb="55" eb="57">
      <t>シリョウ</t>
    </rPh>
    <rPh sb="58" eb="60">
      <t>セイリ</t>
    </rPh>
    <phoneticPr fontId="20"/>
  </si>
  <si>
    <t>本業務は、ITS関連の国際標準化状況及び技術開発動向の調査、インフラステアリング委員会などの会議資料の作成及び運営支援を行うものである。</t>
    <phoneticPr fontId="20"/>
  </si>
  <si>
    <t>ITS関連の国際標準化状況及び技術開発動向の調査をおこない成果をとりまとめた。また、インフラステアリング委員会などの会議資料の作成や運営支援についても実施した。</t>
    <rPh sb="29" eb="31">
      <t>セイカ</t>
    </rPh>
    <rPh sb="75" eb="77">
      <t>ジッシ</t>
    </rPh>
    <phoneticPr fontId="20"/>
  </si>
  <si>
    <t>大規模公園で実装可能な新技術として自動芝刈り機、ドローン、獣害対策を抽出し、公園管理者・新技術開発業者等ヒアリング調査等を実施し、それらの内容をもとに、大規模公園における活用の手引き（案）の作成を行った。</t>
    <phoneticPr fontId="20"/>
  </si>
  <si>
    <t>令和４年度末時点の管きょ延長と令和４年度内に発生した下水管路起因の道路陥没に係る全国実態調査結果を整理するとともに、「布設年度」を基準として道路陥没の傾向を整理・分析し、令和６年度以降実施する道路陥没調書案の作成を行う。</t>
    <rPh sb="42" eb="44">
      <t>ジッタイ</t>
    </rPh>
    <phoneticPr fontId="20"/>
  </si>
  <si>
    <t>令和４年度末時点の管きょ延長と令和４年度内に発生した下水道管路起因の道路陥没に係る全国調査結果を取りまとめてデータベース化し、令和6年度以降実施する調査に関する改善策を整理し、報告書を作成した。</t>
    <rPh sb="0" eb="2">
      <t>レイワ</t>
    </rPh>
    <rPh sb="3" eb="8">
      <t>ネンドマツジテン</t>
    </rPh>
    <rPh sb="9" eb="10">
      <t>カン</t>
    </rPh>
    <rPh sb="12" eb="14">
      <t>エンチョウ</t>
    </rPh>
    <rPh sb="15" eb="17">
      <t>レイワ</t>
    </rPh>
    <rPh sb="18" eb="20">
      <t>ネンド</t>
    </rPh>
    <rPh sb="20" eb="21">
      <t>ナイ</t>
    </rPh>
    <rPh sb="22" eb="24">
      <t>ハッセイ</t>
    </rPh>
    <rPh sb="26" eb="29">
      <t>ゲスイドウ</t>
    </rPh>
    <rPh sb="29" eb="31">
      <t>カンロ</t>
    </rPh>
    <rPh sb="31" eb="33">
      <t>キイン</t>
    </rPh>
    <rPh sb="34" eb="38">
      <t>ドウロカンボツ</t>
    </rPh>
    <rPh sb="39" eb="40">
      <t>カカ</t>
    </rPh>
    <rPh sb="41" eb="47">
      <t>ゼンコクチョウサケッカ</t>
    </rPh>
    <rPh sb="48" eb="49">
      <t>ト</t>
    </rPh>
    <rPh sb="60" eb="61">
      <t>カ</t>
    </rPh>
    <rPh sb="63" eb="65">
      <t>レイワ</t>
    </rPh>
    <rPh sb="66" eb="72">
      <t>ネンドイコウジッシ</t>
    </rPh>
    <rPh sb="74" eb="76">
      <t>チョウサ</t>
    </rPh>
    <rPh sb="77" eb="78">
      <t>カン</t>
    </rPh>
    <rPh sb="80" eb="83">
      <t>カイゼンサク</t>
    </rPh>
    <rPh sb="84" eb="86">
      <t>セイリ</t>
    </rPh>
    <rPh sb="88" eb="91">
      <t>ホウコクショ</t>
    </rPh>
    <rPh sb="92" eb="94">
      <t>サクセイ</t>
    </rPh>
    <phoneticPr fontId="20"/>
  </si>
  <si>
    <t>本業務は、トラス橋、アーチ橋、斜張橋、吊橋などの耐震補強設計でH29道路橋示方書を適用し設計プロセスと耐震補強構造の合理化を行うにあたっての課題を分析するための基礎資料を得るため、既往の耐震補強設計事例の整理や特殊橋の非線形動的解析を行う。</t>
    <phoneticPr fontId="20"/>
  </si>
  <si>
    <t>本業務は、データ保管・管理・処理システム及びデータ提供システムの改良、MMSデータを補完する手法の検討を行うものである。</t>
    <phoneticPr fontId="20"/>
  </si>
  <si>
    <t>データ保管・管理・処理システム及びデータ提供システムの改良、MMSデータを補完する手法の検討を行った。</t>
    <rPh sb="3" eb="5">
      <t>ホカン</t>
    </rPh>
    <rPh sb="6" eb="8">
      <t>カンリ</t>
    </rPh>
    <rPh sb="9" eb="11">
      <t>ショリ</t>
    </rPh>
    <rPh sb="15" eb="16">
      <t>オヨ</t>
    </rPh>
    <rPh sb="20" eb="22">
      <t>テイキョウ</t>
    </rPh>
    <rPh sb="27" eb="29">
      <t>カイリョウ</t>
    </rPh>
    <rPh sb="37" eb="39">
      <t>ホカン</t>
    </rPh>
    <rPh sb="41" eb="43">
      <t>シュホウ</t>
    </rPh>
    <rPh sb="44" eb="46">
      <t>ケントウ</t>
    </rPh>
    <rPh sb="47" eb="48">
      <t>ギョウ</t>
    </rPh>
    <phoneticPr fontId="20"/>
  </si>
  <si>
    <t>本業務は、新しい構造形式の道路橋に対する耐荷性能評価手法の高度化に向けた基礎資料を得るため、新しい構造形式の道路橋の荷重同時載荷シミュレーション解析を行う。</t>
    <phoneticPr fontId="20"/>
  </si>
  <si>
    <t>道路管理者が策定した更新計画や維持管理指針等について、国内33事例、国外11事例を収集・整理した。また、街路樹の更新における合意形成の取り組みについて、15事例を収集・整理した。</t>
    <phoneticPr fontId="20"/>
  </si>
  <si>
    <t>粘り強い河川堤防の構造や必要機能等について検討のため、維持管理の観点から粘り強い河川堤防に求められる機能等の検討に必要な知見を収集することを目的に、国土技術政策総合研究所内の実験水路を使って、大型の堤防模型を使った越水実験等を行うものである。</t>
    <phoneticPr fontId="20"/>
  </si>
  <si>
    <t>建設時から維持管理、再開発時の各段階で活用可能な一貫した各種ダムに関するデータファイルの定義等の整理を行い、クラウド等を活用したデータファイル活用システムの検討等を行う。</t>
    <rPh sb="78" eb="80">
      <t>ケントウ</t>
    </rPh>
    <rPh sb="80" eb="81">
      <t>ナド</t>
    </rPh>
    <phoneticPr fontId="20"/>
  </si>
  <si>
    <t>ダムで継続して活用を行うデータファイルの仕様等を整理するとともに、タブレット等のデジタル機器を活用したダムの維持管理方法の方針について整理を行った。</t>
    <rPh sb="3" eb="5">
      <t>ケイゾク</t>
    </rPh>
    <rPh sb="7" eb="9">
      <t>カツヨウ</t>
    </rPh>
    <rPh sb="10" eb="11">
      <t>オコナ</t>
    </rPh>
    <rPh sb="20" eb="22">
      <t>シヨウ</t>
    </rPh>
    <rPh sb="22" eb="23">
      <t>ナド</t>
    </rPh>
    <rPh sb="24" eb="26">
      <t>セイリ</t>
    </rPh>
    <rPh sb="38" eb="39">
      <t>ナド</t>
    </rPh>
    <rPh sb="44" eb="46">
      <t>キキ</t>
    </rPh>
    <rPh sb="47" eb="49">
      <t>カツヨウ</t>
    </rPh>
    <rPh sb="54" eb="56">
      <t>イジ</t>
    </rPh>
    <rPh sb="56" eb="58">
      <t>カンリ</t>
    </rPh>
    <rPh sb="58" eb="60">
      <t>ホウホウ</t>
    </rPh>
    <rPh sb="61" eb="63">
      <t>ホウシン</t>
    </rPh>
    <rPh sb="67" eb="69">
      <t>セイリ</t>
    </rPh>
    <rPh sb="70" eb="71">
      <t>オコナ</t>
    </rPh>
    <phoneticPr fontId="20"/>
  </si>
  <si>
    <t>任意の海岸における確率規模別の高潮浸水リスクマップの構築手法の確立に資することを目的とし、浸水リスクマップの構築に向けた準備、各評価手法による試算と評価、確率規模別の浸水リスクマップの作成を行うものである。</t>
    <phoneticPr fontId="20"/>
  </si>
  <si>
    <t>名古屋港周辺を対象に、高潮浸水リスクの各評価手法による試算と評価、確率規模別の浸水リスクマップの作成を行った。</t>
    <rPh sb="0" eb="3">
      <t>ナゴヤ</t>
    </rPh>
    <rPh sb="3" eb="4">
      <t>コウ</t>
    </rPh>
    <rPh sb="4" eb="6">
      <t>シュウヘン</t>
    </rPh>
    <rPh sb="7" eb="9">
      <t>タイショウ</t>
    </rPh>
    <rPh sb="11" eb="13">
      <t>タカシオ</t>
    </rPh>
    <phoneticPr fontId="20"/>
  </si>
  <si>
    <t>本業務は、様々な特性の入力地震動を作成し、道路橋に入力した場合の地震応答特性を整理するものである。</t>
    <phoneticPr fontId="20"/>
  </si>
  <si>
    <t>本業務は、交通調査基本区間データベースの令和3年度版・令和4年度版の修正、交通調査基本区間データベースの令和5年度版への更新、基本交差点データの令和5年度版の作成、交通調査基本区間－デジタル道路地図対応テーブルの令和5年度版の作成を行う。</t>
    <phoneticPr fontId="20"/>
  </si>
  <si>
    <t>河川空間とまち空間の融合した空間の実現過程を整理することを目的とし、水辺における人の利用と周辺のまち空間の組み合わせに着目して、国内事例の詳細調査を行い、事業の段階や主体の関わり方などに着目し、留意点などをまとめる。</t>
    <rPh sb="66" eb="68">
      <t>ジレイ</t>
    </rPh>
    <rPh sb="69" eb="71">
      <t>ショウサイ</t>
    </rPh>
    <rPh sb="71" eb="73">
      <t>チョウサ</t>
    </rPh>
    <rPh sb="74" eb="75">
      <t>オコナ</t>
    </rPh>
    <rPh sb="77" eb="79">
      <t>ジギョウ</t>
    </rPh>
    <rPh sb="80" eb="82">
      <t>ダンカイ</t>
    </rPh>
    <rPh sb="83" eb="85">
      <t>シュタイ</t>
    </rPh>
    <rPh sb="86" eb="87">
      <t>カカ</t>
    </rPh>
    <rPh sb="89" eb="90">
      <t>カタ</t>
    </rPh>
    <rPh sb="93" eb="95">
      <t>チャクモク</t>
    </rPh>
    <rPh sb="97" eb="100">
      <t>リュウイテン</t>
    </rPh>
    <phoneticPr fontId="20"/>
  </si>
  <si>
    <t>過年度調査結果を基に詳細調査対象事例を選定した上で、事業の段階等に着目した取り組みについて調査を行い、要点を整理した。有識者からの意見聴取により、要点の再整理を行った。</t>
    <rPh sb="0" eb="3">
      <t>カネンド</t>
    </rPh>
    <rPh sb="3" eb="5">
      <t>チョウサ</t>
    </rPh>
    <rPh sb="5" eb="7">
      <t>ケッカ</t>
    </rPh>
    <rPh sb="8" eb="9">
      <t>モト</t>
    </rPh>
    <rPh sb="10" eb="12">
      <t>ショウサイ</t>
    </rPh>
    <rPh sb="12" eb="14">
      <t>チョウサ</t>
    </rPh>
    <rPh sb="14" eb="16">
      <t>タイショウ</t>
    </rPh>
    <rPh sb="16" eb="18">
      <t>ジレイ</t>
    </rPh>
    <rPh sb="19" eb="21">
      <t>センテイ</t>
    </rPh>
    <rPh sb="23" eb="24">
      <t>ウエ</t>
    </rPh>
    <rPh sb="26" eb="28">
      <t>ジギョウ</t>
    </rPh>
    <rPh sb="29" eb="31">
      <t>ダンカイ</t>
    </rPh>
    <rPh sb="31" eb="32">
      <t>トウ</t>
    </rPh>
    <rPh sb="33" eb="35">
      <t>チャクモク</t>
    </rPh>
    <rPh sb="37" eb="38">
      <t>ト</t>
    </rPh>
    <rPh sb="39" eb="40">
      <t>ク</t>
    </rPh>
    <rPh sb="45" eb="47">
      <t>チョウサ</t>
    </rPh>
    <rPh sb="48" eb="49">
      <t>オコナ</t>
    </rPh>
    <rPh sb="51" eb="53">
      <t>ヨウテン</t>
    </rPh>
    <rPh sb="54" eb="56">
      <t>セイリ</t>
    </rPh>
    <rPh sb="59" eb="62">
      <t>ユウシキシャ</t>
    </rPh>
    <rPh sb="65" eb="67">
      <t>イケン</t>
    </rPh>
    <rPh sb="67" eb="69">
      <t>チョウシュ</t>
    </rPh>
    <rPh sb="73" eb="75">
      <t>ヨウテン</t>
    </rPh>
    <rPh sb="76" eb="79">
      <t>サイセイリ</t>
    </rPh>
    <rPh sb="80" eb="81">
      <t>オコナ</t>
    </rPh>
    <phoneticPr fontId="20"/>
  </si>
  <si>
    <t>国土技術政策総合研究所では、研究開発課題「社会環境の変化に対応した住宅・建築物の性能評価技術の開発」において、脱炭素社会の実現、新型コロナウイルス感染症の拡大等を契機とした在宅勤務の進展など、近年の社会環境の変化に対応した住宅の性能評価技術の開発を行っている。
技術開発の対象とする項目の１つに、社会環境の変化に対応した住宅性能表示事項の体系的整理に関する項目があり、消費者・事業者のニーズと技術の普及状況を踏まえて住宅性能表示事項を体系的に整理し、各種技術基準の見直しのための技術資料等をとりまとめることとしている。 
本業務は、この研究において必要となる、住宅性能表示制度が消費者の住宅選択等に与える影響について、アンケート調査等により、情報を収集・整理するものである</t>
    <phoneticPr fontId="20"/>
  </si>
  <si>
    <t>本件は、木造住宅の通気層の使用される透湿防水シートの耐久性を確認するため、JIS　A6111透湿防水シートの耐久性の一部の規定に準拠して試験を実施するものである。</t>
    <rPh sb="4" eb="6">
      <t>モクゾウ</t>
    </rPh>
    <rPh sb="6" eb="8">
      <t>ジュウタク</t>
    </rPh>
    <rPh sb="9" eb="12">
      <t>ツウキソウ</t>
    </rPh>
    <rPh sb="13" eb="15">
      <t>シヨウ</t>
    </rPh>
    <rPh sb="18" eb="20">
      <t>トウシツ</t>
    </rPh>
    <rPh sb="20" eb="22">
      <t>ボウスイ</t>
    </rPh>
    <rPh sb="26" eb="29">
      <t>タイキュウセイ</t>
    </rPh>
    <rPh sb="30" eb="32">
      <t>カクニン</t>
    </rPh>
    <rPh sb="46" eb="48">
      <t>トウシツ</t>
    </rPh>
    <rPh sb="48" eb="50">
      <t>ボウスイ</t>
    </rPh>
    <rPh sb="54" eb="57">
      <t>タイキュウセイ</t>
    </rPh>
    <rPh sb="58" eb="60">
      <t>イチブ</t>
    </rPh>
    <rPh sb="61" eb="63">
      <t>キテイ</t>
    </rPh>
    <rPh sb="64" eb="66">
      <t>ジュンキョ</t>
    </rPh>
    <rPh sb="68" eb="70">
      <t>シケン</t>
    </rPh>
    <rPh sb="71" eb="73">
      <t>ジッシ</t>
    </rPh>
    <phoneticPr fontId="36"/>
  </si>
  <si>
    <t>木造住宅の外壁内に使用される透湿防水シートを対象にして、JISA6111に規定される耐久性試験を実施し、各種の製品に対して劣化試験後の防水性能を確認した。</t>
    <rPh sb="0" eb="2">
      <t>モクゾウ</t>
    </rPh>
    <rPh sb="2" eb="4">
      <t>ジュウタク</t>
    </rPh>
    <rPh sb="5" eb="7">
      <t>ガイヘキ</t>
    </rPh>
    <rPh sb="7" eb="8">
      <t>ナイ</t>
    </rPh>
    <rPh sb="9" eb="11">
      <t>シヨウ</t>
    </rPh>
    <rPh sb="14" eb="16">
      <t>トウシツ</t>
    </rPh>
    <rPh sb="16" eb="18">
      <t>ボウスイ</t>
    </rPh>
    <rPh sb="22" eb="24">
      <t>タイショウ</t>
    </rPh>
    <rPh sb="37" eb="39">
      <t>キテイ</t>
    </rPh>
    <rPh sb="42" eb="45">
      <t>タイキュウセイ</t>
    </rPh>
    <rPh sb="45" eb="47">
      <t>シケン</t>
    </rPh>
    <rPh sb="48" eb="50">
      <t>ジッシ</t>
    </rPh>
    <rPh sb="52" eb="54">
      <t>カクシュ</t>
    </rPh>
    <rPh sb="55" eb="57">
      <t>セイヒン</t>
    </rPh>
    <rPh sb="58" eb="59">
      <t>タイ</t>
    </rPh>
    <rPh sb="61" eb="63">
      <t>レッカ</t>
    </rPh>
    <rPh sb="63" eb="66">
      <t>シケンゴ</t>
    </rPh>
    <rPh sb="67" eb="69">
      <t>ボウスイ</t>
    </rPh>
    <rPh sb="69" eb="71">
      <t>セイノウ</t>
    </rPh>
    <rPh sb="72" eb="74">
      <t>カクニン</t>
    </rPh>
    <phoneticPr fontId="20"/>
  </si>
  <si>
    <t>本業務は、国土交通省国土技術政策総合研究所河川研究部水循環研究室で検討を行っている、流域治水立案に資するための仮想空間における実証実験基盤「流域治水デジタルテストベッド」のイメージ図の作成を行うものである。</t>
    <phoneticPr fontId="20"/>
  </si>
  <si>
    <t>本業務では、流域治水立案に資するための仮想空間における実証実験基盤「流域治水デジタルテストベッド」の新たなイメージ図の作成を行った。</t>
    <rPh sb="50" eb="51">
      <t>アラ</t>
    </rPh>
    <rPh sb="62" eb="63">
      <t>オコナ</t>
    </rPh>
    <phoneticPr fontId="20"/>
  </si>
  <si>
    <t>本業務は、自動運転サービスのルート上の現地調査及び自動運転車両走行状況調査、自動運転車両の手動介入の観点からみた交通安全対策手法の整理、自動運転車両による一般車両の交通円滑性への影響の観点からみた交通安全対策手法の整理、自動運転車両特有の交通安全対策の導入にあたっての課題整理を行うものである。</t>
    <phoneticPr fontId="20"/>
  </si>
  <si>
    <t>自動運転サービスのルート上の現地調査及び自動運転車両走行状況調査、交通安全対策手法の整理、自動運転車両特有の交通安全対策の導入にあたっての課題整理を行い、その結果をとりまとめた。</t>
    <rPh sb="79" eb="81">
      <t>ケッカ</t>
    </rPh>
    <phoneticPr fontId="20"/>
  </si>
  <si>
    <t>技術提案・交渉方式の実施状況の整理、技術提案・交渉方式等におけるリスク発現過程等の整理を実施した</t>
    <rPh sb="44" eb="46">
      <t>ジッシ</t>
    </rPh>
    <phoneticPr fontId="20"/>
  </si>
  <si>
    <t>海外の下水道における雨水管理計画等に関する情報収集整理業務</t>
    <rPh sb="0" eb="2">
      <t>カイガイ</t>
    </rPh>
    <rPh sb="3" eb="29">
      <t>ゲスイドウニオケルウスイカンリケイカクナドニカンスルジョウホウシュウシュウセイリギョウム</t>
    </rPh>
    <phoneticPr fontId="20"/>
  </si>
  <si>
    <t>（株）日水コン</t>
    <rPh sb="1" eb="2">
      <t>カブ</t>
    </rPh>
    <rPh sb="3" eb="5">
      <t>ニッスイ</t>
    </rPh>
    <phoneticPr fontId="20"/>
  </si>
  <si>
    <t>海外の都市を対象に、下水道事業等で策定されている浸水対策に関する計画について情報を収集し、国内の指針やガイドライン等と比較した上で、参考となる考え方や手法等を整理する。</t>
    <phoneticPr fontId="20"/>
  </si>
  <si>
    <t>選定した海外の4都市を対象に収集した雨水管理計画等について、国内の指針やガイドライン等と比較した上で、参考となる考え方や手法等を整理し、報告書を作成した。</t>
    <rPh sb="0" eb="2">
      <t>センテイ</t>
    </rPh>
    <rPh sb="4" eb="6">
      <t>カイガイ</t>
    </rPh>
    <rPh sb="8" eb="10">
      <t>トシ</t>
    </rPh>
    <rPh sb="11" eb="13">
      <t>タイショウ</t>
    </rPh>
    <rPh sb="14" eb="16">
      <t>シュウシュウ</t>
    </rPh>
    <rPh sb="18" eb="20">
      <t>アマミズ</t>
    </rPh>
    <rPh sb="20" eb="22">
      <t>カンリ</t>
    </rPh>
    <rPh sb="22" eb="24">
      <t>ケイカク</t>
    </rPh>
    <rPh sb="24" eb="25">
      <t>ナド</t>
    </rPh>
    <rPh sb="68" eb="71">
      <t>ホウコクショ</t>
    </rPh>
    <rPh sb="72" eb="74">
      <t>サクセイ</t>
    </rPh>
    <phoneticPr fontId="20"/>
  </si>
  <si>
    <t>近年大きな水害を受けた被災地を対象に、関係自治体・被災者等へアンケート等による調査を行う。さらに、近年の大規模水害を対象に、氾濫事象の再現計算を行い、氾濫流の水理量と被害状況との関係について整理を行う。</t>
    <rPh sb="42" eb="43">
      <t>オコナ</t>
    </rPh>
    <rPh sb="98" eb="99">
      <t>オコナ</t>
    </rPh>
    <phoneticPr fontId="20"/>
  </si>
  <si>
    <t>近年大きな水害を受けた被災地を対象に、関係自治体・被災者等へアンケート等による調査を行った。さらに、近年の大規模水害を対象に、氾濫事象の再現計算を行い、氾濫流の水理量と被害状況との関係について整理を行った。</t>
    <rPh sb="42" eb="43">
      <t>オコナ</t>
    </rPh>
    <rPh sb="99" eb="100">
      <t>オコナ</t>
    </rPh>
    <phoneticPr fontId="20"/>
  </si>
  <si>
    <t>本業務は、気候変動を踏まえた河川整備の検討に用いる降雨時空間分布の妥当性を評価するため、実績の小流域毎の流域平均雨量データにおける降雨時空間分布と気候モデルにおける降雨時空間分布を比較分析するものである。</t>
    <phoneticPr fontId="20"/>
  </si>
  <si>
    <t>本業務では、過去の主要洪水における降雨の時間集中度及び空間集中度を整理するともに、気候変動予測データを用いて、自己組織化マップによる降雨の時空間分布のパターン分類を実施した。</t>
    <rPh sb="0" eb="1">
      <t>ホン</t>
    </rPh>
    <rPh sb="1" eb="3">
      <t>ギョウム</t>
    </rPh>
    <phoneticPr fontId="20"/>
  </si>
  <si>
    <t>機械学習により土石流の発生・非発生や周辺環境の変化を検知する技術の構築のため，観測システムを設置・観測し実際に観測された振動データの分析を行う</t>
    <phoneticPr fontId="20"/>
  </si>
  <si>
    <t>機械学習により土石流の発生・非発生や周辺環境の変化を検知する技術の構築のため，観測システムを設置・観測し実際に観測された振動データの分析を行った。</t>
    <rPh sb="69" eb="70">
      <t>オコナ</t>
    </rPh>
    <phoneticPr fontId="20"/>
  </si>
  <si>
    <t>全国13箇所の舗装区間を対象に調査を実施し、様式に結果をとりまとめた。さらに軸重調査では調査時の動画により取得した軸重データの妥当性について検証した。
また、現在各国で運用されている促進載荷試験装置4台を選定し、公開されている情報やメーカーへのヒアリング等により基本情報を整理し、国内における適用性について評価するとともに、導入方法について検討した。</t>
    <rPh sb="0" eb="2">
      <t>ゼンコク</t>
    </rPh>
    <rPh sb="4" eb="6">
      <t>カショ</t>
    </rPh>
    <rPh sb="7" eb="9">
      <t>ホソウ</t>
    </rPh>
    <rPh sb="9" eb="11">
      <t>クカン</t>
    </rPh>
    <rPh sb="12" eb="14">
      <t>タイショウ</t>
    </rPh>
    <rPh sb="15" eb="17">
      <t>チョウサ</t>
    </rPh>
    <rPh sb="18" eb="20">
      <t>ジッシ</t>
    </rPh>
    <rPh sb="22" eb="24">
      <t>ヨウシキ</t>
    </rPh>
    <rPh sb="25" eb="27">
      <t>ケッカ</t>
    </rPh>
    <rPh sb="38" eb="39">
      <t>ジク</t>
    </rPh>
    <rPh sb="39" eb="40">
      <t>ジュウ</t>
    </rPh>
    <rPh sb="40" eb="42">
      <t>チョウサ</t>
    </rPh>
    <rPh sb="44" eb="46">
      <t>チョウサ</t>
    </rPh>
    <rPh sb="46" eb="47">
      <t>ジ</t>
    </rPh>
    <rPh sb="48" eb="50">
      <t>ドウガ</t>
    </rPh>
    <rPh sb="53" eb="55">
      <t>シュトク</t>
    </rPh>
    <rPh sb="57" eb="58">
      <t>ジク</t>
    </rPh>
    <rPh sb="58" eb="59">
      <t>ジュウ</t>
    </rPh>
    <rPh sb="63" eb="66">
      <t>ダトウセイ</t>
    </rPh>
    <rPh sb="70" eb="72">
      <t>ケンショウ</t>
    </rPh>
    <rPh sb="79" eb="81">
      <t>ゲンザイ</t>
    </rPh>
    <rPh sb="81" eb="83">
      <t>カクコク</t>
    </rPh>
    <rPh sb="84" eb="86">
      <t>ウンヨウ</t>
    </rPh>
    <rPh sb="91" eb="93">
      <t>ソクシン</t>
    </rPh>
    <rPh sb="93" eb="95">
      <t>サイカ</t>
    </rPh>
    <rPh sb="95" eb="97">
      <t>シケン</t>
    </rPh>
    <rPh sb="97" eb="99">
      <t>ソウチ</t>
    </rPh>
    <rPh sb="100" eb="101">
      <t>ダイ</t>
    </rPh>
    <rPh sb="102" eb="104">
      <t>センテイ</t>
    </rPh>
    <rPh sb="106" eb="108">
      <t>コウカイ</t>
    </rPh>
    <rPh sb="113" eb="115">
      <t>ジョウホウ</t>
    </rPh>
    <rPh sb="127" eb="128">
      <t>トウ</t>
    </rPh>
    <rPh sb="131" eb="133">
      <t>キホン</t>
    </rPh>
    <rPh sb="133" eb="135">
      <t>ジョウホウ</t>
    </rPh>
    <rPh sb="136" eb="138">
      <t>セイリ</t>
    </rPh>
    <rPh sb="140" eb="142">
      <t>コクナイ</t>
    </rPh>
    <rPh sb="146" eb="148">
      <t>テキヨウ</t>
    </rPh>
    <rPh sb="148" eb="149">
      <t>セイ</t>
    </rPh>
    <rPh sb="153" eb="155">
      <t>ヒョウカ</t>
    </rPh>
    <rPh sb="162" eb="164">
      <t>ドウニュウ</t>
    </rPh>
    <rPh sb="164" eb="166">
      <t>ホウホウ</t>
    </rPh>
    <rPh sb="170" eb="172">
      <t>ケントウ</t>
    </rPh>
    <phoneticPr fontId="20"/>
  </si>
  <si>
    <t>令和５年度無電柱化事業における合意形成事例の調査業務</t>
    <phoneticPr fontId="20"/>
  </si>
  <si>
    <t>地上機器の設置や裏配線に係る合意形成事例の事例紹介資料の作成及び、地上機器の設置や裏配線に係る合意形成における課題や工夫の整理を行った。</t>
    <rPh sb="30" eb="31">
      <t>オヨ</t>
    </rPh>
    <rPh sb="64" eb="65">
      <t>オコナ</t>
    </rPh>
    <phoneticPr fontId="20"/>
  </si>
  <si>
    <t>本業務は、発災後に経時的に人為的改変されることが多い土砂堆積深について、UAVを活用することで一定程度の信頼性を保ちつつ、発災直後に出来るだけ近い状態で安全かつ効率的に調査する手法を検討するものである。</t>
    <phoneticPr fontId="20"/>
  </si>
  <si>
    <t>土砂堆積深について、UAVを活用することで、安全かつ効率的に調査する手法を検討した。</t>
    <phoneticPr fontId="20"/>
  </si>
  <si>
    <t>市街地・林野境界部分で発生する広域火災の拡大過程を予測するため，一般に公開されている計算アルゴリズムに従って林野火災計算モジュールを実装し，さらに既存の市街地火災計算モジュールに連成した。</t>
    <phoneticPr fontId="36"/>
  </si>
  <si>
    <t>本業務は、既設道路橋を対象に、点群データを基に監督職員が貸与するアルゴリズムを用いて3次元モデル作成の試行を実施し、試行結果と作業手順を整理するものである。</t>
    <phoneticPr fontId="20"/>
  </si>
  <si>
    <t>本業務は、道の駅赤来高原周辺（島根県飯南町）において電磁誘導線が埋設された箇所での舗装調査等を行うものである。</t>
    <phoneticPr fontId="20"/>
  </si>
  <si>
    <t>道の駅赤来高原周辺（島根県飯南町）において電磁誘導線が埋設された箇所での舗装調査等を実施し、その成果をとりまとめた。</t>
    <rPh sb="42" eb="44">
      <t>ジッシ</t>
    </rPh>
    <rPh sb="48" eb="50">
      <t>セイカ</t>
    </rPh>
    <phoneticPr fontId="20"/>
  </si>
  <si>
    <t>生ごみ等の地域バイオマスの受け入れについて文献調査や実績のあるメーカーより情報収集・整理を行い、令和４年度作成の評価算定式の妥当性確認と連携検討のための簡易検討ツール作成を行う。</t>
    <rPh sb="0" eb="1">
      <t>ナマ</t>
    </rPh>
    <rPh sb="3" eb="4">
      <t>ナド</t>
    </rPh>
    <rPh sb="5" eb="7">
      <t>チイキ</t>
    </rPh>
    <rPh sb="13" eb="14">
      <t>ウ</t>
    </rPh>
    <rPh sb="15" eb="16">
      <t>イ</t>
    </rPh>
    <rPh sb="21" eb="25">
      <t>ブンケンチョウサ</t>
    </rPh>
    <rPh sb="26" eb="28">
      <t>ジッセキ</t>
    </rPh>
    <rPh sb="37" eb="41">
      <t>ジョウホウシュウシュウ</t>
    </rPh>
    <rPh sb="42" eb="44">
      <t>セイリ</t>
    </rPh>
    <rPh sb="45" eb="46">
      <t>オコナ</t>
    </rPh>
    <rPh sb="48" eb="50">
      <t>レイワ</t>
    </rPh>
    <rPh sb="51" eb="53">
      <t>ネンド</t>
    </rPh>
    <rPh sb="53" eb="55">
      <t>サクセイ</t>
    </rPh>
    <rPh sb="56" eb="61">
      <t>ヒョウカサンテイシキ</t>
    </rPh>
    <rPh sb="62" eb="65">
      <t>ダトウセイ</t>
    </rPh>
    <rPh sb="65" eb="67">
      <t>カクニン</t>
    </rPh>
    <rPh sb="68" eb="70">
      <t>レンケイ</t>
    </rPh>
    <rPh sb="70" eb="72">
      <t>ケントウ</t>
    </rPh>
    <rPh sb="76" eb="78">
      <t>カンイ</t>
    </rPh>
    <rPh sb="78" eb="80">
      <t>ケントウ</t>
    </rPh>
    <rPh sb="83" eb="85">
      <t>サクセイ</t>
    </rPh>
    <rPh sb="86" eb="87">
      <t>オコナ</t>
    </rPh>
    <phoneticPr fontId="20"/>
  </si>
  <si>
    <t>生ごみ等の地域バイオマスの受け入れについて算定式の妥当性確認と連携検討のための簡易検討ツール作成した。</t>
    <rPh sb="0" eb="1">
      <t>ナマ</t>
    </rPh>
    <rPh sb="3" eb="4">
      <t>トウ</t>
    </rPh>
    <rPh sb="5" eb="7">
      <t>チイキ</t>
    </rPh>
    <rPh sb="13" eb="14">
      <t>ウ</t>
    </rPh>
    <rPh sb="15" eb="16">
      <t>イ</t>
    </rPh>
    <rPh sb="21" eb="23">
      <t>サンテイ</t>
    </rPh>
    <rPh sb="23" eb="24">
      <t>シキ</t>
    </rPh>
    <rPh sb="25" eb="28">
      <t>ダトウセイ</t>
    </rPh>
    <rPh sb="28" eb="30">
      <t>カクニン</t>
    </rPh>
    <rPh sb="31" eb="33">
      <t>レンケイ</t>
    </rPh>
    <rPh sb="33" eb="35">
      <t>ケントウ</t>
    </rPh>
    <rPh sb="39" eb="41">
      <t>カンイ</t>
    </rPh>
    <rPh sb="41" eb="43">
      <t>ケントウ</t>
    </rPh>
    <rPh sb="46" eb="48">
      <t>サクセイ</t>
    </rPh>
    <phoneticPr fontId="20"/>
  </si>
  <si>
    <t>本業務は、観測された橋全体系の連続加速度波形を整理して対象橋の振動特性を分析し、地震時と常時の振動特性を比較するものである。</t>
    <phoneticPr fontId="20"/>
  </si>
  <si>
    <t>　エレベータの地震等による被害後における継続使用を実現するための技術について、調査を実施し、設計上及び運用上、要求される使用を把握した。</t>
    <phoneticPr fontId="36"/>
  </si>
  <si>
    <t>国総研内に設置している下水道管路模擬施設において、各種点検調査機器性能の比較実験を行い、点検調査の課題や制約を踏まえた点検調査機器の性能整理を行うとともに、下水道管きょの点検調査の効率化に活用可能な技術をまとめたカタログ（案）の作成を行う。</t>
    <phoneticPr fontId="20"/>
  </si>
  <si>
    <t>下水道管路模擬施設における実験において、点検調査機器の性能整理を行うとともに、下水道管きょの点検調査の効率化に活用可能な技術をまとめたカタログ（案）を整理し、報告書を作成した。</t>
    <rPh sb="0" eb="3">
      <t>ゲスイドウ</t>
    </rPh>
    <rPh sb="3" eb="5">
      <t>カンロ</t>
    </rPh>
    <rPh sb="5" eb="7">
      <t>モギ</t>
    </rPh>
    <rPh sb="7" eb="9">
      <t>シセツ</t>
    </rPh>
    <rPh sb="13" eb="15">
      <t>ジッケン</t>
    </rPh>
    <rPh sb="20" eb="22">
      <t>テンケン</t>
    </rPh>
    <rPh sb="22" eb="24">
      <t>チョウサ</t>
    </rPh>
    <rPh sb="24" eb="26">
      <t>キキ</t>
    </rPh>
    <rPh sb="27" eb="29">
      <t>セイノウ</t>
    </rPh>
    <rPh sb="29" eb="31">
      <t>セイリ</t>
    </rPh>
    <rPh sb="32" eb="33">
      <t>オコナ</t>
    </rPh>
    <rPh sb="39" eb="42">
      <t>ゲスイドウ</t>
    </rPh>
    <rPh sb="42" eb="43">
      <t>カン</t>
    </rPh>
    <rPh sb="46" eb="48">
      <t>テンケン</t>
    </rPh>
    <rPh sb="48" eb="50">
      <t>チョウサ</t>
    </rPh>
    <rPh sb="51" eb="54">
      <t>コウリツカ</t>
    </rPh>
    <rPh sb="55" eb="57">
      <t>カツヨウ</t>
    </rPh>
    <rPh sb="57" eb="59">
      <t>カノウ</t>
    </rPh>
    <rPh sb="60" eb="62">
      <t>ギジュツ</t>
    </rPh>
    <rPh sb="72" eb="73">
      <t>アン</t>
    </rPh>
    <rPh sb="75" eb="77">
      <t>セイリ</t>
    </rPh>
    <rPh sb="79" eb="82">
      <t>ホウコクショ</t>
    </rPh>
    <rPh sb="83" eb="85">
      <t>サクセイ</t>
    </rPh>
    <phoneticPr fontId="20"/>
  </si>
  <si>
    <t>新技術等の活用により、ダムの維持管理技術の全体的な向上を目的に、ダム管理の現場での課題やニーズの把握、課題やニーズを解決するために活用可能な技術に関する調査を行う。</t>
    <phoneticPr fontId="20"/>
  </si>
  <si>
    <t>ダムの安全管理における課題やニーズを把握するとともに、管理水準の向上が可能となる実現可能性の高い計測技術の調査を行い、技術カタログとしてとりまとめた。</t>
    <rPh sb="40" eb="42">
      <t>ジツゲン</t>
    </rPh>
    <rPh sb="42" eb="45">
      <t>カノウセイ</t>
    </rPh>
    <rPh sb="46" eb="47">
      <t>タカ</t>
    </rPh>
    <rPh sb="48" eb="50">
      <t>ケイソク</t>
    </rPh>
    <rPh sb="50" eb="52">
      <t>ギジュツ</t>
    </rPh>
    <rPh sb="53" eb="55">
      <t>チョウサ</t>
    </rPh>
    <rPh sb="56" eb="57">
      <t>オコナ</t>
    </rPh>
    <rPh sb="59" eb="61">
      <t>ギジュツ</t>
    </rPh>
    <phoneticPr fontId="20"/>
  </si>
  <si>
    <t>気候変動に伴う外力変化へのダム施設の対応策について、効果的な対応策の種類や規模を検討する。また、対応策を体系的にとりまとめ、適用可能な条件や対応策の選定方法を検討する。</t>
    <phoneticPr fontId="20"/>
  </si>
  <si>
    <t>気候変動に伴う外力変化へのダム施設の対応策について体系的にとりまとめ、過年度に検討した超過外力への対応である局部改良とともに、技術資料（案）としてとりまとめた。</t>
    <rPh sb="35" eb="38">
      <t>カネンド</t>
    </rPh>
    <rPh sb="39" eb="41">
      <t>ケントウ</t>
    </rPh>
    <rPh sb="43" eb="45">
      <t>チョウカ</t>
    </rPh>
    <rPh sb="45" eb="47">
      <t>ガイリョク</t>
    </rPh>
    <rPh sb="49" eb="51">
      <t>タイオウ</t>
    </rPh>
    <rPh sb="54" eb="56">
      <t>キョクブ</t>
    </rPh>
    <rPh sb="56" eb="58">
      <t>カイリョウ</t>
    </rPh>
    <rPh sb="63" eb="65">
      <t>ギジュツ</t>
    </rPh>
    <rPh sb="65" eb="67">
      <t>シリョウ</t>
    </rPh>
    <rPh sb="68" eb="69">
      <t>アン</t>
    </rPh>
    <phoneticPr fontId="20"/>
  </si>
  <si>
    <t>本業務は、流域治水デジタルテストベッドによる研究開発の促進のため、官民連携支援策に関する検討を行うものである。</t>
    <phoneticPr fontId="20"/>
  </si>
  <si>
    <t>本業務では、デジタルデータや知的財産権、オープンイノベーションに関する各種指針等について整理するとともに、流域治水デジタルテストベッドの研究開発促進に資する官民連携支援策の候補を検討し、整理等を行った。</t>
    <rPh sb="0" eb="1">
      <t>ホン</t>
    </rPh>
    <rPh sb="1" eb="3">
      <t>ギョウム</t>
    </rPh>
    <rPh sb="14" eb="16">
      <t>チテキ</t>
    </rPh>
    <rPh sb="16" eb="19">
      <t>ザイサンケン</t>
    </rPh>
    <rPh sb="32" eb="33">
      <t>カン</t>
    </rPh>
    <rPh sb="35" eb="37">
      <t>カクシュ</t>
    </rPh>
    <rPh sb="37" eb="39">
      <t>シシン</t>
    </rPh>
    <rPh sb="39" eb="40">
      <t>トウ</t>
    </rPh>
    <rPh sb="44" eb="46">
      <t>セイリ</t>
    </rPh>
    <rPh sb="53" eb="57">
      <t>リュウイキチスイ</t>
    </rPh>
    <rPh sb="68" eb="70">
      <t>ケンキュウ</t>
    </rPh>
    <rPh sb="70" eb="72">
      <t>カイハツ</t>
    </rPh>
    <rPh sb="72" eb="74">
      <t>ソクシン</t>
    </rPh>
    <rPh sb="75" eb="76">
      <t>シ</t>
    </rPh>
    <rPh sb="78" eb="80">
      <t>カンミン</t>
    </rPh>
    <rPh sb="80" eb="82">
      <t>レンケイ</t>
    </rPh>
    <rPh sb="82" eb="85">
      <t>シエンサク</t>
    </rPh>
    <rPh sb="86" eb="88">
      <t>コウホ</t>
    </rPh>
    <rPh sb="89" eb="91">
      <t>ケントウ</t>
    </rPh>
    <rPh sb="93" eb="95">
      <t>セイリ</t>
    </rPh>
    <rPh sb="95" eb="96">
      <t>トウ</t>
    </rPh>
    <rPh sb="97" eb="98">
      <t>オコナ</t>
    </rPh>
    <phoneticPr fontId="20"/>
  </si>
  <si>
    <t>マンションの省エネ改修の様々な効果を踏まえた費用対効果の定量的評価手法の検討に向け、省エネ改修実施マンションの事例、技術情報の収集・整理及び改修効果に関するアンケート調査を行うもの。</t>
    <rPh sb="39" eb="40">
      <t>ム</t>
    </rPh>
    <phoneticPr fontId="20"/>
  </si>
  <si>
    <t>マンション躯体断熱改修の実態把握及び省エネ改修の個別技術を収集整理した。また、3マンションの居住者を対象としてアンケート調査を実施し、改修効果に関する定性的・定量的なデータを収集した。</t>
    <rPh sb="5" eb="7">
      <t>クタイ</t>
    </rPh>
    <rPh sb="7" eb="9">
      <t>ダンネツ</t>
    </rPh>
    <rPh sb="9" eb="11">
      <t>カイシュウ</t>
    </rPh>
    <rPh sb="12" eb="14">
      <t>ジッタイ</t>
    </rPh>
    <rPh sb="14" eb="16">
      <t>ハアク</t>
    </rPh>
    <rPh sb="16" eb="17">
      <t>オヨ</t>
    </rPh>
    <rPh sb="18" eb="19">
      <t>ショウ</t>
    </rPh>
    <rPh sb="21" eb="23">
      <t>カイシュウ</t>
    </rPh>
    <rPh sb="24" eb="26">
      <t>コベツ</t>
    </rPh>
    <rPh sb="26" eb="28">
      <t>ギジュツ</t>
    </rPh>
    <rPh sb="29" eb="31">
      <t>シュウシュウ</t>
    </rPh>
    <rPh sb="31" eb="33">
      <t>セイリ</t>
    </rPh>
    <rPh sb="46" eb="49">
      <t>キョジュウシャ</t>
    </rPh>
    <rPh sb="50" eb="52">
      <t>タイショウ</t>
    </rPh>
    <rPh sb="60" eb="62">
      <t>チョウサ</t>
    </rPh>
    <rPh sb="63" eb="65">
      <t>ジッシ</t>
    </rPh>
    <rPh sb="67" eb="71">
      <t>カイシュウコウカ</t>
    </rPh>
    <rPh sb="72" eb="73">
      <t>カン</t>
    </rPh>
    <rPh sb="75" eb="78">
      <t>テイセイテキ</t>
    </rPh>
    <rPh sb="79" eb="82">
      <t>テイリョウテキ</t>
    </rPh>
    <rPh sb="87" eb="89">
      <t>シュウシュウ</t>
    </rPh>
    <phoneticPr fontId="20"/>
  </si>
  <si>
    <t>道路事業における動物・植物・生態系の効果的な保全手法に関する調査業務</t>
    <phoneticPr fontId="20"/>
  </si>
  <si>
    <t>道路事業における動物・植物・生態系の保全に関して、環境保全措置に関する情報の整理を実施し、環境保全措置事例を整理した上で、事例集更新方針（案）をとりまとめた。</t>
    <rPh sb="18" eb="20">
      <t>ホゼン</t>
    </rPh>
    <rPh sb="21" eb="22">
      <t>カン</t>
    </rPh>
    <rPh sb="25" eb="27">
      <t>カンキョウ</t>
    </rPh>
    <rPh sb="27" eb="29">
      <t>ホゼン</t>
    </rPh>
    <rPh sb="29" eb="31">
      <t>ソチ</t>
    </rPh>
    <rPh sb="32" eb="33">
      <t>カン</t>
    </rPh>
    <rPh sb="35" eb="37">
      <t>ジョウホウ</t>
    </rPh>
    <rPh sb="38" eb="40">
      <t>セイリ</t>
    </rPh>
    <rPh sb="41" eb="43">
      <t>ジッシ</t>
    </rPh>
    <rPh sb="45" eb="47">
      <t>カンキョウ</t>
    </rPh>
    <rPh sb="47" eb="49">
      <t>ホゼン</t>
    </rPh>
    <rPh sb="49" eb="51">
      <t>ソチ</t>
    </rPh>
    <rPh sb="51" eb="53">
      <t>ジレイ</t>
    </rPh>
    <rPh sb="54" eb="56">
      <t>セイリ</t>
    </rPh>
    <rPh sb="58" eb="59">
      <t>ウエ</t>
    </rPh>
    <rPh sb="61" eb="64">
      <t>ジレイシュウ</t>
    </rPh>
    <rPh sb="64" eb="66">
      <t>コウシン</t>
    </rPh>
    <rPh sb="66" eb="68">
      <t>ホウシン</t>
    </rPh>
    <rPh sb="69" eb="70">
      <t>アン</t>
    </rPh>
    <phoneticPr fontId="20"/>
  </si>
  <si>
    <t>濁度計ごとの計測値の違いを把握するため，濁度計の校正試験を実施するものである。また，水位計を砂防堰堤に設置する上での留意点を整理するために模型実験を実施する</t>
    <phoneticPr fontId="20"/>
  </si>
  <si>
    <t>山地流域における流砂水文観測の高精度化に向けて、濁度計の観測性能の比較および効率的な流量観測に向けた検討を行った。</t>
    <rPh sb="0" eb="2">
      <t>サンチ</t>
    </rPh>
    <rPh sb="2" eb="4">
      <t>リュウイキ</t>
    </rPh>
    <rPh sb="8" eb="10">
      <t>リュウサ</t>
    </rPh>
    <rPh sb="10" eb="12">
      <t>スイモン</t>
    </rPh>
    <rPh sb="12" eb="14">
      <t>カンソク</t>
    </rPh>
    <rPh sb="15" eb="18">
      <t>コウセイド</t>
    </rPh>
    <rPh sb="18" eb="19">
      <t>カ</t>
    </rPh>
    <rPh sb="20" eb="21">
      <t>ム</t>
    </rPh>
    <rPh sb="24" eb="26">
      <t>ダクド</t>
    </rPh>
    <rPh sb="26" eb="27">
      <t>ケイ</t>
    </rPh>
    <rPh sb="28" eb="30">
      <t>カンソク</t>
    </rPh>
    <rPh sb="30" eb="32">
      <t>セイノウ</t>
    </rPh>
    <rPh sb="33" eb="35">
      <t>ヒカク</t>
    </rPh>
    <rPh sb="38" eb="41">
      <t>コウリツテキ</t>
    </rPh>
    <rPh sb="42" eb="44">
      <t>リュウリョウ</t>
    </rPh>
    <rPh sb="44" eb="46">
      <t>カンソク</t>
    </rPh>
    <rPh sb="47" eb="48">
      <t>ム</t>
    </rPh>
    <rPh sb="50" eb="52">
      <t>ケントウ</t>
    </rPh>
    <rPh sb="53" eb="54">
      <t>オコナ</t>
    </rPh>
    <phoneticPr fontId="20"/>
  </si>
  <si>
    <t>本業務は、大雪時の交通量抑制の影響を把握するための交通シミュレーションの条件整理を実施するものである。</t>
    <phoneticPr fontId="20"/>
  </si>
  <si>
    <t>交通シミュレーションを用いて定量的に対策の効果を推定するための、交通シミュレーションモデルの作成を行った。</t>
    <rPh sb="0" eb="2">
      <t>コウツウ</t>
    </rPh>
    <rPh sb="11" eb="12">
      <t>モチ</t>
    </rPh>
    <rPh sb="14" eb="17">
      <t>テイリョウテキ</t>
    </rPh>
    <rPh sb="18" eb="20">
      <t>タイサク</t>
    </rPh>
    <rPh sb="21" eb="23">
      <t>コウカ</t>
    </rPh>
    <rPh sb="24" eb="26">
      <t>スイテイ</t>
    </rPh>
    <rPh sb="32" eb="34">
      <t>コウツウ</t>
    </rPh>
    <rPh sb="46" eb="48">
      <t>サクセイ</t>
    </rPh>
    <rPh sb="49" eb="50">
      <t>オコナ</t>
    </rPh>
    <phoneticPr fontId="20"/>
  </si>
  <si>
    <t>本業務は、人工リーフ端部周辺において多方向不規則波により生じる被覆ブロック散乱等の被災に至る水理現象を把握するため、多方向不規則波造波装置を用いた水理模型実験を行うものである。</t>
    <phoneticPr fontId="20"/>
  </si>
  <si>
    <t>人工リーフ模型を設置した状況で多方向不規則波を作用させる水理模型実験を実施し、各種計測データを取得するとともに、計測データの統計解析等を行った。</t>
    <rPh sb="5" eb="7">
      <t>モケイ</t>
    </rPh>
    <rPh sb="8" eb="10">
      <t>セッチ</t>
    </rPh>
    <rPh sb="12" eb="14">
      <t>ジョウキョウ</t>
    </rPh>
    <rPh sb="15" eb="18">
      <t>タホウコウ</t>
    </rPh>
    <rPh sb="18" eb="21">
      <t>フキソク</t>
    </rPh>
    <rPh sb="21" eb="22">
      <t>ナミ</t>
    </rPh>
    <rPh sb="23" eb="25">
      <t>サヨウ</t>
    </rPh>
    <rPh sb="28" eb="30">
      <t>スイリ</t>
    </rPh>
    <rPh sb="30" eb="32">
      <t>モケイ</t>
    </rPh>
    <rPh sb="32" eb="34">
      <t>ジッケン</t>
    </rPh>
    <rPh sb="35" eb="37">
      <t>ジッシ</t>
    </rPh>
    <phoneticPr fontId="20"/>
  </si>
  <si>
    <t>近年、土砂・洪水氾濫が発生し、かつ比較的豊富にデータが存在する赤谷川を対象に、基準とする計算モデル等の作成を行った上で、堆積の起点となる追加断面の設定及び１次元不等流計算による土砂堆積縦断分布の推定を実施し、土砂堆積を考慮した浸水位計算を行う。その後、同じく近年に土砂・洪水氾濫被害が発生している３河川において、赤谷川で得られた結果の適用性の検証を行う。</t>
    <phoneticPr fontId="20"/>
  </si>
  <si>
    <t>近年、土砂・洪水氾濫が発生し、かつ比較的豊富にデータが存在する赤谷川を対象に、基準とする計算モデル等の作成を行った上で、堆積の起点となる追加断面の設定及び１次元不等流計算による土砂堆積縦断分布の推定を実施し、土砂堆積を考慮した浸水位計算を行った。その後、同じく近年に土砂・洪水氾濫被害が発生している３河川において、赤谷川で得られた結果の適用性の検証を行った。</t>
    <rPh sb="119" eb="120">
      <t>オコナ</t>
    </rPh>
    <rPh sb="175" eb="176">
      <t>オコナ</t>
    </rPh>
    <phoneticPr fontId="20"/>
  </si>
  <si>
    <t>小流域規模での地形・地質の影響を考慮した地震時斜面崩壊危険度評価方法について検討することを目的として、地形・地質の類似性を踏まえた土砂移動形態の分類、小流域単位における総崩壊面積の定量評価を実施する</t>
    <phoneticPr fontId="20"/>
  </si>
  <si>
    <t>小流域規模での地形・地質の影響を考慮した地震時斜面崩壊危険度評価方法について検討することを目的として、地形・地質の類似性を踏まえた土砂移動形態の分類、小流域単位における総崩壊面積の定量評価を実施した。</t>
    <rPh sb="0" eb="1">
      <t>ショウ</t>
    </rPh>
    <rPh sb="1" eb="3">
      <t>リュウイキ</t>
    </rPh>
    <rPh sb="3" eb="5">
      <t>キボ</t>
    </rPh>
    <rPh sb="7" eb="9">
      <t>チケイ</t>
    </rPh>
    <rPh sb="10" eb="12">
      <t>チシツ</t>
    </rPh>
    <rPh sb="13" eb="15">
      <t>エイキョウ</t>
    </rPh>
    <rPh sb="16" eb="18">
      <t>コウリョ</t>
    </rPh>
    <rPh sb="20" eb="22">
      <t>ジシン</t>
    </rPh>
    <rPh sb="22" eb="23">
      <t>ジ</t>
    </rPh>
    <rPh sb="23" eb="25">
      <t>シャメン</t>
    </rPh>
    <rPh sb="25" eb="27">
      <t>ホウカイ</t>
    </rPh>
    <rPh sb="27" eb="30">
      <t>キケンド</t>
    </rPh>
    <rPh sb="30" eb="32">
      <t>ヒョウカ</t>
    </rPh>
    <rPh sb="32" eb="34">
      <t>ホウホウ</t>
    </rPh>
    <rPh sb="38" eb="40">
      <t>ケントウ</t>
    </rPh>
    <rPh sb="45" eb="47">
      <t>モクテキ</t>
    </rPh>
    <rPh sb="51" eb="53">
      <t>チケイ</t>
    </rPh>
    <rPh sb="54" eb="56">
      <t>チシツ</t>
    </rPh>
    <rPh sb="57" eb="60">
      <t>ルイジセイ</t>
    </rPh>
    <rPh sb="61" eb="62">
      <t>フ</t>
    </rPh>
    <rPh sb="65" eb="67">
      <t>ドシャ</t>
    </rPh>
    <rPh sb="67" eb="69">
      <t>イドウ</t>
    </rPh>
    <rPh sb="69" eb="71">
      <t>ケイタイ</t>
    </rPh>
    <rPh sb="72" eb="74">
      <t>ブンルイ</t>
    </rPh>
    <rPh sb="75" eb="76">
      <t>ショウ</t>
    </rPh>
    <rPh sb="76" eb="78">
      <t>リュウイキ</t>
    </rPh>
    <rPh sb="78" eb="80">
      <t>タンイ</t>
    </rPh>
    <rPh sb="84" eb="85">
      <t>ソウ</t>
    </rPh>
    <rPh sb="85" eb="87">
      <t>ホウカイ</t>
    </rPh>
    <rPh sb="87" eb="89">
      <t>メンセキ</t>
    </rPh>
    <rPh sb="90" eb="92">
      <t>テイリョウ</t>
    </rPh>
    <rPh sb="92" eb="94">
      <t>ヒョウカ</t>
    </rPh>
    <rPh sb="95" eb="97">
      <t>ジッシ</t>
    </rPh>
    <phoneticPr fontId="20"/>
  </si>
  <si>
    <t>山地流域において土砂生産現象・土砂流出現象に影響を及ぼす地形条件を明らかにすることを目的として、複数の地形条件と土砂流出の関係を分析する</t>
    <phoneticPr fontId="20"/>
  </si>
  <si>
    <t>山地流域において土砂生産現象・土砂流出現象に影響を及ぼす地形条件を明らかにすることを目的として、複数の地形条件と土砂流出の関係を分析した。</t>
    <rPh sb="0" eb="2">
      <t>サンチ</t>
    </rPh>
    <rPh sb="2" eb="4">
      <t>リュウイキ</t>
    </rPh>
    <rPh sb="8" eb="10">
      <t>ドシャ</t>
    </rPh>
    <rPh sb="10" eb="12">
      <t>セイサン</t>
    </rPh>
    <rPh sb="12" eb="14">
      <t>ゲンショウ</t>
    </rPh>
    <rPh sb="15" eb="17">
      <t>ドシャ</t>
    </rPh>
    <rPh sb="17" eb="19">
      <t>リュウシュツ</t>
    </rPh>
    <rPh sb="19" eb="21">
      <t>ゲンショウ</t>
    </rPh>
    <rPh sb="22" eb="24">
      <t>エイキョウ</t>
    </rPh>
    <rPh sb="25" eb="26">
      <t>オヨ</t>
    </rPh>
    <rPh sb="28" eb="30">
      <t>チケイ</t>
    </rPh>
    <rPh sb="30" eb="32">
      <t>ジョウケン</t>
    </rPh>
    <rPh sb="33" eb="34">
      <t>アキ</t>
    </rPh>
    <rPh sb="42" eb="44">
      <t>モクテキ</t>
    </rPh>
    <rPh sb="48" eb="50">
      <t>フクスウ</t>
    </rPh>
    <rPh sb="51" eb="53">
      <t>チケイ</t>
    </rPh>
    <rPh sb="53" eb="55">
      <t>ジョウケン</t>
    </rPh>
    <rPh sb="56" eb="58">
      <t>ドシャ</t>
    </rPh>
    <rPh sb="58" eb="60">
      <t>リュウシュツ</t>
    </rPh>
    <rPh sb="61" eb="63">
      <t>カンケイ</t>
    </rPh>
    <rPh sb="64" eb="66">
      <t>ブンセキ</t>
    </rPh>
    <phoneticPr fontId="20"/>
  </si>
  <si>
    <t>宅地擁壁の補強設計例の作成及びFEM解析に基づく耐震性評価手法の整理等を行った。</t>
    <rPh sb="0" eb="2">
      <t>タクチ</t>
    </rPh>
    <rPh sb="2" eb="4">
      <t>ヨウヘキ</t>
    </rPh>
    <rPh sb="5" eb="7">
      <t>ホキョウ</t>
    </rPh>
    <rPh sb="7" eb="9">
      <t>セッケイ</t>
    </rPh>
    <rPh sb="9" eb="10">
      <t>レイ</t>
    </rPh>
    <rPh sb="11" eb="13">
      <t>サクセイ</t>
    </rPh>
    <rPh sb="13" eb="14">
      <t>オヨ</t>
    </rPh>
    <rPh sb="18" eb="20">
      <t>カイセキ</t>
    </rPh>
    <rPh sb="21" eb="22">
      <t>モト</t>
    </rPh>
    <rPh sb="24" eb="27">
      <t>タイシンセイ</t>
    </rPh>
    <rPh sb="27" eb="29">
      <t>ヒョウカ</t>
    </rPh>
    <rPh sb="29" eb="31">
      <t>シュホウ</t>
    </rPh>
    <rPh sb="32" eb="34">
      <t>セイリ</t>
    </rPh>
    <rPh sb="34" eb="35">
      <t>トウ</t>
    </rPh>
    <rPh sb="36" eb="37">
      <t>オコナ</t>
    </rPh>
    <phoneticPr fontId="20"/>
  </si>
  <si>
    <t>国総研立原庁舎を対象として温熱環境に関するアンケート調査・実測調査を試行し、その結果を基に調査方法の手順書を作成した。</t>
    <rPh sb="0" eb="3">
      <t>コクソウケン</t>
    </rPh>
    <rPh sb="1" eb="2">
      <t>リッコク</t>
    </rPh>
    <rPh sb="3" eb="5">
      <t>タチハラ</t>
    </rPh>
    <rPh sb="5" eb="7">
      <t>チョウシャ</t>
    </rPh>
    <rPh sb="8" eb="10">
      <t>タイショウ</t>
    </rPh>
    <rPh sb="13" eb="15">
      <t>オンネツ</t>
    </rPh>
    <rPh sb="15" eb="17">
      <t>カンキョウ</t>
    </rPh>
    <rPh sb="18" eb="19">
      <t>カン</t>
    </rPh>
    <rPh sb="29" eb="31">
      <t>ジッソク</t>
    </rPh>
    <rPh sb="31" eb="33">
      <t>チョウサ</t>
    </rPh>
    <rPh sb="34" eb="36">
      <t>シコウ</t>
    </rPh>
    <rPh sb="40" eb="42">
      <t>ケッカ</t>
    </rPh>
    <rPh sb="43" eb="44">
      <t>モト</t>
    </rPh>
    <rPh sb="45" eb="47">
      <t>チョウサ</t>
    </rPh>
    <rPh sb="47" eb="49">
      <t>ホウホウ</t>
    </rPh>
    <rPh sb="50" eb="53">
      <t>テジュンショ</t>
    </rPh>
    <rPh sb="54" eb="56">
      <t>サクセイ</t>
    </rPh>
    <phoneticPr fontId="20"/>
  </si>
  <si>
    <t>長期アンサンブル気候予測データを用いた降雨流出に関する試算業務</t>
    <phoneticPr fontId="20"/>
  </si>
  <si>
    <t>本業務は、気候変動下における降雨時空間分布の変化を治水計画立案において考慮する観点からの降雨流出解析手法の活用検討のための試算を行うものである。</t>
    <phoneticPr fontId="20"/>
  </si>
  <si>
    <t>本業務では、実績降雨データ及び気候変動予測データを用いて、RRIモデルによる降雨流出解析を実施するとともに、流域一帯における降雨流出形態を可視化した。</t>
    <rPh sb="0" eb="1">
      <t>ホン</t>
    </rPh>
    <rPh sb="1" eb="3">
      <t>ギョウム</t>
    </rPh>
    <rPh sb="6" eb="8">
      <t>ジッセキ</t>
    </rPh>
    <rPh sb="8" eb="10">
      <t>コウウ</t>
    </rPh>
    <rPh sb="13" eb="14">
      <t>オヨ</t>
    </rPh>
    <rPh sb="15" eb="17">
      <t>キコウ</t>
    </rPh>
    <rPh sb="17" eb="19">
      <t>ヘンドウ</t>
    </rPh>
    <rPh sb="19" eb="21">
      <t>ヨソク</t>
    </rPh>
    <rPh sb="25" eb="26">
      <t>モチ</t>
    </rPh>
    <rPh sb="38" eb="40">
      <t>コウウ</t>
    </rPh>
    <rPh sb="40" eb="42">
      <t>リュウシュツ</t>
    </rPh>
    <rPh sb="42" eb="44">
      <t>カイセキ</t>
    </rPh>
    <rPh sb="45" eb="47">
      <t>ジッシ</t>
    </rPh>
    <rPh sb="54" eb="56">
      <t>リュウイキ</t>
    </rPh>
    <rPh sb="56" eb="58">
      <t>イッタイ</t>
    </rPh>
    <rPh sb="62" eb="64">
      <t>コウウ</t>
    </rPh>
    <rPh sb="64" eb="66">
      <t>リュウシュツ</t>
    </rPh>
    <rPh sb="66" eb="68">
      <t>ケイタイ</t>
    </rPh>
    <rPh sb="69" eb="72">
      <t>カシカ</t>
    </rPh>
    <phoneticPr fontId="20"/>
  </si>
  <si>
    <t>ダム事業の工期や事業費に影響を及ぼす不確実性について、事業者へのヒアリングや文献等を用いて調査し、ダム事業計画の変更に影響する要因の分析や不確実性の低減手法について検討する。</t>
    <phoneticPr fontId="20"/>
  </si>
  <si>
    <t>ダム事業の工期や事業費の変更に関する傾向・要因分析を行った。また、分析結果をもとにダム事業計画における各種不確実性要因の低減手法についてとりまとめを行った。</t>
    <rPh sb="12" eb="14">
      <t>ヘンコウ</t>
    </rPh>
    <rPh sb="15" eb="16">
      <t>カン</t>
    </rPh>
    <rPh sb="18" eb="20">
      <t>ケイコウ</t>
    </rPh>
    <rPh sb="21" eb="23">
      <t>ヨウイン</t>
    </rPh>
    <rPh sb="23" eb="25">
      <t>ブンセキ</t>
    </rPh>
    <rPh sb="26" eb="27">
      <t>オコナ</t>
    </rPh>
    <rPh sb="33" eb="37">
      <t>ブンセキケッカ</t>
    </rPh>
    <rPh sb="43" eb="45">
      <t>ジギョウ</t>
    </rPh>
    <rPh sb="45" eb="47">
      <t>ケイカク</t>
    </rPh>
    <rPh sb="51" eb="53">
      <t>カクシュ</t>
    </rPh>
    <rPh sb="56" eb="57">
      <t>セイ</t>
    </rPh>
    <rPh sb="62" eb="64">
      <t>シュホウ</t>
    </rPh>
    <rPh sb="74" eb="75">
      <t>オコナ</t>
    </rPh>
    <phoneticPr fontId="20"/>
  </si>
  <si>
    <t>令和５年度　一般道路における排水性舗装の自動車交通騒音パワーレベル調査業務</t>
    <phoneticPr fontId="20"/>
  </si>
  <si>
    <t>一般道路の排水性舗装を対象に、舗設後の経過年数とパワーレベルの関係を把握することを目的として、「パワーレベルの測定」及び「測定結果の整理及び分析」等を行う。</t>
    <phoneticPr fontId="20"/>
  </si>
  <si>
    <t>一般道路の排水性舗装を対象に、パワーレベルの測定し、測定結果の整理及び舗設後の経過年数との関係の分析、分析結果についての学識者への意見聴取を行った。</t>
    <rPh sb="0" eb="2">
      <t>イッパン</t>
    </rPh>
    <rPh sb="35" eb="37">
      <t>ホセツ</t>
    </rPh>
    <rPh sb="37" eb="38">
      <t>ゴ</t>
    </rPh>
    <rPh sb="39" eb="43">
      <t>ケイカネンスウ</t>
    </rPh>
    <rPh sb="45" eb="47">
      <t>カンケイ</t>
    </rPh>
    <rPh sb="51" eb="53">
      <t>ブンセキ</t>
    </rPh>
    <rPh sb="53" eb="55">
      <t>ケッカ</t>
    </rPh>
    <rPh sb="60" eb="62">
      <t>ガクシキ</t>
    </rPh>
    <rPh sb="62" eb="63">
      <t>シャ</t>
    </rPh>
    <rPh sb="65" eb="67">
      <t>イケン</t>
    </rPh>
    <rPh sb="67" eb="69">
      <t>チョウシュ</t>
    </rPh>
    <phoneticPr fontId="20"/>
  </si>
  <si>
    <t>本件は、生活道路の交通安全対策業務にかかわる道路管理者等が、交通安全上の課題箇所や要因把握等を行う際、ETC2.0 プローブ情報や事故データ等を簡易に直感的な操作で地図上表示や図化することを可能とする「生活道路分析ツール」の利用状況を調査するものである。</t>
    <phoneticPr fontId="20"/>
  </si>
  <si>
    <t>ETC2.0 プローブ情報や事故データ等を簡易に直感的な操作で地図上表示や図化することを可能とする「生活道路分析ツール」の利用状況を調査し、その結果をとりまとめた。</t>
    <rPh sb="72" eb="74">
      <t>ケッカ</t>
    </rPh>
    <phoneticPr fontId="20"/>
  </si>
  <si>
    <t>米国、ドイツ、スイスを対象に、建設工事（特に公共土木工事）の積算方法、監督・検査方法、施工体制、安全対策等に関する諸制度、運用実態等に関して資料収集や現地機関のヒアリング調査やわが国との比較分析等を行い、今後の建設システムの改善に資する資料整理を行うものである。</t>
    <rPh sb="118" eb="120">
      <t>シリョウ</t>
    </rPh>
    <rPh sb="120" eb="122">
      <t>セイリ</t>
    </rPh>
    <rPh sb="123" eb="124">
      <t>オコナ</t>
    </rPh>
    <phoneticPr fontId="20"/>
  </si>
  <si>
    <t>米国、ドイツ、スイスを対象に、公共土木工事の積算方法、監督・検査方法、施工体制、安全対策等に関する諸制度、運用実態等に関して資料収集や現地機関のヒアリング調査やわが国との比較分析等を行い、建設システムの改善に資する資料を整理した。</t>
    <rPh sb="94" eb="96">
      <t>ケンセツ</t>
    </rPh>
    <rPh sb="101" eb="103">
      <t>カイゼン</t>
    </rPh>
    <rPh sb="104" eb="105">
      <t>シ</t>
    </rPh>
    <rPh sb="110" eb="112">
      <t>セイリ</t>
    </rPh>
    <phoneticPr fontId="20"/>
  </si>
  <si>
    <t>本業務は3次元計測技術に対応した要領への様々なニーズに対応するため、3次元計測技術の精度管理方法の解説作成、ICT施工の要領に寄せられる質問への回答案作成、新技術の現場検証、ICT施工に関する要領の修正項目の整理等を行うものである。</t>
    <rPh sb="0" eb="1">
      <t>ホン</t>
    </rPh>
    <rPh sb="1" eb="3">
      <t>ギョウム</t>
    </rPh>
    <rPh sb="5" eb="7">
      <t>ジゲン</t>
    </rPh>
    <rPh sb="7" eb="9">
      <t>ケイソク</t>
    </rPh>
    <rPh sb="9" eb="11">
      <t>ギジュツ</t>
    </rPh>
    <rPh sb="12" eb="14">
      <t>タイオウ</t>
    </rPh>
    <rPh sb="16" eb="18">
      <t>ヨウリョウ</t>
    </rPh>
    <rPh sb="20" eb="22">
      <t>サマザマ</t>
    </rPh>
    <rPh sb="27" eb="29">
      <t>タイオウ</t>
    </rPh>
    <rPh sb="35" eb="37">
      <t>ジゲン</t>
    </rPh>
    <rPh sb="37" eb="39">
      <t>ケイソク</t>
    </rPh>
    <rPh sb="39" eb="41">
      <t>ギジュツ</t>
    </rPh>
    <rPh sb="42" eb="44">
      <t>セイド</t>
    </rPh>
    <rPh sb="44" eb="46">
      <t>カンリ</t>
    </rPh>
    <rPh sb="46" eb="48">
      <t>ホウホウ</t>
    </rPh>
    <rPh sb="49" eb="51">
      <t>カイセツ</t>
    </rPh>
    <rPh sb="51" eb="53">
      <t>サクセイ</t>
    </rPh>
    <rPh sb="57" eb="59">
      <t>セコウ</t>
    </rPh>
    <rPh sb="60" eb="62">
      <t>ヨウリョウ</t>
    </rPh>
    <rPh sb="63" eb="64">
      <t>ヨ</t>
    </rPh>
    <rPh sb="68" eb="70">
      <t>シツモン</t>
    </rPh>
    <rPh sb="72" eb="75">
      <t>カイトウアン</t>
    </rPh>
    <rPh sb="75" eb="77">
      <t>サクセイ</t>
    </rPh>
    <rPh sb="78" eb="81">
      <t>シンギジュツ</t>
    </rPh>
    <rPh sb="82" eb="84">
      <t>ゲンバ</t>
    </rPh>
    <rPh sb="84" eb="86">
      <t>ケンショウ</t>
    </rPh>
    <rPh sb="90" eb="92">
      <t>セコウ</t>
    </rPh>
    <rPh sb="93" eb="94">
      <t>カン</t>
    </rPh>
    <rPh sb="96" eb="98">
      <t>ヨウリョウ</t>
    </rPh>
    <rPh sb="99" eb="101">
      <t>シュウセイ</t>
    </rPh>
    <rPh sb="101" eb="103">
      <t>コウモク</t>
    </rPh>
    <rPh sb="104" eb="106">
      <t>セイリ</t>
    </rPh>
    <rPh sb="106" eb="107">
      <t>トウ</t>
    </rPh>
    <rPh sb="108" eb="109">
      <t>オコナ</t>
    </rPh>
    <phoneticPr fontId="20"/>
  </si>
  <si>
    <t>調査概要を履行した報告書を作成した。調査結果は「３次元計測技術を用いた出来形管理要領（案）｝の改定に反映された。https://www.mlit.go.jp/tec/constplan/content/001735947.pdf</t>
    <rPh sb="0" eb="2">
      <t>チョウサ</t>
    </rPh>
    <rPh sb="2" eb="4">
      <t>ガイヨウ</t>
    </rPh>
    <rPh sb="5" eb="7">
      <t>リコウ</t>
    </rPh>
    <rPh sb="9" eb="11">
      <t>ホウコク</t>
    </rPh>
    <rPh sb="11" eb="12">
      <t>ショ</t>
    </rPh>
    <rPh sb="13" eb="15">
      <t>サクセイ</t>
    </rPh>
    <rPh sb="18" eb="20">
      <t>チョウサ</t>
    </rPh>
    <rPh sb="20" eb="22">
      <t>ケッカ</t>
    </rPh>
    <rPh sb="25" eb="27">
      <t>ジゲン</t>
    </rPh>
    <rPh sb="27" eb="29">
      <t>ケイソク</t>
    </rPh>
    <rPh sb="29" eb="31">
      <t>ギジュツ</t>
    </rPh>
    <rPh sb="32" eb="33">
      <t>モチ</t>
    </rPh>
    <rPh sb="35" eb="38">
      <t>デキガタ</t>
    </rPh>
    <rPh sb="38" eb="40">
      <t>カンリ</t>
    </rPh>
    <rPh sb="40" eb="42">
      <t>ヨウリョウ</t>
    </rPh>
    <rPh sb="43" eb="44">
      <t>アン</t>
    </rPh>
    <rPh sb="47" eb="49">
      <t>カイテイ</t>
    </rPh>
    <rPh sb="50" eb="52">
      <t>ハンエイ</t>
    </rPh>
    <phoneticPr fontId="20"/>
  </si>
  <si>
    <t>本業務は、多様なモビリティを考慮した安全で快適な自転車通行空間の形成を支援するため、自転車通行空間の路面の安全性向上策に関する調査、自転車通行空間の曲線部・屈曲部の走行実態に関する調査・実験、自転車通行空間の整備効果に関する調査を行うものである。</t>
    <phoneticPr fontId="20"/>
  </si>
  <si>
    <t>自転車通行空間の路面の安全性向上策に関する調査、自転車通行空間の曲線部・屈曲部の走行実態に関する調査・実験、自転車通行空間の整備効果に関する調査を行い、その結果をとりまとめた。</t>
    <rPh sb="0" eb="3">
      <t>ジテンシャ</t>
    </rPh>
    <rPh sb="3" eb="5">
      <t>ツウコウ</t>
    </rPh>
    <rPh sb="5" eb="7">
      <t>クウカン</t>
    </rPh>
    <rPh sb="8" eb="10">
      <t>ロメン</t>
    </rPh>
    <rPh sb="11" eb="14">
      <t>アンゼンセイ</t>
    </rPh>
    <rPh sb="14" eb="16">
      <t>コウジョウ</t>
    </rPh>
    <rPh sb="16" eb="17">
      <t>サク</t>
    </rPh>
    <rPh sb="18" eb="19">
      <t>カン</t>
    </rPh>
    <rPh sb="21" eb="23">
      <t>チョウサ</t>
    </rPh>
    <rPh sb="24" eb="27">
      <t>ジテンシャ</t>
    </rPh>
    <rPh sb="27" eb="29">
      <t>ツウコウ</t>
    </rPh>
    <rPh sb="29" eb="31">
      <t>クウカン</t>
    </rPh>
    <rPh sb="32" eb="34">
      <t>キョクセン</t>
    </rPh>
    <rPh sb="34" eb="35">
      <t>ブ</t>
    </rPh>
    <rPh sb="36" eb="38">
      <t>クッキョク</t>
    </rPh>
    <rPh sb="38" eb="39">
      <t>ブ</t>
    </rPh>
    <rPh sb="40" eb="42">
      <t>ソウコウ</t>
    </rPh>
    <rPh sb="42" eb="44">
      <t>ジッタイ</t>
    </rPh>
    <rPh sb="45" eb="46">
      <t>カン</t>
    </rPh>
    <rPh sb="48" eb="50">
      <t>チョウサ</t>
    </rPh>
    <rPh sb="51" eb="53">
      <t>ジッケン</t>
    </rPh>
    <rPh sb="54" eb="57">
      <t>ジテンシャ</t>
    </rPh>
    <rPh sb="57" eb="59">
      <t>ツウコウ</t>
    </rPh>
    <rPh sb="59" eb="61">
      <t>クウカン</t>
    </rPh>
    <rPh sb="62" eb="64">
      <t>セイビ</t>
    </rPh>
    <rPh sb="64" eb="66">
      <t>コウカ</t>
    </rPh>
    <rPh sb="67" eb="68">
      <t>カン</t>
    </rPh>
    <rPh sb="70" eb="72">
      <t>チョウサ</t>
    </rPh>
    <rPh sb="73" eb="74">
      <t>オコナ</t>
    </rPh>
    <rPh sb="78" eb="80">
      <t>ケッカ</t>
    </rPh>
    <phoneticPr fontId="20"/>
  </si>
  <si>
    <t>比較的規模の小さな流域における土砂・洪水氾濫施設配置計画を検討するための被害推定の数値解析における留意事項の整理分析を行い、手引き案としてとりまとめる</t>
    <phoneticPr fontId="20"/>
  </si>
  <si>
    <t>比較的規模の小さな流域における土砂・洪水氾濫施設配置計画を検討するための被害推定の数値解析における留意事項の整理分析を行い、手引き案としてとりまとめた。</t>
    <rPh sb="0" eb="3">
      <t>ヒカクテキ</t>
    </rPh>
    <rPh sb="3" eb="5">
      <t>キボ</t>
    </rPh>
    <rPh sb="6" eb="7">
      <t>チイ</t>
    </rPh>
    <rPh sb="9" eb="11">
      <t>リュウイキ</t>
    </rPh>
    <rPh sb="15" eb="17">
      <t>ドシャ</t>
    </rPh>
    <rPh sb="18" eb="20">
      <t>コウズイ</t>
    </rPh>
    <rPh sb="20" eb="22">
      <t>ハンラン</t>
    </rPh>
    <rPh sb="22" eb="24">
      <t>シセツ</t>
    </rPh>
    <rPh sb="24" eb="26">
      <t>ハイチ</t>
    </rPh>
    <rPh sb="26" eb="28">
      <t>ケイカク</t>
    </rPh>
    <rPh sb="29" eb="31">
      <t>ケントウ</t>
    </rPh>
    <rPh sb="36" eb="38">
      <t>ヒガイ</t>
    </rPh>
    <rPh sb="38" eb="40">
      <t>スイテイ</t>
    </rPh>
    <rPh sb="41" eb="43">
      <t>スウチ</t>
    </rPh>
    <rPh sb="43" eb="45">
      <t>カイセキ</t>
    </rPh>
    <rPh sb="49" eb="51">
      <t>リュウイ</t>
    </rPh>
    <rPh sb="51" eb="53">
      <t>ジコウ</t>
    </rPh>
    <rPh sb="54" eb="56">
      <t>セイリ</t>
    </rPh>
    <rPh sb="56" eb="58">
      <t>ブンセキ</t>
    </rPh>
    <rPh sb="59" eb="60">
      <t>オコナ</t>
    </rPh>
    <rPh sb="62" eb="64">
      <t>テビ</t>
    </rPh>
    <rPh sb="65" eb="66">
      <t>アン</t>
    </rPh>
    <phoneticPr fontId="20"/>
  </si>
  <si>
    <t>水みちや封入空気といった斜面土層内の不均質さが斜面安定に与える影響を明らかにすることを目的として、模型実験を行い、斜面安定解析への斜面土層内の不均質さの影響を導入することを検討する</t>
    <phoneticPr fontId="20"/>
  </si>
  <si>
    <t>谷地形が不明瞭な箇所での土石流の発生危険箇所抽出のために，水みちによる間隙水圧上昇が斜面を不安定化させる過程を検討した。</t>
    <rPh sb="55" eb="57">
      <t>ケントウ</t>
    </rPh>
    <phoneticPr fontId="20"/>
  </si>
  <si>
    <t>国土技術政策総合研究所では、総プロ「建築物と地盤に係る構造規定の合理化による都市の再生と強靱化に資する技術開発（令和２～５年度）」において、建築物の更新時に支障となる従前建築物の杭の有効活用や既存宅地擁壁の耐震化を促進する新技術基準を開発し、都市の再生と強靱化及びその設計・施工に係る生産性向上につなげるための研究を実施している。
この研究の一環として既存杭を再利用する場合と再利用しない場合の建築物を対象とし、過年度までに実施した試験・解析結果等を活用しつつ、構造設計実務に資するための計算例の整備を行うこととしている。
本業務は、上記の検討に必要となるデータの取得を目的として、既存杭の活用形態と新建築物の規模との複数の組み合わせを想定し、地震時の静的解析を行うものである。</t>
    <rPh sb="14" eb="15">
      <t>ソウ</t>
    </rPh>
    <rPh sb="18" eb="21">
      <t>ケンチクブツ</t>
    </rPh>
    <rPh sb="22" eb="24">
      <t>ジバン</t>
    </rPh>
    <rPh sb="25" eb="26">
      <t>カカ</t>
    </rPh>
    <rPh sb="27" eb="29">
      <t>コウゾウ</t>
    </rPh>
    <rPh sb="29" eb="31">
      <t>キテイ</t>
    </rPh>
    <rPh sb="32" eb="35">
      <t>ゴウリカ</t>
    </rPh>
    <rPh sb="38" eb="40">
      <t>トシ</t>
    </rPh>
    <rPh sb="41" eb="43">
      <t>サイセイ</t>
    </rPh>
    <rPh sb="44" eb="47">
      <t>キョウジンカ</t>
    </rPh>
    <rPh sb="48" eb="49">
      <t>シ</t>
    </rPh>
    <rPh sb="51" eb="53">
      <t>ギジュツ</t>
    </rPh>
    <rPh sb="53" eb="55">
      <t>カイハツ</t>
    </rPh>
    <rPh sb="56" eb="58">
      <t>レイワ</t>
    </rPh>
    <rPh sb="61" eb="63">
      <t>ネンド</t>
    </rPh>
    <rPh sb="70" eb="73">
      <t>ケンチクブツ</t>
    </rPh>
    <rPh sb="74" eb="77">
      <t>コウシンジ</t>
    </rPh>
    <rPh sb="78" eb="80">
      <t>シショウ</t>
    </rPh>
    <rPh sb="83" eb="85">
      <t>ジュウゼン</t>
    </rPh>
    <rPh sb="85" eb="88">
      <t>ケンチクブツ</t>
    </rPh>
    <rPh sb="89" eb="90">
      <t>クイ</t>
    </rPh>
    <rPh sb="91" eb="93">
      <t>ユウコウ</t>
    </rPh>
    <rPh sb="93" eb="95">
      <t>カツヨウ</t>
    </rPh>
    <rPh sb="96" eb="98">
      <t>キゾン</t>
    </rPh>
    <rPh sb="98" eb="100">
      <t>タクチ</t>
    </rPh>
    <rPh sb="100" eb="102">
      <t>ヨウヘキ</t>
    </rPh>
    <rPh sb="103" eb="106">
      <t>タイシンカ</t>
    </rPh>
    <rPh sb="107" eb="109">
      <t>ソクシン</t>
    </rPh>
    <rPh sb="111" eb="114">
      <t>シンギジュツ</t>
    </rPh>
    <rPh sb="114" eb="116">
      <t>キジュン</t>
    </rPh>
    <rPh sb="117" eb="119">
      <t>カイハツ</t>
    </rPh>
    <rPh sb="121" eb="123">
      <t>トシ</t>
    </rPh>
    <rPh sb="124" eb="126">
      <t>サイセイ</t>
    </rPh>
    <rPh sb="127" eb="130">
      <t>キョウジンカ</t>
    </rPh>
    <rPh sb="130" eb="131">
      <t>オヨ</t>
    </rPh>
    <rPh sb="134" eb="136">
      <t>セッケイ</t>
    </rPh>
    <rPh sb="137" eb="139">
      <t>セコウ</t>
    </rPh>
    <rPh sb="140" eb="141">
      <t>カカ</t>
    </rPh>
    <rPh sb="142" eb="145">
      <t>セイサンセイ</t>
    </rPh>
    <rPh sb="145" eb="147">
      <t>コウジョウ</t>
    </rPh>
    <rPh sb="155" eb="157">
      <t>ケンキュウ</t>
    </rPh>
    <rPh sb="158" eb="160">
      <t>ジッシ</t>
    </rPh>
    <rPh sb="168" eb="170">
      <t>ケンキュウ</t>
    </rPh>
    <rPh sb="171" eb="173">
      <t>イッカン</t>
    </rPh>
    <rPh sb="176" eb="179">
      <t>キゾンクイ</t>
    </rPh>
    <rPh sb="180" eb="183">
      <t>サイリヨウ</t>
    </rPh>
    <rPh sb="185" eb="187">
      <t>バアイ</t>
    </rPh>
    <rPh sb="188" eb="191">
      <t>サイリヨウ</t>
    </rPh>
    <rPh sb="194" eb="196">
      <t>バアイ</t>
    </rPh>
    <rPh sb="197" eb="200">
      <t>ケンチクブツ</t>
    </rPh>
    <rPh sb="201" eb="203">
      <t>タイショウ</t>
    </rPh>
    <rPh sb="206" eb="209">
      <t>カネンド</t>
    </rPh>
    <rPh sb="212" eb="214">
      <t>ジッシ</t>
    </rPh>
    <rPh sb="216" eb="218">
      <t>シケン</t>
    </rPh>
    <rPh sb="219" eb="221">
      <t>カイセキ</t>
    </rPh>
    <rPh sb="221" eb="223">
      <t>ケッカ</t>
    </rPh>
    <rPh sb="223" eb="224">
      <t>トウ</t>
    </rPh>
    <rPh sb="225" eb="227">
      <t>カツヨウ</t>
    </rPh>
    <rPh sb="231" eb="233">
      <t>コウゾウ</t>
    </rPh>
    <rPh sb="233" eb="235">
      <t>セッケイ</t>
    </rPh>
    <rPh sb="235" eb="237">
      <t>ジツム</t>
    </rPh>
    <rPh sb="238" eb="239">
      <t>シ</t>
    </rPh>
    <rPh sb="244" eb="246">
      <t>ケイサン</t>
    </rPh>
    <rPh sb="246" eb="247">
      <t>レイ</t>
    </rPh>
    <rPh sb="248" eb="250">
      <t>セイビ</t>
    </rPh>
    <rPh sb="251" eb="252">
      <t>オコナ</t>
    </rPh>
    <rPh sb="262" eb="263">
      <t>ホン</t>
    </rPh>
    <rPh sb="263" eb="265">
      <t>ギョウム</t>
    </rPh>
    <rPh sb="267" eb="269">
      <t>ジョウキ</t>
    </rPh>
    <rPh sb="270" eb="272">
      <t>ケントウ</t>
    </rPh>
    <rPh sb="273" eb="275">
      <t>ヒツヨウ</t>
    </rPh>
    <rPh sb="282" eb="284">
      <t>シュトク</t>
    </rPh>
    <rPh sb="285" eb="287">
      <t>モクテキ</t>
    </rPh>
    <rPh sb="291" eb="294">
      <t>キゾンクイ</t>
    </rPh>
    <rPh sb="295" eb="297">
      <t>カツヨウ</t>
    </rPh>
    <rPh sb="297" eb="299">
      <t>ケイタイ</t>
    </rPh>
    <rPh sb="300" eb="301">
      <t>シン</t>
    </rPh>
    <rPh sb="301" eb="304">
      <t>ケンチクブツ</t>
    </rPh>
    <rPh sb="305" eb="307">
      <t>キボ</t>
    </rPh>
    <rPh sb="309" eb="311">
      <t>フクスウ</t>
    </rPh>
    <rPh sb="312" eb="313">
      <t>ク</t>
    </rPh>
    <rPh sb="314" eb="315">
      <t>ア</t>
    </rPh>
    <rPh sb="318" eb="320">
      <t>ソウテイ</t>
    </rPh>
    <rPh sb="322" eb="325">
      <t>ジシンジ</t>
    </rPh>
    <rPh sb="326" eb="328">
      <t>セイテキ</t>
    </rPh>
    <rPh sb="328" eb="330">
      <t>カイセキ</t>
    </rPh>
    <rPh sb="331" eb="332">
      <t>オコナ</t>
    </rPh>
    <phoneticPr fontId="36"/>
  </si>
  <si>
    <t>既存杭を再利用する場合と再利用しない場合の建築物を対象に、既存杭の活用形態と新建築物の規模との組み合わせを想定した３つの解析ケースについて、地震時の静的解析を行った。</t>
    <rPh sb="0" eb="2">
      <t>キソン</t>
    </rPh>
    <rPh sb="2" eb="3">
      <t>クイ</t>
    </rPh>
    <rPh sb="4" eb="7">
      <t>サイリヨウ</t>
    </rPh>
    <rPh sb="9" eb="11">
      <t>バアイ</t>
    </rPh>
    <rPh sb="12" eb="15">
      <t>サイリヨウ</t>
    </rPh>
    <rPh sb="18" eb="20">
      <t>バアイ</t>
    </rPh>
    <rPh sb="21" eb="24">
      <t>ケンチクブツ</t>
    </rPh>
    <rPh sb="25" eb="27">
      <t>タイショウ</t>
    </rPh>
    <rPh sb="29" eb="31">
      <t>キソン</t>
    </rPh>
    <rPh sb="31" eb="32">
      <t>クイ</t>
    </rPh>
    <rPh sb="33" eb="35">
      <t>カツヨウ</t>
    </rPh>
    <rPh sb="35" eb="37">
      <t>ケイタイ</t>
    </rPh>
    <rPh sb="38" eb="39">
      <t>シン</t>
    </rPh>
    <rPh sb="39" eb="42">
      <t>ケンチクブツ</t>
    </rPh>
    <rPh sb="43" eb="45">
      <t>キボ</t>
    </rPh>
    <rPh sb="47" eb="48">
      <t>ク</t>
    </rPh>
    <rPh sb="49" eb="50">
      <t>ア</t>
    </rPh>
    <rPh sb="53" eb="55">
      <t>ソウテイ</t>
    </rPh>
    <rPh sb="60" eb="62">
      <t>カイセキ</t>
    </rPh>
    <rPh sb="70" eb="72">
      <t>ジシン</t>
    </rPh>
    <rPh sb="72" eb="73">
      <t>ジ</t>
    </rPh>
    <rPh sb="74" eb="76">
      <t>セイテキ</t>
    </rPh>
    <rPh sb="76" eb="78">
      <t>カイセキ</t>
    </rPh>
    <rPh sb="79" eb="80">
      <t>オコナ</t>
    </rPh>
    <phoneticPr fontId="36"/>
  </si>
  <si>
    <t>本業務は土木機械設備の維持管理の効率化を図るための機械設備のBIM/CIMモデル作成手法の開発を更に推進するため、機械設備の3次元モデル作成手法を定めた「機械設備のソリッドモデル作成要領（案）」の検証、3次元データを整備するに当たっての3次元モデルと3次元点群データの比較検討、BIM/CIM活用ガイドライン（機械設備編）改定に資する資料作成を行うものである。</t>
    <rPh sb="0" eb="1">
      <t>ホン</t>
    </rPh>
    <rPh sb="1" eb="3">
      <t>ギョウム</t>
    </rPh>
    <rPh sb="4" eb="6">
      <t>ドボク</t>
    </rPh>
    <rPh sb="6" eb="8">
      <t>キカイ</t>
    </rPh>
    <rPh sb="8" eb="10">
      <t>セツビ</t>
    </rPh>
    <rPh sb="11" eb="13">
      <t>イジ</t>
    </rPh>
    <rPh sb="13" eb="15">
      <t>カンリ</t>
    </rPh>
    <rPh sb="16" eb="19">
      <t>コウリツカ</t>
    </rPh>
    <rPh sb="20" eb="21">
      <t>ハカ</t>
    </rPh>
    <rPh sb="25" eb="27">
      <t>キカイ</t>
    </rPh>
    <rPh sb="27" eb="29">
      <t>セツビ</t>
    </rPh>
    <rPh sb="40" eb="42">
      <t>サクセイ</t>
    </rPh>
    <rPh sb="42" eb="44">
      <t>シュホウ</t>
    </rPh>
    <rPh sb="45" eb="47">
      <t>カイハツ</t>
    </rPh>
    <rPh sb="48" eb="49">
      <t>サラ</t>
    </rPh>
    <rPh sb="50" eb="52">
      <t>スイシン</t>
    </rPh>
    <rPh sb="57" eb="59">
      <t>キカイ</t>
    </rPh>
    <rPh sb="59" eb="61">
      <t>セツビ</t>
    </rPh>
    <rPh sb="63" eb="65">
      <t>ジゲン</t>
    </rPh>
    <rPh sb="68" eb="70">
      <t>サクセイ</t>
    </rPh>
    <rPh sb="70" eb="72">
      <t>シュホウ</t>
    </rPh>
    <rPh sb="73" eb="74">
      <t>サダ</t>
    </rPh>
    <rPh sb="77" eb="79">
      <t>キカイ</t>
    </rPh>
    <rPh sb="79" eb="81">
      <t>セツビ</t>
    </rPh>
    <rPh sb="89" eb="91">
      <t>サクセイ</t>
    </rPh>
    <rPh sb="91" eb="93">
      <t>ヨウリョウ</t>
    </rPh>
    <rPh sb="94" eb="95">
      <t>アン</t>
    </rPh>
    <rPh sb="98" eb="100">
      <t>ケンショウ</t>
    </rPh>
    <rPh sb="102" eb="104">
      <t>ジゲン</t>
    </rPh>
    <rPh sb="108" eb="110">
      <t>セイビ</t>
    </rPh>
    <rPh sb="113" eb="114">
      <t>ア</t>
    </rPh>
    <rPh sb="119" eb="121">
      <t>ジゲン</t>
    </rPh>
    <rPh sb="126" eb="128">
      <t>ジゲン</t>
    </rPh>
    <rPh sb="128" eb="130">
      <t>テングン</t>
    </rPh>
    <rPh sb="134" eb="136">
      <t>ヒカク</t>
    </rPh>
    <rPh sb="136" eb="138">
      <t>ケントウ</t>
    </rPh>
    <rPh sb="146" eb="148">
      <t>カツヨウ</t>
    </rPh>
    <rPh sb="155" eb="157">
      <t>キカイ</t>
    </rPh>
    <rPh sb="157" eb="159">
      <t>セツビ</t>
    </rPh>
    <rPh sb="159" eb="160">
      <t>ヘン</t>
    </rPh>
    <rPh sb="161" eb="163">
      <t>カイテイ</t>
    </rPh>
    <rPh sb="164" eb="165">
      <t>シ</t>
    </rPh>
    <rPh sb="167" eb="169">
      <t>シリョウ</t>
    </rPh>
    <rPh sb="169" eb="171">
      <t>サクセイ</t>
    </rPh>
    <rPh sb="172" eb="173">
      <t>オコナ</t>
    </rPh>
    <phoneticPr fontId="20"/>
  </si>
  <si>
    <t>「機械設備のソリッドモデル作成要領（案）」の検証、3次元モデルと3次元点群データの比較検討、BIM/CIM活用ガイドライン（機械設備編）改定に資する資料作成を行った。</t>
    <rPh sb="1" eb="3">
      <t>キカイ</t>
    </rPh>
    <rPh sb="3" eb="5">
      <t>セツビ</t>
    </rPh>
    <rPh sb="13" eb="15">
      <t>サクセイ</t>
    </rPh>
    <rPh sb="15" eb="17">
      <t>ヨウリョウ</t>
    </rPh>
    <rPh sb="18" eb="19">
      <t>アン</t>
    </rPh>
    <rPh sb="22" eb="24">
      <t>ケンショウ</t>
    </rPh>
    <rPh sb="26" eb="28">
      <t>ジゲン</t>
    </rPh>
    <rPh sb="33" eb="35">
      <t>ジゲン</t>
    </rPh>
    <rPh sb="35" eb="37">
      <t>テングン</t>
    </rPh>
    <rPh sb="41" eb="43">
      <t>ヒカク</t>
    </rPh>
    <rPh sb="43" eb="45">
      <t>ケントウ</t>
    </rPh>
    <rPh sb="53" eb="55">
      <t>カツヨウ</t>
    </rPh>
    <rPh sb="62" eb="64">
      <t>キカイ</t>
    </rPh>
    <rPh sb="64" eb="66">
      <t>セツビ</t>
    </rPh>
    <rPh sb="66" eb="67">
      <t>ヘン</t>
    </rPh>
    <rPh sb="68" eb="70">
      <t>カイテイ</t>
    </rPh>
    <rPh sb="71" eb="72">
      <t>シ</t>
    </rPh>
    <rPh sb="74" eb="76">
      <t>シリョウ</t>
    </rPh>
    <rPh sb="76" eb="78">
      <t>サクセイ</t>
    </rPh>
    <phoneticPr fontId="20"/>
  </si>
  <si>
    <t>本業務は土木機械設備の設備構造による点検作業性を評価する手法の開発を行うため、人間工学及び労働安全等に関する情報収集・整理、土木機械設備点検作業に関する現場調査、姿勢及び移動に関する点検作業性評価項目整理を行うものである。</t>
    <rPh sb="0" eb="1">
      <t>ホン</t>
    </rPh>
    <rPh sb="1" eb="3">
      <t>ギョウム</t>
    </rPh>
    <rPh sb="4" eb="6">
      <t>ドボク</t>
    </rPh>
    <rPh sb="6" eb="8">
      <t>キカイ</t>
    </rPh>
    <rPh sb="8" eb="10">
      <t>セツビ</t>
    </rPh>
    <rPh sb="11" eb="13">
      <t>セツビ</t>
    </rPh>
    <rPh sb="13" eb="15">
      <t>コウゾウ</t>
    </rPh>
    <rPh sb="18" eb="20">
      <t>テンケン</t>
    </rPh>
    <rPh sb="20" eb="23">
      <t>サギョウセイ</t>
    </rPh>
    <rPh sb="24" eb="26">
      <t>ヒョウカ</t>
    </rPh>
    <rPh sb="28" eb="30">
      <t>シュホウ</t>
    </rPh>
    <rPh sb="31" eb="33">
      <t>カイハツ</t>
    </rPh>
    <rPh sb="34" eb="35">
      <t>オコナ</t>
    </rPh>
    <rPh sb="39" eb="41">
      <t>ニンゲン</t>
    </rPh>
    <rPh sb="41" eb="43">
      <t>コウガク</t>
    </rPh>
    <rPh sb="43" eb="44">
      <t>オヨ</t>
    </rPh>
    <rPh sb="45" eb="47">
      <t>ロウドウ</t>
    </rPh>
    <rPh sb="47" eb="50">
      <t>アンゼントウ</t>
    </rPh>
    <rPh sb="51" eb="52">
      <t>カン</t>
    </rPh>
    <rPh sb="54" eb="56">
      <t>ジョウホウ</t>
    </rPh>
    <rPh sb="56" eb="58">
      <t>シュウシュウ</t>
    </rPh>
    <rPh sb="59" eb="61">
      <t>セイリ</t>
    </rPh>
    <rPh sb="62" eb="64">
      <t>ドボク</t>
    </rPh>
    <rPh sb="64" eb="66">
      <t>キカイ</t>
    </rPh>
    <rPh sb="66" eb="68">
      <t>セツビ</t>
    </rPh>
    <rPh sb="68" eb="70">
      <t>テンケン</t>
    </rPh>
    <rPh sb="70" eb="72">
      <t>サギョウ</t>
    </rPh>
    <rPh sb="73" eb="74">
      <t>カン</t>
    </rPh>
    <rPh sb="76" eb="78">
      <t>ゲンバ</t>
    </rPh>
    <rPh sb="78" eb="80">
      <t>チョウサ</t>
    </rPh>
    <rPh sb="81" eb="83">
      <t>シセイ</t>
    </rPh>
    <rPh sb="83" eb="84">
      <t>オヨ</t>
    </rPh>
    <rPh sb="85" eb="87">
      <t>イドウ</t>
    </rPh>
    <rPh sb="88" eb="89">
      <t>カン</t>
    </rPh>
    <rPh sb="91" eb="93">
      <t>テンケン</t>
    </rPh>
    <rPh sb="93" eb="96">
      <t>サギョウセイ</t>
    </rPh>
    <rPh sb="96" eb="98">
      <t>ヒョウカ</t>
    </rPh>
    <rPh sb="98" eb="100">
      <t>コウモク</t>
    </rPh>
    <rPh sb="100" eb="102">
      <t>セイリ</t>
    </rPh>
    <rPh sb="103" eb="104">
      <t>オコナ</t>
    </rPh>
    <phoneticPr fontId="20"/>
  </si>
  <si>
    <t>人間工学及び労働安全等に関する情報収集・整理、土木機械設備点検作業に関する現場調査、姿勢及び移動に関する点検作業性評価項目整理を行った。</t>
    <rPh sb="0" eb="2">
      <t>ニンゲン</t>
    </rPh>
    <rPh sb="2" eb="4">
      <t>コウガク</t>
    </rPh>
    <rPh sb="4" eb="5">
      <t>オヨ</t>
    </rPh>
    <rPh sb="6" eb="8">
      <t>ロウドウ</t>
    </rPh>
    <rPh sb="8" eb="11">
      <t>アンゼントウ</t>
    </rPh>
    <rPh sb="12" eb="13">
      <t>カン</t>
    </rPh>
    <rPh sb="15" eb="17">
      <t>ジョウホウ</t>
    </rPh>
    <rPh sb="17" eb="19">
      <t>シュウシュウ</t>
    </rPh>
    <rPh sb="20" eb="22">
      <t>セイリ</t>
    </rPh>
    <rPh sb="23" eb="25">
      <t>ドボク</t>
    </rPh>
    <rPh sb="25" eb="27">
      <t>キカイ</t>
    </rPh>
    <rPh sb="27" eb="29">
      <t>セツビ</t>
    </rPh>
    <rPh sb="29" eb="31">
      <t>テンケン</t>
    </rPh>
    <rPh sb="31" eb="33">
      <t>サギョウ</t>
    </rPh>
    <rPh sb="34" eb="35">
      <t>カン</t>
    </rPh>
    <rPh sb="37" eb="39">
      <t>ゲンバ</t>
    </rPh>
    <rPh sb="39" eb="41">
      <t>チョウサ</t>
    </rPh>
    <rPh sb="42" eb="44">
      <t>シセイ</t>
    </rPh>
    <rPh sb="44" eb="45">
      <t>オヨ</t>
    </rPh>
    <rPh sb="46" eb="48">
      <t>イドウ</t>
    </rPh>
    <rPh sb="49" eb="50">
      <t>カン</t>
    </rPh>
    <rPh sb="52" eb="54">
      <t>テンケン</t>
    </rPh>
    <rPh sb="54" eb="57">
      <t>サギョウセイ</t>
    </rPh>
    <rPh sb="57" eb="59">
      <t>ヒョウカ</t>
    </rPh>
    <rPh sb="59" eb="61">
      <t>コウモク</t>
    </rPh>
    <rPh sb="61" eb="63">
      <t>セイリ</t>
    </rPh>
    <rPh sb="64" eb="65">
      <t>オコナ</t>
    </rPh>
    <phoneticPr fontId="20"/>
  </si>
  <si>
    <t>本業務は機械設備に関する情報を蓄積した既存のデータベースと情報処理技術を活用して、機械設備に関する情報を機械設備ダッシュボードに表示するため、維持管理に適用する機械設備ダッシュボードの必要な情報項目の抽出、既存データベースと情報処理技術を活用した一覧表及び健全度評価表作成、故障情報の共有に関する情報収集・整理を行うものである。</t>
    <rPh sb="0" eb="1">
      <t>ホン</t>
    </rPh>
    <rPh sb="1" eb="3">
      <t>ギョウム</t>
    </rPh>
    <rPh sb="4" eb="6">
      <t>キカイ</t>
    </rPh>
    <rPh sb="6" eb="8">
      <t>セツビ</t>
    </rPh>
    <rPh sb="9" eb="10">
      <t>カン</t>
    </rPh>
    <rPh sb="12" eb="14">
      <t>ジョウホウ</t>
    </rPh>
    <rPh sb="15" eb="17">
      <t>チクセキ</t>
    </rPh>
    <rPh sb="19" eb="21">
      <t>キゾン</t>
    </rPh>
    <rPh sb="29" eb="31">
      <t>ジョウホウ</t>
    </rPh>
    <rPh sb="31" eb="33">
      <t>ショリ</t>
    </rPh>
    <rPh sb="33" eb="35">
      <t>ギジュツ</t>
    </rPh>
    <rPh sb="36" eb="38">
      <t>カツヨウ</t>
    </rPh>
    <rPh sb="41" eb="43">
      <t>キカイ</t>
    </rPh>
    <rPh sb="43" eb="45">
      <t>セツビ</t>
    </rPh>
    <rPh sb="46" eb="47">
      <t>カン</t>
    </rPh>
    <rPh sb="49" eb="51">
      <t>ジョウホウ</t>
    </rPh>
    <rPh sb="52" eb="54">
      <t>キカイ</t>
    </rPh>
    <rPh sb="54" eb="56">
      <t>セツビ</t>
    </rPh>
    <rPh sb="64" eb="66">
      <t>ヒョウジ</t>
    </rPh>
    <rPh sb="71" eb="73">
      <t>イジ</t>
    </rPh>
    <rPh sb="73" eb="75">
      <t>カンリ</t>
    </rPh>
    <rPh sb="76" eb="78">
      <t>テキヨウ</t>
    </rPh>
    <rPh sb="80" eb="82">
      <t>キカイ</t>
    </rPh>
    <rPh sb="82" eb="84">
      <t>セツビ</t>
    </rPh>
    <rPh sb="92" eb="94">
      <t>ヒツヨウ</t>
    </rPh>
    <rPh sb="95" eb="97">
      <t>ジョウホウ</t>
    </rPh>
    <rPh sb="97" eb="99">
      <t>コウモク</t>
    </rPh>
    <rPh sb="100" eb="102">
      <t>チュウシュツ</t>
    </rPh>
    <rPh sb="103" eb="105">
      <t>キゾン</t>
    </rPh>
    <rPh sb="112" eb="114">
      <t>ジョウホウ</t>
    </rPh>
    <rPh sb="114" eb="116">
      <t>ショリ</t>
    </rPh>
    <rPh sb="116" eb="118">
      <t>ギジュツ</t>
    </rPh>
    <rPh sb="119" eb="121">
      <t>カツヨウ</t>
    </rPh>
    <rPh sb="123" eb="125">
      <t>イチラン</t>
    </rPh>
    <rPh sb="125" eb="126">
      <t>ヒョウ</t>
    </rPh>
    <rPh sb="126" eb="127">
      <t>オヨ</t>
    </rPh>
    <rPh sb="128" eb="130">
      <t>ケンゼン</t>
    </rPh>
    <rPh sb="130" eb="131">
      <t>ド</t>
    </rPh>
    <rPh sb="131" eb="134">
      <t>ヒョウカヒョウ</t>
    </rPh>
    <rPh sb="134" eb="136">
      <t>サクセイ</t>
    </rPh>
    <rPh sb="137" eb="139">
      <t>コショウ</t>
    </rPh>
    <rPh sb="139" eb="141">
      <t>ジョウホウ</t>
    </rPh>
    <rPh sb="142" eb="144">
      <t>キョウユウ</t>
    </rPh>
    <rPh sb="145" eb="146">
      <t>カン</t>
    </rPh>
    <rPh sb="148" eb="150">
      <t>ジョウホウ</t>
    </rPh>
    <rPh sb="150" eb="152">
      <t>シュウシュウ</t>
    </rPh>
    <rPh sb="153" eb="155">
      <t>セイリ</t>
    </rPh>
    <rPh sb="156" eb="157">
      <t>オコナ</t>
    </rPh>
    <phoneticPr fontId="20"/>
  </si>
  <si>
    <t>維持管理に適用する機械設備ダッシュボードに必要な情報項目を抽出し、一覧表及び健全度評価表作成、故障情報の共有に関する情報収集・整理を行った。</t>
    <rPh sb="0" eb="2">
      <t>イジ</t>
    </rPh>
    <rPh sb="2" eb="4">
      <t>カンリ</t>
    </rPh>
    <rPh sb="5" eb="7">
      <t>テキヨウ</t>
    </rPh>
    <rPh sb="9" eb="11">
      <t>キカイ</t>
    </rPh>
    <rPh sb="11" eb="13">
      <t>セツビ</t>
    </rPh>
    <rPh sb="21" eb="23">
      <t>ヒツヨウ</t>
    </rPh>
    <rPh sb="24" eb="26">
      <t>ジョウホウ</t>
    </rPh>
    <rPh sb="26" eb="28">
      <t>コウモク</t>
    </rPh>
    <rPh sb="29" eb="31">
      <t>チュウシュツ</t>
    </rPh>
    <rPh sb="33" eb="35">
      <t>イチラン</t>
    </rPh>
    <rPh sb="35" eb="36">
      <t>ヒョウ</t>
    </rPh>
    <rPh sb="36" eb="37">
      <t>オヨ</t>
    </rPh>
    <rPh sb="38" eb="40">
      <t>ケンゼン</t>
    </rPh>
    <rPh sb="40" eb="41">
      <t>ド</t>
    </rPh>
    <rPh sb="41" eb="44">
      <t>ヒョウカヒョウ</t>
    </rPh>
    <rPh sb="44" eb="46">
      <t>サクセイ</t>
    </rPh>
    <rPh sb="47" eb="49">
      <t>コショウ</t>
    </rPh>
    <rPh sb="49" eb="51">
      <t>ジョウホウ</t>
    </rPh>
    <rPh sb="52" eb="54">
      <t>キョウユウ</t>
    </rPh>
    <rPh sb="55" eb="56">
      <t>カン</t>
    </rPh>
    <rPh sb="58" eb="60">
      <t>ジョウホウ</t>
    </rPh>
    <rPh sb="60" eb="62">
      <t>シュウシュウ</t>
    </rPh>
    <rPh sb="63" eb="65">
      <t>セイリ</t>
    </rPh>
    <rPh sb="66" eb="67">
      <t>オコナ</t>
    </rPh>
    <phoneticPr fontId="20"/>
  </si>
  <si>
    <t>解析手法の高精度化に必要な知見を得るため、国総研河川水理実験施設内の急勾配模型水路を改造し、混合粒径土砂を供給した移動床水理模型実験を行うものである。</t>
    <phoneticPr fontId="20"/>
  </si>
  <si>
    <t>国総研河川水理実験施設内の急勾配模型水路を改造し、混合粒径土砂を供給した移動床水理模型実験を行い、数値解析を高精度するための知見を得た。また、実験状況を紹介する広報用動画を作成した。</t>
    <rPh sb="0" eb="3">
      <t>コクソウケン</t>
    </rPh>
    <rPh sb="3" eb="5">
      <t>カセン</t>
    </rPh>
    <rPh sb="5" eb="7">
      <t>スイリ</t>
    </rPh>
    <rPh sb="7" eb="9">
      <t>ジッケン</t>
    </rPh>
    <rPh sb="9" eb="11">
      <t>シセツ</t>
    </rPh>
    <rPh sb="11" eb="12">
      <t>ナイ</t>
    </rPh>
    <rPh sb="13" eb="14">
      <t>キュウ</t>
    </rPh>
    <rPh sb="14" eb="16">
      <t>コウバイ</t>
    </rPh>
    <rPh sb="16" eb="18">
      <t>モケイ</t>
    </rPh>
    <rPh sb="18" eb="20">
      <t>スイロ</t>
    </rPh>
    <rPh sb="21" eb="23">
      <t>カイゾウ</t>
    </rPh>
    <rPh sb="25" eb="27">
      <t>コンゴウ</t>
    </rPh>
    <rPh sb="27" eb="29">
      <t>リュウケイ</t>
    </rPh>
    <rPh sb="29" eb="31">
      <t>ドシャ</t>
    </rPh>
    <rPh sb="32" eb="34">
      <t>キョウキュウ</t>
    </rPh>
    <rPh sb="36" eb="38">
      <t>イドウ</t>
    </rPh>
    <rPh sb="38" eb="39">
      <t>ユカ</t>
    </rPh>
    <rPh sb="39" eb="41">
      <t>スイリ</t>
    </rPh>
    <rPh sb="41" eb="43">
      <t>モケイ</t>
    </rPh>
    <rPh sb="43" eb="45">
      <t>ジッケン</t>
    </rPh>
    <rPh sb="46" eb="47">
      <t>オコナ</t>
    </rPh>
    <rPh sb="49" eb="51">
      <t>スウチ</t>
    </rPh>
    <rPh sb="51" eb="53">
      <t>カイセキ</t>
    </rPh>
    <rPh sb="54" eb="57">
      <t>コウセイド</t>
    </rPh>
    <rPh sb="62" eb="64">
      <t>チケン</t>
    </rPh>
    <rPh sb="65" eb="66">
      <t>エ</t>
    </rPh>
    <rPh sb="71" eb="73">
      <t>ジッケン</t>
    </rPh>
    <rPh sb="73" eb="75">
      <t>ジョウキョウ</t>
    </rPh>
    <rPh sb="76" eb="78">
      <t>ショウカイ</t>
    </rPh>
    <rPh sb="80" eb="83">
      <t>コウホウヨウ</t>
    </rPh>
    <rPh sb="83" eb="85">
      <t>ドウガ</t>
    </rPh>
    <rPh sb="86" eb="88">
      <t>サクセイ</t>
    </rPh>
    <phoneticPr fontId="20"/>
  </si>
  <si>
    <t>モデル河川堤防の土質や土層構造の不均質性を考慮したモンテカルロシミュレーション等に基づく、新たな耐浸透評価手法による解析を試行するものである。</t>
    <phoneticPr fontId="20"/>
  </si>
  <si>
    <t>基礎地盤土質の不均質性を被災履歴との適合性を確認することにより考慮するとともに、外力の発生確率についても考慮した浸透流解析を実施し、フラジリティカーブを用いて耐浸透性能を表現する手法について検討した。</t>
    <phoneticPr fontId="20"/>
  </si>
  <si>
    <t>本業務は、ETC2.0プローブ情報等により、各地域や路線の特徴を踏まえた把握手法を整理するため、冬期交通障害の予兆と検知、大規模交通障害の予兆に関する調査を行うものである。また、冬期交通障害に備える対策の参考として、道路構造が冬期交通に与える効果の把握に関する調査を行うものである。</t>
    <phoneticPr fontId="20"/>
  </si>
  <si>
    <t>冬期交通障害の予兆と検知、大規模交通障害の予兆に関する調査、道路構造が冬期交通に与える効果の把握に関する調査を行い、その結果をとりまとめた。</t>
    <rPh sb="0" eb="2">
      <t>トウキ</t>
    </rPh>
    <rPh sb="2" eb="4">
      <t>コウツウ</t>
    </rPh>
    <rPh sb="4" eb="6">
      <t>ショウガイ</t>
    </rPh>
    <rPh sb="7" eb="9">
      <t>ヨチョウ</t>
    </rPh>
    <rPh sb="10" eb="12">
      <t>ケンチ</t>
    </rPh>
    <rPh sb="13" eb="16">
      <t>ダイキボ</t>
    </rPh>
    <rPh sb="16" eb="18">
      <t>コウツウ</t>
    </rPh>
    <rPh sb="18" eb="20">
      <t>ショウガイ</t>
    </rPh>
    <rPh sb="21" eb="23">
      <t>ヨチョウ</t>
    </rPh>
    <rPh sb="24" eb="25">
      <t>カン</t>
    </rPh>
    <rPh sb="27" eb="29">
      <t>チョウサ</t>
    </rPh>
    <rPh sb="30" eb="32">
      <t>ドウロ</t>
    </rPh>
    <rPh sb="32" eb="34">
      <t>コウゾウ</t>
    </rPh>
    <rPh sb="35" eb="37">
      <t>トウキ</t>
    </rPh>
    <rPh sb="37" eb="39">
      <t>コウツウ</t>
    </rPh>
    <rPh sb="40" eb="41">
      <t>アタ</t>
    </rPh>
    <rPh sb="43" eb="45">
      <t>コウカ</t>
    </rPh>
    <rPh sb="46" eb="48">
      <t>ハアク</t>
    </rPh>
    <rPh sb="49" eb="50">
      <t>カン</t>
    </rPh>
    <rPh sb="52" eb="54">
      <t>チョウサ</t>
    </rPh>
    <rPh sb="55" eb="56">
      <t>オコナ</t>
    </rPh>
    <rPh sb="60" eb="62">
      <t>ケッカ</t>
    </rPh>
    <phoneticPr fontId="20"/>
  </si>
  <si>
    <t>本業務は、ウイルス測定の支障となる固形物の多い下水等の試料中のウイルスを適切に測定する方法を確認するとともに、その測定方法により下水処理場でのウイルスの挙動を明らかにすることを目的とする。</t>
    <phoneticPr fontId="20"/>
  </si>
  <si>
    <t>下水等の試料中のウイルスを適切に測定する方法を確認し、報告書として取りまとめた。</t>
    <rPh sb="0" eb="1">
      <t>シタ</t>
    </rPh>
    <rPh sb="1" eb="2">
      <t>スイ</t>
    </rPh>
    <rPh sb="2" eb="3">
      <t>トウ</t>
    </rPh>
    <rPh sb="4" eb="7">
      <t>シリョウチュウ</t>
    </rPh>
    <rPh sb="13" eb="15">
      <t>テキセツ</t>
    </rPh>
    <rPh sb="16" eb="18">
      <t>ソクテイ</t>
    </rPh>
    <rPh sb="20" eb="22">
      <t>ホウホウ</t>
    </rPh>
    <rPh sb="23" eb="25">
      <t>カクニン</t>
    </rPh>
    <rPh sb="27" eb="30">
      <t>ホウコクショ</t>
    </rPh>
    <rPh sb="33" eb="34">
      <t>ト</t>
    </rPh>
    <phoneticPr fontId="20"/>
  </si>
  <si>
    <t>省エネ住宅（1,180件）のエネ消費量実績値を月毎の用途別（暖冷房・給湯・台所コンロ・その他）に分解し、エネ消費傾向を分析した。</t>
    <rPh sb="0" eb="1">
      <t>ショウ</t>
    </rPh>
    <rPh sb="3" eb="5">
      <t>ジュウタク</t>
    </rPh>
    <rPh sb="11" eb="12">
      <t>ケン</t>
    </rPh>
    <rPh sb="16" eb="19">
      <t>ショウヒリョウ</t>
    </rPh>
    <rPh sb="19" eb="22">
      <t>ジッセキチ</t>
    </rPh>
    <rPh sb="23" eb="25">
      <t>ツキゴト</t>
    </rPh>
    <rPh sb="26" eb="29">
      <t>ヨウトベツ</t>
    </rPh>
    <rPh sb="30" eb="33">
      <t>ダンレイボウ</t>
    </rPh>
    <rPh sb="34" eb="36">
      <t>キュウトウ</t>
    </rPh>
    <rPh sb="37" eb="39">
      <t>ダイドコロ</t>
    </rPh>
    <rPh sb="45" eb="46">
      <t>タ</t>
    </rPh>
    <rPh sb="48" eb="50">
      <t>ブンカイ</t>
    </rPh>
    <rPh sb="54" eb="58">
      <t>ショウヒケイコウ</t>
    </rPh>
    <rPh sb="59" eb="61">
      <t>ブンセキ</t>
    </rPh>
    <phoneticPr fontId="20"/>
  </si>
  <si>
    <t>下水処理場における水処理から排出されるN2Oの算出方法は、各国で独自に設定している事例が多いので、アジア・欧米を中心とした約10ヵ国におけるN2O排出量の算出方法を調査し整理する。</t>
    <rPh sb="0" eb="5">
      <t>ゲスイショリジョウ</t>
    </rPh>
    <rPh sb="9" eb="12">
      <t>ミズショリ</t>
    </rPh>
    <rPh sb="14" eb="16">
      <t>ハイシュツ</t>
    </rPh>
    <rPh sb="23" eb="25">
      <t>サンシュツ</t>
    </rPh>
    <rPh sb="25" eb="27">
      <t>ホウホウ</t>
    </rPh>
    <rPh sb="29" eb="31">
      <t>カッコク</t>
    </rPh>
    <rPh sb="32" eb="34">
      <t>ドクジ</t>
    </rPh>
    <rPh sb="35" eb="37">
      <t>セッテイ</t>
    </rPh>
    <rPh sb="41" eb="43">
      <t>ジレイ</t>
    </rPh>
    <rPh sb="44" eb="45">
      <t>オオ</t>
    </rPh>
    <rPh sb="53" eb="55">
      <t>オウベイ</t>
    </rPh>
    <rPh sb="56" eb="58">
      <t>チュウシン</t>
    </rPh>
    <rPh sb="61" eb="62">
      <t>ヤク</t>
    </rPh>
    <rPh sb="65" eb="66">
      <t>コク</t>
    </rPh>
    <rPh sb="73" eb="76">
      <t>ハイシュツリョウ</t>
    </rPh>
    <rPh sb="77" eb="79">
      <t>サンシュツ</t>
    </rPh>
    <rPh sb="79" eb="81">
      <t>ホウホウ</t>
    </rPh>
    <rPh sb="82" eb="84">
      <t>チョウサ</t>
    </rPh>
    <rPh sb="85" eb="87">
      <t>セイリ</t>
    </rPh>
    <phoneticPr fontId="20"/>
  </si>
  <si>
    <t>アジア・欧米を中心とした約10ヵ国におけるN2O排出量の算出方法を整理した。</t>
    <rPh sb="4" eb="6">
      <t>オウベイ</t>
    </rPh>
    <rPh sb="7" eb="9">
      <t>チュウシン</t>
    </rPh>
    <rPh sb="12" eb="13">
      <t>ヤク</t>
    </rPh>
    <rPh sb="16" eb="17">
      <t>コク</t>
    </rPh>
    <rPh sb="24" eb="26">
      <t>ハイシュツ</t>
    </rPh>
    <rPh sb="26" eb="27">
      <t>リョウ</t>
    </rPh>
    <rPh sb="28" eb="30">
      <t>サンシュツ</t>
    </rPh>
    <rPh sb="30" eb="32">
      <t>ホウホウ</t>
    </rPh>
    <rPh sb="33" eb="35">
      <t>セイリ</t>
    </rPh>
    <phoneticPr fontId="20"/>
  </si>
  <si>
    <t>建設現場の施工段階における二酸化炭素排出量の定量的把握に関して、対象範囲や算定方法、削減量の考え方等を検討・整理し、排出量算定マニュアル（案）を策定した。</t>
    <rPh sb="20" eb="21">
      <t>リョウ</t>
    </rPh>
    <rPh sb="22" eb="25">
      <t>テイリョウテキ</t>
    </rPh>
    <rPh sb="25" eb="27">
      <t>ハアク</t>
    </rPh>
    <rPh sb="28" eb="29">
      <t>カン</t>
    </rPh>
    <rPh sb="32" eb="34">
      <t>タイショウ</t>
    </rPh>
    <rPh sb="34" eb="36">
      <t>ハンイ</t>
    </rPh>
    <rPh sb="37" eb="39">
      <t>サンテイ</t>
    </rPh>
    <rPh sb="39" eb="41">
      <t>ホウホウ</t>
    </rPh>
    <rPh sb="42" eb="45">
      <t>サクゲンリョウ</t>
    </rPh>
    <rPh sb="46" eb="47">
      <t>カンガ</t>
    </rPh>
    <rPh sb="48" eb="49">
      <t>カタ</t>
    </rPh>
    <rPh sb="49" eb="50">
      <t>トウ</t>
    </rPh>
    <rPh sb="51" eb="53">
      <t>ケントウ</t>
    </rPh>
    <rPh sb="54" eb="56">
      <t>セイリ</t>
    </rPh>
    <rPh sb="58" eb="60">
      <t>ハイシュツ</t>
    </rPh>
    <rPh sb="60" eb="61">
      <t>リョウ</t>
    </rPh>
    <rPh sb="61" eb="63">
      <t>サンテイ</t>
    </rPh>
    <rPh sb="69" eb="70">
      <t>アン</t>
    </rPh>
    <rPh sb="72" eb="74">
      <t>サクテイ</t>
    </rPh>
    <phoneticPr fontId="20"/>
  </si>
  <si>
    <t>地方公共団体等による持続可能なまちづくり施策検討が的確かつ効率的に行えるよう、パーソントリップ調査等の既存調査手法のほかビッグデータやモデル手法等も活用することにより高い精度と簡便さとを両立する新たな都市交通調査・分析手法のあり方について検討するため、効果的かつ簡便な人の流動の推計手法に関する整理、人の流動の推計手法を用いたケーススタディ、及び都市交通調査・分析手法の課題と改善の方向性の整理等を行う。</t>
    <phoneticPr fontId="20"/>
  </si>
  <si>
    <t>地方公共団体等による持続可能なまちづくり施策検討が的確かつ効率的に行えるよう、パーソントリップ調査等の既存調査手法のほかビッグデータやモデル手法等も活用することにより高い精度と簡便さとを両立する新たな都市交通調査・分析手法のあり方について検討するため、効果的かつ簡便な人の流動の推計手法に関する整理、人の流動の推計手法を用いたケーススタディ、及び都市交通調査・分析手法の課題と改善の方向性の整理等を行った。</t>
    <phoneticPr fontId="20"/>
  </si>
  <si>
    <t>本業務は、生活道路における交通安全対策を円滑に行えるよう、標準構造の採用が困難な箇所における凸部の構造に関する実験、物理的デバイスの速度抑制効果に関する調査、物理的デバイスに関する海外の基準に関する調査等を行うものである。</t>
    <phoneticPr fontId="20"/>
  </si>
  <si>
    <t>標準構造の採用が困難な箇所における凸部の構造に関する実験、物理的デバイスの速度抑制効果に関する調査、物理的デバイスに関する海外の基準に関する調査等を行い、その結果をとりまとめた。</t>
    <rPh sb="79" eb="81">
      <t>ケッカ</t>
    </rPh>
    <phoneticPr fontId="20"/>
  </si>
  <si>
    <t>ｉエンジニアリング（株）</t>
    <phoneticPr fontId="20"/>
  </si>
  <si>
    <t>本業務は、新たな設計法の検討に必要なデータを試験により取得するため、道路橋に関する鋼桁供試体の載荷試験を行うものである。</t>
    <phoneticPr fontId="20"/>
  </si>
  <si>
    <t>道路橋に関する鋼桁供試体の載荷試験を実施した。</t>
    <rPh sb="0" eb="3">
      <t>ドウロキョウ</t>
    </rPh>
    <rPh sb="4" eb="5">
      <t>カン</t>
    </rPh>
    <rPh sb="7" eb="8">
      <t>コウ</t>
    </rPh>
    <rPh sb="8" eb="9">
      <t>ゲタ</t>
    </rPh>
    <rPh sb="9" eb="12">
      <t>キョウシタイ</t>
    </rPh>
    <rPh sb="13" eb="15">
      <t>サイカ</t>
    </rPh>
    <rPh sb="15" eb="17">
      <t>シケン</t>
    </rPh>
    <rPh sb="18" eb="20">
      <t>ジッシ</t>
    </rPh>
    <phoneticPr fontId="20"/>
  </si>
  <si>
    <t>国土技術政策総合研究所道路構造物研究部橋梁研究室
tel:029-864-4919</t>
    <phoneticPr fontId="20"/>
  </si>
  <si>
    <t>衛星取得データを活用した河川堤防の被災箇所自動抽出試行業務</t>
    <phoneticPr fontId="20"/>
  </si>
  <si>
    <t>衛星取得データを活用した河川堤防の被災箇所自動抽出試行業務アジア航測・みずほリサーチ＆テクノロジーズ設計共同体</t>
    <phoneticPr fontId="20"/>
  </si>
  <si>
    <t>過去に発生した河川の被災区間の衛星データを使用して、ＡＩを用いた河川堤防等の被災箇所の自動抽出技術のフィージビリティスタディを行うものである。</t>
    <phoneticPr fontId="20"/>
  </si>
  <si>
    <t>平成28年熊本地震、平成30年7月豪雨等の4災害の衛星データを整理し、沈下等の変状の抽出を干渉SAR解析の実施、被災箇所自動検出AIモデルの構築、検出精度の向上検討を行った。</t>
    <rPh sb="0" eb="2">
      <t>ヘイセイ</t>
    </rPh>
    <rPh sb="4" eb="5">
      <t>ネン</t>
    </rPh>
    <rPh sb="5" eb="7">
      <t>クマモト</t>
    </rPh>
    <rPh sb="7" eb="9">
      <t>ジシン</t>
    </rPh>
    <rPh sb="10" eb="12">
      <t>ヘイセイ</t>
    </rPh>
    <rPh sb="14" eb="15">
      <t>ネン</t>
    </rPh>
    <rPh sb="16" eb="17">
      <t>ガツ</t>
    </rPh>
    <rPh sb="17" eb="19">
      <t>ゴウウ</t>
    </rPh>
    <rPh sb="19" eb="20">
      <t>トウ</t>
    </rPh>
    <rPh sb="22" eb="24">
      <t>サイガイ</t>
    </rPh>
    <rPh sb="25" eb="27">
      <t>エイセイ</t>
    </rPh>
    <rPh sb="31" eb="33">
      <t>セイリ</t>
    </rPh>
    <rPh sb="35" eb="37">
      <t>チンカ</t>
    </rPh>
    <rPh sb="37" eb="38">
      <t>トウ</t>
    </rPh>
    <rPh sb="39" eb="41">
      <t>ヘンジョウ</t>
    </rPh>
    <rPh sb="42" eb="44">
      <t>チュウシュツ</t>
    </rPh>
    <rPh sb="45" eb="47">
      <t>カンショウ</t>
    </rPh>
    <rPh sb="50" eb="52">
      <t>カイセキ</t>
    </rPh>
    <rPh sb="53" eb="55">
      <t>ジッシ</t>
    </rPh>
    <rPh sb="56" eb="58">
      <t>ヒサイ</t>
    </rPh>
    <rPh sb="58" eb="60">
      <t>カショ</t>
    </rPh>
    <rPh sb="60" eb="62">
      <t>ジドウ</t>
    </rPh>
    <rPh sb="62" eb="64">
      <t>ケンシュツ</t>
    </rPh>
    <rPh sb="70" eb="72">
      <t>コウチク</t>
    </rPh>
    <rPh sb="73" eb="75">
      <t>ケンシュツ</t>
    </rPh>
    <rPh sb="75" eb="77">
      <t>セイド</t>
    </rPh>
    <rPh sb="78" eb="80">
      <t>コウジョウ</t>
    </rPh>
    <rPh sb="80" eb="82">
      <t>ケントウ</t>
    </rPh>
    <rPh sb="83" eb="84">
      <t>オコナ</t>
    </rPh>
    <phoneticPr fontId="20"/>
  </si>
  <si>
    <t>国土技術政策総合研究所河川研究部河川研究室
tel : 029-864-2758</t>
    <phoneticPr fontId="20"/>
  </si>
  <si>
    <t>本業務は、高速道路における先読み情報の検知と高速道路の走行実態についてETC2.0プローブ情報を用いた分析、共同研究報告書（案）の作成および関係者会議の運営支援を行うものである。</t>
    <phoneticPr fontId="20"/>
  </si>
  <si>
    <t>高速道路における先読み情報の検知と高速道路の走行実態についてETC2.0プローブ情報を用いた分析、共同研究報告書（案）の作成および関係者会議の運営支援を実施し、その成果をとりまとめた。</t>
    <rPh sb="76" eb="78">
      <t>ジッシ</t>
    </rPh>
    <rPh sb="82" eb="84">
      <t>セイカ</t>
    </rPh>
    <phoneticPr fontId="20"/>
  </si>
  <si>
    <t>今後の都市政策に対応した都市内のパブリックスペースのあり方やそれらの有機的連携方策について検討するため、パブリックスペースの機能及び有機的連携効果に関する整理、有機的連携の状態を把握するための現地調査の実施、有機的連携効果の評価指標の整理、有機的連携効果の評価手法の基本構成の整理及び今後の運用、改善方策の整理等を行う。</t>
    <phoneticPr fontId="20"/>
  </si>
  <si>
    <t>今後の都市政策に対応した都市内のパブリックスペースのあり方やそれらの有機的連携方策について検討するため、パブリックスペースの機能及び有機的連携効果に関する整理、有機的連携の状態を把握するための現地調査の実施、有機的連携効果の評価指標の整理、有機的連携効果の評価手法の基本構成の整理及び今後の運用、改善方策の整理等を行った。</t>
    <phoneticPr fontId="20"/>
  </si>
  <si>
    <t>令和５年度　既設道路橋杭基礎の合理的な補修補強に関する解析業務</t>
    <rPh sb="0" eb="2">
      <t>レイワ</t>
    </rPh>
    <rPh sb="3" eb="5">
      <t>ネンド</t>
    </rPh>
    <rPh sb="6" eb="8">
      <t>キセツ</t>
    </rPh>
    <rPh sb="8" eb="10">
      <t>ドウロ</t>
    </rPh>
    <rPh sb="10" eb="11">
      <t>キョウ</t>
    </rPh>
    <rPh sb="11" eb="14">
      <t>クイキソ</t>
    </rPh>
    <rPh sb="15" eb="18">
      <t>ゴウリテキ</t>
    </rPh>
    <rPh sb="19" eb="21">
      <t>ホシュウ</t>
    </rPh>
    <rPh sb="21" eb="23">
      <t>ホキョウ</t>
    </rPh>
    <rPh sb="24" eb="25">
      <t>カン</t>
    </rPh>
    <rPh sb="27" eb="29">
      <t>カイセキ</t>
    </rPh>
    <rPh sb="29" eb="31">
      <t>ギョウム</t>
    </rPh>
    <phoneticPr fontId="20"/>
  </si>
  <si>
    <t>（株）長大</t>
    <rPh sb="0" eb="3">
      <t>カブ</t>
    </rPh>
    <phoneticPr fontId="20"/>
  </si>
  <si>
    <t>　本業務は、既設橋補強における既設杭と増し杭の耐荷力の合理的な評価法の確立に向け、試設計及び解析を行うものである。</t>
    <phoneticPr fontId="20"/>
  </si>
  <si>
    <t>既設杭と増し杭の組合せの違い等を踏まえた試設計及び解析を行い、既設橋補強にかかる合理的な評価法の確立に向けた整理分析を行った</t>
    <rPh sb="0" eb="3">
      <t>キセツクイ</t>
    </rPh>
    <rPh sb="4" eb="5">
      <t>マ</t>
    </rPh>
    <rPh sb="6" eb="7">
      <t>クイ</t>
    </rPh>
    <rPh sb="8" eb="10">
      <t>クミアワ</t>
    </rPh>
    <rPh sb="12" eb="13">
      <t>チガ</t>
    </rPh>
    <rPh sb="14" eb="15">
      <t>トウ</t>
    </rPh>
    <rPh sb="16" eb="17">
      <t>フ</t>
    </rPh>
    <rPh sb="20" eb="21">
      <t>シ</t>
    </rPh>
    <rPh sb="21" eb="23">
      <t>セッケイ</t>
    </rPh>
    <rPh sb="23" eb="24">
      <t>オヨ</t>
    </rPh>
    <rPh sb="25" eb="27">
      <t>カイセキ</t>
    </rPh>
    <rPh sb="28" eb="29">
      <t>オコナ</t>
    </rPh>
    <rPh sb="31" eb="33">
      <t>キセツ</t>
    </rPh>
    <rPh sb="33" eb="34">
      <t>キョウ</t>
    </rPh>
    <rPh sb="34" eb="36">
      <t>ホキョウ</t>
    </rPh>
    <rPh sb="40" eb="43">
      <t>ゴウリテキ</t>
    </rPh>
    <rPh sb="44" eb="47">
      <t>ヒョウカホウ</t>
    </rPh>
    <rPh sb="48" eb="50">
      <t>カクリツ</t>
    </rPh>
    <rPh sb="51" eb="52">
      <t>ム</t>
    </rPh>
    <rPh sb="54" eb="56">
      <t>セイリ</t>
    </rPh>
    <rPh sb="56" eb="58">
      <t>ブンセキ</t>
    </rPh>
    <rPh sb="59" eb="60">
      <t>オコナ</t>
    </rPh>
    <phoneticPr fontId="20"/>
  </si>
  <si>
    <t>都市公園における戦略的リノベーションに関する検討の基礎資料とするために、既存の事業手法の整理を行なうとともに、事例の調査、課題や留意点等の整理及び有識者ヒアリングを行なう。</t>
    <phoneticPr fontId="20"/>
  </si>
  <si>
    <t>都市公園における戦略的リノベーションに関する検討の基礎資料とするために、既存の事業手法の整理を行なうとともに、事例の調査及び有識者ヒアリングを行い、課題や留意点等の整理を行なった。</t>
    <phoneticPr fontId="20"/>
  </si>
  <si>
    <t>XバンドSAR衛星によるロックフィルダムでの計測精度の検証及び、計測位置や変位計測の精度向上のため、リフレクターの導入に関する検討を行う。</t>
    <phoneticPr fontId="20"/>
  </si>
  <si>
    <t>XバンドSAR衛星によるダム堤体の計測を行うためのリフレクターを設置及び試計測を行いった。また、XバンドSAR衛星をダムの安全管理に活用する際の留意点を整理した。</t>
    <rPh sb="7" eb="9">
      <t>エイセイ</t>
    </rPh>
    <rPh sb="17" eb="19">
      <t>ケイソク</t>
    </rPh>
    <rPh sb="20" eb="21">
      <t>オコナ</t>
    </rPh>
    <rPh sb="32" eb="34">
      <t>セッチ</t>
    </rPh>
    <rPh sb="34" eb="35">
      <t>オヨ</t>
    </rPh>
    <rPh sb="36" eb="37">
      <t>タメ</t>
    </rPh>
    <rPh sb="37" eb="39">
      <t>ケイソク</t>
    </rPh>
    <rPh sb="40" eb="41">
      <t>オコナ</t>
    </rPh>
    <rPh sb="55" eb="57">
      <t>エイセイ</t>
    </rPh>
    <rPh sb="61" eb="63">
      <t>アンゼン</t>
    </rPh>
    <rPh sb="63" eb="65">
      <t>カンリ</t>
    </rPh>
    <rPh sb="66" eb="68">
      <t>カツヨウ</t>
    </rPh>
    <rPh sb="70" eb="71">
      <t>サイ</t>
    </rPh>
    <rPh sb="72" eb="74">
      <t>リュウイ</t>
    </rPh>
    <rPh sb="74" eb="75">
      <t>テン</t>
    </rPh>
    <rPh sb="76" eb="78">
      <t>セイリ</t>
    </rPh>
    <phoneticPr fontId="20"/>
  </si>
  <si>
    <t>水路模型を用いて泥流を発生させ，勾配変化点での堆積特性を把握するとともに得られたデータの整理分析を行う</t>
    <phoneticPr fontId="20"/>
  </si>
  <si>
    <t>可変勾配水路を用いて混合粒径土石流・土砂流が緩勾配区間に突入した際の堆積速度を確認し，粒径による違いを確認した。</t>
    <phoneticPr fontId="20"/>
  </si>
  <si>
    <t>アンサンブル予測降雨を活用した線状降水帯におけるダム事前放流方法検討業務</t>
    <phoneticPr fontId="20"/>
  </si>
  <si>
    <t>(株)気象工学研究所</t>
    <phoneticPr fontId="20"/>
  </si>
  <si>
    <t>本業務は、CCTV-AIトラカンの画角等変更による観測精度への影響の検証、CCTV-AIトラカンの歩行者等交通量観測への適用性の確認、画像認識型交通量観測の手法素案の作成を行う。</t>
    <phoneticPr fontId="20"/>
  </si>
  <si>
    <t>CCTV-AIトラカンの画角等変更による観測精度への影響の検証、CCTV-AIトラカンの歩行者等交通量観測への適用性の確認、画像認識型交通量観測の手法素案の作成を行い、その結果をとりまとめた。</t>
    <phoneticPr fontId="20"/>
  </si>
  <si>
    <t>道路の新たな横断面幾何構成の検討に資する事例等整理業務</t>
    <phoneticPr fontId="20"/>
  </si>
  <si>
    <t>道路の新たな横断面幾何構成の検討に資する事例等整理業務プランニングネットワーク・道路計画設計共同体</t>
    <phoneticPr fontId="20"/>
  </si>
  <si>
    <t>本業務は、人中心の道路の実現や、近年の交通実態を反映した道路幾何構造の設計手法の構築を目的として、新たな横断面幾何構成の検討に資する国内外の事例整理、及び国内外の道路幾何構造基準等の動向整理を行う。</t>
    <phoneticPr fontId="20"/>
  </si>
  <si>
    <t>新たな横断面幾何構成の検討に資する国内外の事例整理、及び国内外の道路幾何構造基準等の動向整理を行い、その結果をとりまとめた。</t>
    <phoneticPr fontId="20"/>
  </si>
  <si>
    <t>コンクリート工における生コンのスランプ計測を画像処理により行う新技術及び、３次元プリンタによる造形物製作技術について、品質管理方法の確立に向けた検討を行うものである。</t>
    <rPh sb="6" eb="7">
      <t>コウ</t>
    </rPh>
    <rPh sb="11" eb="12">
      <t>ナマ</t>
    </rPh>
    <rPh sb="19" eb="21">
      <t>ケイソク</t>
    </rPh>
    <rPh sb="22" eb="24">
      <t>ガゾウ</t>
    </rPh>
    <rPh sb="24" eb="26">
      <t>ショリ</t>
    </rPh>
    <rPh sb="29" eb="30">
      <t>オコナ</t>
    </rPh>
    <rPh sb="31" eb="34">
      <t>シンギジュツ</t>
    </rPh>
    <rPh sb="34" eb="35">
      <t>オヨ</t>
    </rPh>
    <rPh sb="38" eb="40">
      <t>ジゲン</t>
    </rPh>
    <rPh sb="47" eb="50">
      <t>ゾウケイブツ</t>
    </rPh>
    <rPh sb="50" eb="52">
      <t>セイサク</t>
    </rPh>
    <rPh sb="52" eb="54">
      <t>ギジュツ</t>
    </rPh>
    <rPh sb="59" eb="61">
      <t>ヒンシツ</t>
    </rPh>
    <rPh sb="61" eb="63">
      <t>カンリ</t>
    </rPh>
    <rPh sb="63" eb="65">
      <t>ホウホウ</t>
    </rPh>
    <rPh sb="66" eb="68">
      <t>カクリツ</t>
    </rPh>
    <rPh sb="69" eb="70">
      <t>ム</t>
    </rPh>
    <rPh sb="72" eb="74">
      <t>ケントウ</t>
    </rPh>
    <rPh sb="75" eb="76">
      <t>オコナ</t>
    </rPh>
    <phoneticPr fontId="20"/>
  </si>
  <si>
    <t>コンクリート工における生コンのスランプ計測を画像処理により行う新技術及び、３次元プリンタによる造形物製作技術について、品質管理方法の確立に向けた検討を行った。</t>
    <rPh sb="6" eb="7">
      <t>コウ</t>
    </rPh>
    <rPh sb="11" eb="12">
      <t>ナマ</t>
    </rPh>
    <rPh sb="19" eb="21">
      <t>ケイソク</t>
    </rPh>
    <rPh sb="22" eb="24">
      <t>ガゾウ</t>
    </rPh>
    <rPh sb="24" eb="26">
      <t>ショリ</t>
    </rPh>
    <rPh sb="29" eb="30">
      <t>オコナ</t>
    </rPh>
    <rPh sb="31" eb="34">
      <t>シンギジュツ</t>
    </rPh>
    <rPh sb="34" eb="35">
      <t>オヨ</t>
    </rPh>
    <rPh sb="38" eb="40">
      <t>ジゲン</t>
    </rPh>
    <rPh sb="47" eb="50">
      <t>ゾウケイブツ</t>
    </rPh>
    <rPh sb="50" eb="52">
      <t>セイサク</t>
    </rPh>
    <rPh sb="52" eb="54">
      <t>ギジュツ</t>
    </rPh>
    <rPh sb="59" eb="61">
      <t>ヒンシツ</t>
    </rPh>
    <rPh sb="61" eb="63">
      <t>カンリ</t>
    </rPh>
    <rPh sb="63" eb="65">
      <t>ホウホウ</t>
    </rPh>
    <rPh sb="66" eb="68">
      <t>カクリツ</t>
    </rPh>
    <rPh sb="69" eb="70">
      <t>ム</t>
    </rPh>
    <rPh sb="72" eb="74">
      <t>ケントウ</t>
    </rPh>
    <rPh sb="75" eb="76">
      <t>オコナ</t>
    </rPh>
    <phoneticPr fontId="20"/>
  </si>
  <si>
    <t>本業務は、AI画像認識技術を活用して、路側に設置したビデオカメラで撮影した動画データ（路側カメラデータ）から道路交通に関する事故または事故に至らなかったもののヒヤリとする場面（ヒヤリハット）を検出する手法について調査、精度検証等を行うものである。</t>
    <phoneticPr fontId="20"/>
  </si>
  <si>
    <t>AI画像認識技術を活用して、路側に設置したビデオカメラで撮影した動画データ（路側カメラデータ）から道路交通に関する事故または事故に至らなかったもののヒヤリとする場面（ヒヤリハット）を検出する手法について調査、精度検証等を行い、その結果をとりまとめた。</t>
    <rPh sb="115" eb="117">
      <t>ケッカ</t>
    </rPh>
    <phoneticPr fontId="20"/>
  </si>
  <si>
    <t>本業務は、国土交通DPFの高度化のための機能改良、他システムとのデータ連携の拡充のための機能改良、他システムとのデータ連携の標準化のための機能改良、国土交通DPFの運用管理に関する資料作成及び運用管理補助を行うものである。</t>
    <phoneticPr fontId="20"/>
  </si>
  <si>
    <t>国土技術政策総合研究所社会資本マネジメント研究センター社会資本情報基盤研究室
tel:029-864-4916</t>
    <phoneticPr fontId="20"/>
  </si>
  <si>
    <t>本業務は、道路被災状況調査において、無人航空機で取得される調査映像からAI技術や二時期の差分解析技術を用いて被災箇所を迅速に判断・抽出し、撮影位置等の情報とともに道路管理者に共有できる方法の検討を行うものである。</t>
    <phoneticPr fontId="20"/>
  </si>
  <si>
    <t>自動車走行時の二酸化炭素排出量推計のための車両燃費特性把握手法整理業務</t>
    <phoneticPr fontId="20"/>
  </si>
  <si>
    <t>自動車の燃費特性の把握を目的として、「燃費特性把握のための車種区分（案）の作成と実走行調査台数の試算」、「実走行調査の試行による燃費特性の把握及び整理」を行う。</t>
    <phoneticPr fontId="20"/>
  </si>
  <si>
    <t>燃費特性把握のための車種区分（案）の作成と実走行調査台数の試算を行うとともに、実走行調査の試行による燃費特性の把握及び整理を行った。</t>
    <rPh sb="0" eb="2">
      <t>ネンピ</t>
    </rPh>
    <rPh sb="2" eb="4">
      <t>トクセイ</t>
    </rPh>
    <rPh sb="4" eb="6">
      <t>ハアク</t>
    </rPh>
    <rPh sb="10" eb="12">
      <t>シャシュ</t>
    </rPh>
    <rPh sb="12" eb="14">
      <t>クブン</t>
    </rPh>
    <rPh sb="15" eb="16">
      <t>アン</t>
    </rPh>
    <rPh sb="18" eb="20">
      <t>サクセイ</t>
    </rPh>
    <rPh sb="21" eb="22">
      <t>ジツ</t>
    </rPh>
    <rPh sb="22" eb="24">
      <t>ソウコウ</t>
    </rPh>
    <rPh sb="24" eb="26">
      <t>チョウサ</t>
    </rPh>
    <rPh sb="26" eb="28">
      <t>ダイスウ</t>
    </rPh>
    <rPh sb="29" eb="31">
      <t>シサン</t>
    </rPh>
    <rPh sb="32" eb="33">
      <t>オコナ</t>
    </rPh>
    <rPh sb="39" eb="40">
      <t>ジツ</t>
    </rPh>
    <rPh sb="40" eb="42">
      <t>ソウコウ</t>
    </rPh>
    <rPh sb="42" eb="44">
      <t>チョウサ</t>
    </rPh>
    <rPh sb="45" eb="47">
      <t>シコウ</t>
    </rPh>
    <rPh sb="50" eb="52">
      <t>ネンピ</t>
    </rPh>
    <rPh sb="52" eb="54">
      <t>トクセイ</t>
    </rPh>
    <rPh sb="55" eb="57">
      <t>ハアク</t>
    </rPh>
    <rPh sb="57" eb="58">
      <t>オヨ</t>
    </rPh>
    <rPh sb="59" eb="61">
      <t>セイリ</t>
    </rPh>
    <rPh sb="62" eb="63">
      <t>オコナ</t>
    </rPh>
    <phoneticPr fontId="20"/>
  </si>
  <si>
    <t>本業務は、過去５年間の国土交通省建築着工統計調査の結果から最近５年間に建設された中層・大規模建築物の動向を分析すると共に、需要の高い中層建築物の用途および規模、今後の動向についての技術資料を収集するものである。</t>
    <rPh sb="0" eb="3">
      <t>ホンギョウム</t>
    </rPh>
    <rPh sb="5" eb="7">
      <t>カコ</t>
    </rPh>
    <rPh sb="8" eb="10">
      <t>ネンカン</t>
    </rPh>
    <rPh sb="11" eb="16">
      <t>コクドコウツウショウ</t>
    </rPh>
    <rPh sb="16" eb="20">
      <t>ケンチクチャッコウ</t>
    </rPh>
    <rPh sb="20" eb="22">
      <t>トウケイ</t>
    </rPh>
    <rPh sb="22" eb="24">
      <t>チョウサ</t>
    </rPh>
    <rPh sb="25" eb="27">
      <t>ケッカ</t>
    </rPh>
    <rPh sb="29" eb="31">
      <t>サイキン</t>
    </rPh>
    <rPh sb="32" eb="34">
      <t>ネンカン</t>
    </rPh>
    <rPh sb="35" eb="37">
      <t>ケンセツ</t>
    </rPh>
    <rPh sb="40" eb="42">
      <t>チュウソウ</t>
    </rPh>
    <rPh sb="43" eb="46">
      <t>ダイキボ</t>
    </rPh>
    <rPh sb="46" eb="49">
      <t>ケンチクブツ</t>
    </rPh>
    <rPh sb="50" eb="52">
      <t>ドウコウ</t>
    </rPh>
    <rPh sb="53" eb="55">
      <t>ブンセキ</t>
    </rPh>
    <rPh sb="58" eb="59">
      <t>トモ</t>
    </rPh>
    <rPh sb="61" eb="63">
      <t>ジュヨウ</t>
    </rPh>
    <rPh sb="64" eb="65">
      <t>タカ</t>
    </rPh>
    <rPh sb="66" eb="68">
      <t>チュウソウ</t>
    </rPh>
    <rPh sb="68" eb="71">
      <t>ケンチクブツ</t>
    </rPh>
    <rPh sb="72" eb="74">
      <t>ヨウト</t>
    </rPh>
    <rPh sb="77" eb="79">
      <t>キボ</t>
    </rPh>
    <rPh sb="80" eb="82">
      <t>コンゴ</t>
    </rPh>
    <rPh sb="83" eb="85">
      <t>ドウコウ</t>
    </rPh>
    <rPh sb="90" eb="92">
      <t>ギジュツ</t>
    </rPh>
    <rPh sb="92" eb="94">
      <t>シリョウ</t>
    </rPh>
    <rPh sb="95" eb="97">
      <t>シュウシュウ</t>
    </rPh>
    <phoneticPr fontId="36"/>
  </si>
  <si>
    <t>本業務は、点検方法の選定方法の標準化に向けた基礎資料を得るために、橋梁の部材を機能毎に分類するルールを作成する。また、作成したルールに基づき橋の各部材・部位の維持管理リスクを整理するものである。</t>
    <phoneticPr fontId="20"/>
  </si>
  <si>
    <t>橋梁部材の機能分類ルールを作成し、作成したルールに基づき橋梁の各部位の維持管理リスクを整理した。</t>
    <rPh sb="0" eb="2">
      <t>キョウリョウ</t>
    </rPh>
    <rPh sb="2" eb="4">
      <t>ブザイ</t>
    </rPh>
    <rPh sb="5" eb="7">
      <t>キノウ</t>
    </rPh>
    <rPh sb="7" eb="9">
      <t>ブンルイ</t>
    </rPh>
    <rPh sb="13" eb="15">
      <t>サクセイ</t>
    </rPh>
    <rPh sb="17" eb="19">
      <t>サクセイ</t>
    </rPh>
    <rPh sb="25" eb="26">
      <t>モト</t>
    </rPh>
    <rPh sb="28" eb="30">
      <t>キョウリョウ</t>
    </rPh>
    <rPh sb="31" eb="34">
      <t>カクブイ</t>
    </rPh>
    <rPh sb="35" eb="37">
      <t>イジ</t>
    </rPh>
    <rPh sb="37" eb="39">
      <t>カンリ</t>
    </rPh>
    <rPh sb="43" eb="45">
      <t>セイリ</t>
    </rPh>
    <phoneticPr fontId="20"/>
  </si>
  <si>
    <t>本業務は、SAR衛星画像を利用した土砂災害発生箇所判読手法について、異なる波長帯のSAR衛星の画像を用いて目視判読およびソフトウェア処理判読を実施し、災害前後で異なる波長帯のSAR衛星の画像を用いることの効果や課題を検討するものである。</t>
    <phoneticPr fontId="20"/>
  </si>
  <si>
    <t>異なる波長帯のSAR衛星の画像を用いて目視判読およびソフトウェア処理判読を実施し、災害前後で異なる波長帯のSAR衛星の画像を用いることの効果や課題を検討した。</t>
    <phoneticPr fontId="20"/>
  </si>
  <si>
    <t>3D都市モデルを用いて市街地火災に関する都市シミュレーションを実施するために必要となる3D都市モデルの拡張仕様等とその公開用資料を作成するため、市街地火災シミュレーションの実施と結果の整理、PLATEAUのユースケースとして公開するための資料作成等を行うものである。</t>
    <phoneticPr fontId="20"/>
  </si>
  <si>
    <t>市街地火災シミュレーション用の拡張仕様と３D都市モデルのデータ変換ツールを作成し、ケーススタディの結果を踏まえてユースケース公開用の資料を作成した。</t>
    <rPh sb="0" eb="3">
      <t>シガイチ</t>
    </rPh>
    <rPh sb="3" eb="5">
      <t>カサイ</t>
    </rPh>
    <rPh sb="13" eb="14">
      <t>ヨウ</t>
    </rPh>
    <rPh sb="15" eb="17">
      <t>カクチョウ</t>
    </rPh>
    <rPh sb="17" eb="19">
      <t>シヨウ</t>
    </rPh>
    <rPh sb="22" eb="24">
      <t>トシ</t>
    </rPh>
    <rPh sb="31" eb="33">
      <t>ヘンカン</t>
    </rPh>
    <rPh sb="37" eb="39">
      <t>サクセイ</t>
    </rPh>
    <rPh sb="49" eb="51">
      <t>ケッカ</t>
    </rPh>
    <rPh sb="52" eb="53">
      <t>フ</t>
    </rPh>
    <rPh sb="62" eb="65">
      <t>コウカイヨウ</t>
    </rPh>
    <rPh sb="66" eb="68">
      <t>シリョウ</t>
    </rPh>
    <rPh sb="69" eb="71">
      <t>サクセイ</t>
    </rPh>
    <phoneticPr fontId="20"/>
  </si>
  <si>
    <t>福井市及び富山市に設置した都市域レーダ施設について、長期間運用したことによる本施設の劣化状況等を把握するため、機器の経年変化に関する調査、本施設の維持管理に関する検討等を行い整理する。</t>
    <phoneticPr fontId="20"/>
  </si>
  <si>
    <t>施設の劣化状況について調査するとともに、調査結果から耐用年数の延伸や維持管理方法の見直し等について検討を行い、報告書を作成した</t>
    <rPh sb="0" eb="2">
      <t>シセツ</t>
    </rPh>
    <rPh sb="3" eb="5">
      <t>レッカ</t>
    </rPh>
    <rPh sb="5" eb="7">
      <t>ジョウキョウ</t>
    </rPh>
    <rPh sb="11" eb="13">
      <t>チョウサ</t>
    </rPh>
    <rPh sb="20" eb="22">
      <t>チョウサ</t>
    </rPh>
    <rPh sb="22" eb="24">
      <t>ケッカ</t>
    </rPh>
    <rPh sb="26" eb="28">
      <t>タイヨウ</t>
    </rPh>
    <rPh sb="28" eb="30">
      <t>ネンスウ</t>
    </rPh>
    <rPh sb="31" eb="33">
      <t>エンシン</t>
    </rPh>
    <rPh sb="34" eb="36">
      <t>イジ</t>
    </rPh>
    <rPh sb="36" eb="38">
      <t>カンリ</t>
    </rPh>
    <rPh sb="38" eb="40">
      <t>ホウホウ</t>
    </rPh>
    <rPh sb="41" eb="43">
      <t>ミナオ</t>
    </rPh>
    <rPh sb="44" eb="45">
      <t>ナド</t>
    </rPh>
    <rPh sb="49" eb="51">
      <t>ケントウ</t>
    </rPh>
    <rPh sb="52" eb="53">
      <t>オコナ</t>
    </rPh>
    <rPh sb="55" eb="58">
      <t>ホウコクショ</t>
    </rPh>
    <rPh sb="59" eb="61">
      <t>サクセイ</t>
    </rPh>
    <phoneticPr fontId="20"/>
  </si>
  <si>
    <t>本業務は、Lバンド衛星画像を用いた解析時の最適なノイズ処理方法等について検討し、Lバンド衛星画像を用いた道路被災事象に応じた最適な解析手法を整理するものである。加えて、フィールドに被災事象を擬似的に再現し、Xバンド小型衛星による撮影及び反射強度解析を実施することで、Xバンド小型衛星の災害時の道路被災状況調査への活用可能性について整理するものである。</t>
    <phoneticPr fontId="20"/>
  </si>
  <si>
    <t>道路整備に併せた電線共同溝整備に関する調査業務</t>
    <phoneticPr fontId="20"/>
  </si>
  <si>
    <t>道路整備に併せた電線共同溝整備を促進するため、整備区間の沿道特性に応じた管路本数等の目安資料の作成等を行う。</t>
    <phoneticPr fontId="20"/>
  </si>
  <si>
    <t>道路整備と電線共同溝整備の同時整備区間の沿道特性に応じた管路本数等の目安資料や同時整備の効果を説明する資料をとりまとめた。</t>
    <rPh sb="0" eb="2">
      <t>ドウロ</t>
    </rPh>
    <rPh sb="2" eb="4">
      <t>セイビ</t>
    </rPh>
    <rPh sb="5" eb="10">
      <t>デンセンキョウドウコウ</t>
    </rPh>
    <rPh sb="10" eb="12">
      <t>セイビ</t>
    </rPh>
    <rPh sb="13" eb="15">
      <t>ドウジ</t>
    </rPh>
    <rPh sb="15" eb="17">
      <t>セイビ</t>
    </rPh>
    <rPh sb="17" eb="19">
      <t>クカン</t>
    </rPh>
    <rPh sb="20" eb="22">
      <t>エンドウ</t>
    </rPh>
    <rPh sb="22" eb="24">
      <t>トクセイ</t>
    </rPh>
    <rPh sb="25" eb="26">
      <t>オウ</t>
    </rPh>
    <rPh sb="28" eb="30">
      <t>カンロ</t>
    </rPh>
    <rPh sb="30" eb="32">
      <t>ホンスウ</t>
    </rPh>
    <rPh sb="32" eb="33">
      <t>トウ</t>
    </rPh>
    <rPh sb="34" eb="36">
      <t>メヤス</t>
    </rPh>
    <rPh sb="36" eb="38">
      <t>シリョウ</t>
    </rPh>
    <rPh sb="39" eb="41">
      <t>ドウジ</t>
    </rPh>
    <rPh sb="41" eb="43">
      <t>セイビ</t>
    </rPh>
    <rPh sb="44" eb="46">
      <t>コウカ</t>
    </rPh>
    <rPh sb="47" eb="49">
      <t>セツメイ</t>
    </rPh>
    <rPh sb="51" eb="53">
      <t>シリョウ</t>
    </rPh>
    <phoneticPr fontId="20"/>
  </si>
  <si>
    <t>本業務は、土砂災害警戒情報を補足する情報として過年度に開発した、危険度評価指標（降雨指標（60分積算雨量、土壌雨量指数、RBFN出力値）の履歴順位、集中豪雨生起ポテンシャル、線状降水帯のリアルタイム抽出）を演算・表示するシステム（プロトタイプ）の試行環境構築を行う。また、気象庁のメソアンサンブル予報システムの予測雨量を用いた、1.5日程度先の土砂災害の危険度評価機能を追加するシステム改良を行うものである。</t>
    <phoneticPr fontId="20"/>
  </si>
  <si>
    <t>危険度評価指標の履歴順位、集中豪雨生起ポテンシャル、線状降水帯のリアルタイム抽出を演算・表示するシステム（プロトタイプ）の試行環境構築を行い、1.5日程度先の土砂災害の危険度評価機能を追加するシステム改良を行った。</t>
    <phoneticPr fontId="20"/>
  </si>
  <si>
    <t>本業務は、令和3年度に実施された全国道路・街路交通情勢調査結果とETC2.0プローブ情報を用いて日単位・時間単位のOD交通量推定を行うとともに、常時のOD交通量推定に向けた要件整理を行う。</t>
    <phoneticPr fontId="20"/>
  </si>
  <si>
    <t>令和3年度全国道路・街路交通情勢調査結果とETC2.0プローブ情報等を活用した日単位・時間単位の常時OD交通量推定の適用性等に関する各種検証を行うとともに、その結果をとりまとめた。</t>
    <phoneticPr fontId="20"/>
  </si>
  <si>
    <t>本業務は、地震時における建築物の応答変形を評価するwebプログラムで用いることのできる中立フォーマットを構造計算プログラムに実装することを目的としたものである。</t>
    <rPh sb="0" eb="3">
      <t>ホンギョウム</t>
    </rPh>
    <rPh sb="5" eb="7">
      <t>ジシン</t>
    </rPh>
    <rPh sb="7" eb="8">
      <t>ジ</t>
    </rPh>
    <rPh sb="12" eb="14">
      <t>ケンチク</t>
    </rPh>
    <rPh sb="14" eb="15">
      <t>ブツ</t>
    </rPh>
    <rPh sb="16" eb="18">
      <t>オウトウ</t>
    </rPh>
    <rPh sb="18" eb="20">
      <t>ヘンケイ</t>
    </rPh>
    <rPh sb="21" eb="23">
      <t>ヒョウカ</t>
    </rPh>
    <rPh sb="34" eb="35">
      <t>モチ</t>
    </rPh>
    <rPh sb="43" eb="45">
      <t>チュウリツ</t>
    </rPh>
    <rPh sb="52" eb="54">
      <t>コウゾウ</t>
    </rPh>
    <rPh sb="54" eb="56">
      <t>ケイサン</t>
    </rPh>
    <rPh sb="62" eb="64">
      <t>ジッソウ</t>
    </rPh>
    <rPh sb="69" eb="71">
      <t>モクテキ</t>
    </rPh>
    <phoneticPr fontId="36"/>
  </si>
  <si>
    <t>構造計算プログラムの中から構造システム社のプログラムを選定し，それに合った中立フォーマットを構築した。</t>
    <rPh sb="0" eb="4">
      <t>コウゾウケイサン</t>
    </rPh>
    <rPh sb="10" eb="11">
      <t>ナカ</t>
    </rPh>
    <rPh sb="13" eb="15">
      <t>コウゾウ</t>
    </rPh>
    <rPh sb="19" eb="20">
      <t>シャ</t>
    </rPh>
    <rPh sb="27" eb="29">
      <t>センテイ</t>
    </rPh>
    <rPh sb="34" eb="35">
      <t>ア</t>
    </rPh>
    <rPh sb="37" eb="39">
      <t>チュウリツ</t>
    </rPh>
    <rPh sb="46" eb="48">
      <t>コウチク</t>
    </rPh>
    <phoneticPr fontId="36"/>
  </si>
  <si>
    <t>多様な地区特性を踏まえた新たなモビリティの選択や効果的な接続・配置のあり方とあわせて既存公共交通を含むこれら交通システムと都市空間との調和のあり方について検討するため、新たなモビリティに関する基礎情報の整理、多様なモビリティ間の連携および街路空間との調和に関する調査、都市交通システムの高度化に向けた課題と今後の方向性の整理等を行った。</t>
    <rPh sb="164" eb="165">
      <t>オコナ</t>
    </rPh>
    <phoneticPr fontId="20"/>
  </si>
  <si>
    <t>本業務は、常時観測交通量データとETC2.0プローブ情報を活用して全国の幹線道路における令和5年の渋滞等損失時間を算定するとともに、区間別の渋滞等損失時間の傾向整理及び新たな渋滞等損失時間の算定方法の試行検討を行う。</t>
    <phoneticPr fontId="20"/>
  </si>
  <si>
    <t>常時観測交通量データとETC2.0プローブ情報を活用して全国の幹線道路における令和5年の渋滞等損失時間を算定するとともに、区間別の渋滞等損失時間の傾向整理及び新たな渋滞等損失時間の算定方法の試行検討を行い、その結果をとりまとめた。</t>
    <phoneticPr fontId="20"/>
  </si>
  <si>
    <t>本業務は、観光に資する都市公園のデザインの配慮事項の整理を行うとともに、都市公園のデザイン向上に関する資料の作成を行うものである。</t>
    <phoneticPr fontId="20"/>
  </si>
  <si>
    <t>観光に資する都市公園のデザインの配慮事項の整理を行うとともに、都市公園のデザイン向上に関する資料の作成を行った。</t>
    <phoneticPr fontId="20"/>
  </si>
  <si>
    <t>異常値を考慮し一定の精度を担保した流砂水文観測データを、より利活用しやすい形式で公表を行うようにするため、流砂水文観測データの異常値判定の実施、流砂水文観測データの公表様式に関する検討、流砂水文観測データの公表に向けた個票作成を行う</t>
    <phoneticPr fontId="20"/>
  </si>
  <si>
    <t>全国の流砂水文観測データを収集し、異常値判定を行った上で、整理を行った。</t>
    <rPh sb="0" eb="2">
      <t>ゼンコク</t>
    </rPh>
    <rPh sb="3" eb="5">
      <t>リュウサ</t>
    </rPh>
    <rPh sb="5" eb="7">
      <t>スイモン</t>
    </rPh>
    <rPh sb="7" eb="9">
      <t>カンソク</t>
    </rPh>
    <rPh sb="13" eb="15">
      <t>シュウシュウ</t>
    </rPh>
    <rPh sb="17" eb="20">
      <t>イジョウチ</t>
    </rPh>
    <rPh sb="20" eb="22">
      <t>ハンテイ</t>
    </rPh>
    <rPh sb="23" eb="24">
      <t>オコナ</t>
    </rPh>
    <rPh sb="26" eb="27">
      <t>ウエ</t>
    </rPh>
    <rPh sb="29" eb="31">
      <t>セイリ</t>
    </rPh>
    <rPh sb="32" eb="33">
      <t>オコナ</t>
    </rPh>
    <phoneticPr fontId="20"/>
  </si>
  <si>
    <t>本業務は、総合的な防災性能評価手法開発のため、ソフト対策の防災・減災効果等に係る情報収集、ソフト対策の防災・減災効果の定量的評価手法の支援ツールの作成、ソフト対策の防災・減災効果に係るケーススタディ、学識経験者等への意見聴取等を行うものである。</t>
    <rPh sb="0" eb="1">
      <t>ホン</t>
    </rPh>
    <rPh sb="1" eb="3">
      <t>ギョウム</t>
    </rPh>
    <rPh sb="17" eb="19">
      <t>カイハツ</t>
    </rPh>
    <phoneticPr fontId="20"/>
  </si>
  <si>
    <t>ソフト対策の出火抑制・消火効果に関する情報収集整理を行い、定量的評価手法の試案を作成した。また、ケーススタディ及び地方公共団体アンケート調査を行い、評価手法の有効性と課題の整理を行った。</t>
    <phoneticPr fontId="20"/>
  </si>
  <si>
    <t>健全率予測式の精度向上のため、健全率予測式に関する作成手法等や適用事例を整理するとともに、複数の作成手法を用いて健全率予測式を作成・比較し、今後健全率予測式を更新する際の課題等を整理する。</t>
    <phoneticPr fontId="20"/>
  </si>
  <si>
    <t>健全率予測式に関する作成手法や適用事例等を整理し、複数の作成手法を用いた健全率予測式を作成・比較して結果を取りまとめ、報告書を作成した。</t>
    <rPh sb="0" eb="6">
      <t>ケンゼンリツヨソクシキ</t>
    </rPh>
    <rPh sb="7" eb="8">
      <t>カン</t>
    </rPh>
    <rPh sb="10" eb="12">
      <t>サクセイ</t>
    </rPh>
    <rPh sb="12" eb="14">
      <t>シュホウ</t>
    </rPh>
    <rPh sb="15" eb="19">
      <t>テキヨウジレイ</t>
    </rPh>
    <rPh sb="19" eb="20">
      <t>トウ</t>
    </rPh>
    <rPh sb="21" eb="23">
      <t>セイリ</t>
    </rPh>
    <rPh sb="25" eb="27">
      <t>フクスウ</t>
    </rPh>
    <rPh sb="28" eb="32">
      <t>サクセイシュホウ</t>
    </rPh>
    <rPh sb="33" eb="34">
      <t>モチ</t>
    </rPh>
    <rPh sb="36" eb="42">
      <t>ケンゼンリツヨソクシキ</t>
    </rPh>
    <rPh sb="43" eb="45">
      <t>サクセイ</t>
    </rPh>
    <rPh sb="46" eb="48">
      <t>ヒカク</t>
    </rPh>
    <rPh sb="50" eb="52">
      <t>ケッカ</t>
    </rPh>
    <rPh sb="53" eb="54">
      <t>ト</t>
    </rPh>
    <rPh sb="59" eb="62">
      <t>ホウコクショ</t>
    </rPh>
    <rPh sb="63" eb="65">
      <t>サクセイ</t>
    </rPh>
    <phoneticPr fontId="20"/>
  </si>
  <si>
    <t>国土技術政策総合研究所では、総プロ「建築物と地盤に係る構造規定の合理化による都市の再生と強靱化に資する技術開発（令和２～５年度）」において、建築物の更新時に支障となる従前建築物の杭の有効活用や既存宅地擁壁の耐震化を促進する新技術基準を開発し、都市の再生と強靱化及びその設計・施工に係る生産性向上につなげるための研究を実施している。 
この一環として今年度の研究では、既存杭を再利用する場合と再利用しない場合の 建築物を対象とし、剛強な基礎ばりを前提とした静的解析による構造計算の妥当性を動的解析によって検証することとしている。 
本業務は、上記の検討に必要となるデータの取得を目的として、複数の既存杭の活用形態を想定し、静的解析結果との比較検証のための動的解析等を行うものである。</t>
    <phoneticPr fontId="36"/>
  </si>
  <si>
    <t>洪水予測の高度化に向けた平面二次元不定流解析試算業務</t>
    <phoneticPr fontId="20"/>
  </si>
  <si>
    <t>パシフィックコンサルタンツ（株）</t>
    <phoneticPr fontId="20"/>
  </si>
  <si>
    <t>本業務は、洪水予測計算に平面二次元不定流解析を用いることを想定し、洪水予測の運用に必要な予測精度と計算精度を満たす解析手法を検討するため、河道モデルを作成して洪水流解析を実施し、その計算結果の整理を行うものである。</t>
    <phoneticPr fontId="20"/>
  </si>
  <si>
    <t>本業務は、渋滞予測に基づく道路交通マネジメントを実現することを目的に、ＡＩモデルを用いた渋滞予測手法の精度検証、渋滞予測結果の活用に関するヒアリング調査を行う。</t>
    <phoneticPr fontId="20"/>
  </si>
  <si>
    <t>ＡＩモデルを用いた渋滞予測手法の精度検証、渋滞予測結果の活用に関するヒアリング調査を行い、その結果をとりまとめた。</t>
    <phoneticPr fontId="20"/>
  </si>
  <si>
    <t>土砂・洪水氾濫発生時の水・土砂の挙動を適切に取り扱うための計算条件，モデルの検証を行い，土砂・洪水氾濫計算手法の高精度化を行った。</t>
    <rPh sb="0" eb="2">
      <t>ドシャ</t>
    </rPh>
    <rPh sb="3" eb="5">
      <t>コウズイ</t>
    </rPh>
    <rPh sb="5" eb="7">
      <t>ハンラン</t>
    </rPh>
    <rPh sb="7" eb="9">
      <t>ハッセイ</t>
    </rPh>
    <rPh sb="9" eb="10">
      <t>ジ</t>
    </rPh>
    <rPh sb="11" eb="12">
      <t>ミズ</t>
    </rPh>
    <rPh sb="13" eb="15">
      <t>ドシャ</t>
    </rPh>
    <rPh sb="16" eb="18">
      <t>キョドウ</t>
    </rPh>
    <rPh sb="19" eb="21">
      <t>テキセツ</t>
    </rPh>
    <rPh sb="22" eb="23">
      <t>ト</t>
    </rPh>
    <rPh sb="24" eb="25">
      <t>アツカ</t>
    </rPh>
    <rPh sb="29" eb="31">
      <t>ケイサン</t>
    </rPh>
    <rPh sb="31" eb="33">
      <t>ジョウケン</t>
    </rPh>
    <rPh sb="38" eb="40">
      <t>ケンショウ</t>
    </rPh>
    <rPh sb="41" eb="42">
      <t>オコナ</t>
    </rPh>
    <rPh sb="44" eb="46">
      <t>ドシャ</t>
    </rPh>
    <rPh sb="47" eb="49">
      <t>コウズイ</t>
    </rPh>
    <rPh sb="49" eb="51">
      <t>ハンラン</t>
    </rPh>
    <rPh sb="51" eb="53">
      <t>ケイサン</t>
    </rPh>
    <rPh sb="53" eb="55">
      <t>シュホウ</t>
    </rPh>
    <rPh sb="56" eb="59">
      <t>コウセイド</t>
    </rPh>
    <rPh sb="59" eb="60">
      <t>カ</t>
    </rPh>
    <rPh sb="61" eb="62">
      <t>オコナ</t>
    </rPh>
    <phoneticPr fontId="20"/>
  </si>
  <si>
    <t>砂防施設が長期的に効果を発揮するための効果的な除石管理方法について数値計算を用いて検討を行う</t>
    <phoneticPr fontId="20"/>
  </si>
  <si>
    <t>土砂・洪水氾濫に対して砂防施設が長期的に効果を発揮するための効果的な除石管理方法について数値計算を用いて検討を行った。</t>
    <rPh sb="0" eb="2">
      <t>ドシャ</t>
    </rPh>
    <rPh sb="3" eb="5">
      <t>コウズイ</t>
    </rPh>
    <rPh sb="5" eb="7">
      <t>ハンラン</t>
    </rPh>
    <rPh sb="8" eb="9">
      <t>タイ</t>
    </rPh>
    <rPh sb="11" eb="13">
      <t>サボウ</t>
    </rPh>
    <rPh sb="13" eb="15">
      <t>シセツ</t>
    </rPh>
    <rPh sb="16" eb="19">
      <t>チョウキテキ</t>
    </rPh>
    <rPh sb="20" eb="22">
      <t>コウカ</t>
    </rPh>
    <rPh sb="23" eb="25">
      <t>ハッキ</t>
    </rPh>
    <rPh sb="30" eb="33">
      <t>コウカテキ</t>
    </rPh>
    <rPh sb="34" eb="35">
      <t>ジョ</t>
    </rPh>
    <rPh sb="35" eb="36">
      <t>イシ</t>
    </rPh>
    <rPh sb="36" eb="38">
      <t>カンリ</t>
    </rPh>
    <rPh sb="38" eb="40">
      <t>ホウホウ</t>
    </rPh>
    <rPh sb="44" eb="46">
      <t>スウチ</t>
    </rPh>
    <rPh sb="46" eb="48">
      <t>ケイサン</t>
    </rPh>
    <rPh sb="49" eb="50">
      <t>モチ</t>
    </rPh>
    <rPh sb="52" eb="54">
      <t>ケントウ</t>
    </rPh>
    <rPh sb="55" eb="56">
      <t>オコナ</t>
    </rPh>
    <phoneticPr fontId="20"/>
  </si>
  <si>
    <t>下水処理場に集まる下水資源の活用状況について情報収集を行い整理を行うことで国内における下水資源活用の参考資料として活用することを目的とする。</t>
    <rPh sb="0" eb="2">
      <t>ゲスイ</t>
    </rPh>
    <rPh sb="2" eb="5">
      <t>ショリジョウ</t>
    </rPh>
    <rPh sb="6" eb="7">
      <t>アツ</t>
    </rPh>
    <rPh sb="9" eb="11">
      <t>ゲスイ</t>
    </rPh>
    <rPh sb="11" eb="13">
      <t>シゲン</t>
    </rPh>
    <rPh sb="14" eb="16">
      <t>カツヨウ</t>
    </rPh>
    <rPh sb="16" eb="18">
      <t>ジョウキョウ</t>
    </rPh>
    <rPh sb="22" eb="24">
      <t>ジョウホウ</t>
    </rPh>
    <rPh sb="24" eb="26">
      <t>シュウシュウ</t>
    </rPh>
    <rPh sb="27" eb="28">
      <t>オコナ</t>
    </rPh>
    <rPh sb="29" eb="31">
      <t>セイリ</t>
    </rPh>
    <rPh sb="32" eb="33">
      <t>オコナ</t>
    </rPh>
    <rPh sb="37" eb="39">
      <t>コクナイ</t>
    </rPh>
    <rPh sb="43" eb="45">
      <t>ゲスイ</t>
    </rPh>
    <rPh sb="45" eb="47">
      <t>シゲン</t>
    </rPh>
    <rPh sb="47" eb="49">
      <t>カツヨウ</t>
    </rPh>
    <rPh sb="50" eb="52">
      <t>サンコウ</t>
    </rPh>
    <rPh sb="52" eb="54">
      <t>シリョウ</t>
    </rPh>
    <rPh sb="57" eb="59">
      <t>カツヨウ</t>
    </rPh>
    <rPh sb="64" eb="66">
      <t>モクテキ</t>
    </rPh>
    <phoneticPr fontId="20"/>
  </si>
  <si>
    <t>国内における下水資源活用の参考資料として報告書として取りまとめた。</t>
    <rPh sb="20" eb="23">
      <t>ホウコクショ</t>
    </rPh>
    <rPh sb="26" eb="27">
      <t>ト</t>
    </rPh>
    <phoneticPr fontId="20"/>
  </si>
  <si>
    <t>本業務は、国土技術政策総合研究所が提供する鋼板試験体を用いて引張試験を行うものである</t>
    <phoneticPr fontId="20"/>
  </si>
  <si>
    <t>国土技術政策総合研究所が支給した鋼板試験体を用いて引張試験を実施した。</t>
    <rPh sb="12" eb="14">
      <t>シキュウ</t>
    </rPh>
    <rPh sb="30" eb="32">
      <t>ジッシ</t>
    </rPh>
    <phoneticPr fontId="20"/>
  </si>
  <si>
    <t>国土技術政策総合研究所では、総プロ「建築物と地盤に係る構造規定の合理化による都市の再生と強靭化に資する技術開発（令和２～５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本業務は、宅地の耐震化に資するものとして、熊本地震における罹災証明データや被災宅地危険度判定結果等に基づき、宅地擁壁の地震被害に関する分析を実施するものである。</t>
    <phoneticPr fontId="36"/>
  </si>
  <si>
    <t>宅地の耐震化に資するものとして、熊本地震における罹災証明データや被災宅地危険度判定結果等に基づき、宅地擁壁の地震被害に関する分析を実施した。</t>
    <phoneticPr fontId="20"/>
  </si>
  <si>
    <t>この研究に必要な、土砂・洪水氾濫時に流出した流木の調査手法について検討するため、土砂・洪水氾濫によって流出した流木の発生要因の推定に関する検討、土砂・洪水氾濫時に流出する流木の実態把握に関する調査マニュアル（案）の作成を行う</t>
    <phoneticPr fontId="20"/>
  </si>
  <si>
    <t>土砂・洪水氾濫発生時に流出する流木の発生要因について検討を実施し、実態把握のための現地調査に関する調査手法の整理を行った。</t>
    <phoneticPr fontId="20"/>
  </si>
  <si>
    <t>本業務は、密集市街地における地震災害時の防災・減災のために求められるICT 活用情報を検討し、基礎資料として取りまとめるため、地方公共団体や民間サービスで取り組まれているICT 活用事例を収集するものである。</t>
    <rPh sb="1" eb="3">
      <t>ギョウム</t>
    </rPh>
    <phoneticPr fontId="20"/>
  </si>
  <si>
    <t>地方公共団体等における既存のICTを活用した災害情報の発信や避難誘導・訓練等に関する情報交換ツールの活用事例に関する情報収集整理を行った。</t>
    <rPh sb="0" eb="2">
      <t>チホウ</t>
    </rPh>
    <rPh sb="2" eb="4">
      <t>コウキョウ</t>
    </rPh>
    <rPh sb="4" eb="6">
      <t>ダンタイ</t>
    </rPh>
    <rPh sb="6" eb="7">
      <t>トウ</t>
    </rPh>
    <rPh sb="39" eb="40">
      <t>カン</t>
    </rPh>
    <rPh sb="42" eb="44">
      <t>ジョウホウ</t>
    </rPh>
    <rPh sb="44" eb="46">
      <t>コウカン</t>
    </rPh>
    <rPh sb="50" eb="52">
      <t>カツヨウ</t>
    </rPh>
    <phoneticPr fontId="20"/>
  </si>
  <si>
    <t>本件は、３Ｄ都市モデルのＬＯＤ２建物データの詳細な形状に基づいて、市街地火災シミュレーションで用いる建物の平面形状データを抽出する機能を作成し、ＬＯＤ０に対応したシミュレーション用データ変換ツールに組み込むことにより機能拡張を行う。</t>
    <phoneticPr fontId="20"/>
  </si>
  <si>
    <t>ＬＯＤ０に対応したシミュレーション用データ変換ツールに対して、ＬＯＤ２建物データの詳細な形状に基づいて市街地火災シミュレーションで用いるデータを抽出する機能拡張を行った。</t>
    <rPh sb="27" eb="28">
      <t>タイ</t>
    </rPh>
    <phoneticPr fontId="20"/>
  </si>
  <si>
    <t>本業務は、河道計画や河道設計における数値計算技術の標準化を行っていく上で必要な知見を得るため、平面二次元モデルの検討事例を収集・整理し、モデルの適用手法に関する調査等を行うものである。</t>
    <phoneticPr fontId="20"/>
  </si>
  <si>
    <t>平面二次元計算について、論文等の文献や全国の河川事務所の業務報告書を収集し、統計整理するとともに、感度分析、適用が望ましい区間の特徴の分析を実施。平面二次元計算に関する技術資料を作成するための知見を整理した。</t>
    <rPh sb="0" eb="2">
      <t>ヘイメン</t>
    </rPh>
    <rPh sb="2" eb="5">
      <t>ニジゲン</t>
    </rPh>
    <rPh sb="5" eb="7">
      <t>ケイサン</t>
    </rPh>
    <rPh sb="38" eb="40">
      <t>トウケイ</t>
    </rPh>
    <rPh sb="40" eb="42">
      <t>セイリ</t>
    </rPh>
    <rPh sb="49" eb="51">
      <t>カンド</t>
    </rPh>
    <rPh sb="51" eb="53">
      <t>ブンセキ</t>
    </rPh>
    <rPh sb="54" eb="56">
      <t>テキヨウ</t>
    </rPh>
    <rPh sb="57" eb="58">
      <t>ノゾ</t>
    </rPh>
    <rPh sb="61" eb="63">
      <t>クカン</t>
    </rPh>
    <rPh sb="64" eb="66">
      <t>トクチョウ</t>
    </rPh>
    <rPh sb="67" eb="69">
      <t>ブンセキ</t>
    </rPh>
    <rPh sb="70" eb="72">
      <t>ジッシ</t>
    </rPh>
    <rPh sb="73" eb="75">
      <t>ヘイメン</t>
    </rPh>
    <rPh sb="75" eb="78">
      <t>ニジゲン</t>
    </rPh>
    <rPh sb="78" eb="80">
      <t>ケイサン</t>
    </rPh>
    <rPh sb="81" eb="82">
      <t>カン</t>
    </rPh>
    <rPh sb="84" eb="86">
      <t>ギジュツ</t>
    </rPh>
    <rPh sb="86" eb="88">
      <t>シリョウ</t>
    </rPh>
    <rPh sb="89" eb="91">
      <t>サクセイ</t>
    </rPh>
    <rPh sb="96" eb="98">
      <t>チケン</t>
    </rPh>
    <rPh sb="99" eb="101">
      <t>セイリ</t>
    </rPh>
    <phoneticPr fontId="20"/>
  </si>
  <si>
    <t>本業務は、SAR画像データの収集・整理、SAR画像データの水際判別による推定水
位と観測水位の比較、推定水位の精度と推定条件等の整理を行うものである。</t>
    <phoneticPr fontId="20"/>
  </si>
  <si>
    <t>本業務は、密集市街地の街区において確保すべき市街地環境性能を評価する手法や目安に関する研究の一環として、国土技術政策総合研究所において開発し所有する「街区性能水準の簡易予測・評価プログラム」のＧＩＳへの移植、及び操作説明書の作成を行うものである。</t>
    <phoneticPr fontId="20"/>
  </si>
  <si>
    <t>「街区性能水準の簡易予測・評価プログラム」をWebＧＩＳへ移植し、新たなソフトウェアとして操作説明書を作成した。</t>
    <rPh sb="33" eb="34">
      <t>アラ</t>
    </rPh>
    <phoneticPr fontId="20"/>
  </si>
  <si>
    <t>土砂災害発生地域の家屋構造調査</t>
    <rPh sb="0" eb="2">
      <t>ドシャ</t>
    </rPh>
    <rPh sb="2" eb="4">
      <t>サイガイ</t>
    </rPh>
    <rPh sb="4" eb="6">
      <t>ハッセイ</t>
    </rPh>
    <rPh sb="6" eb="8">
      <t>チイキ</t>
    </rPh>
    <rPh sb="9" eb="11">
      <t>カオク</t>
    </rPh>
    <rPh sb="11" eb="13">
      <t>コウゾウ</t>
    </rPh>
    <rPh sb="13" eb="15">
      <t>チョウサ</t>
    </rPh>
    <phoneticPr fontId="20"/>
  </si>
  <si>
    <t>株式会社ゼンリン</t>
    <rPh sb="0" eb="4">
      <t>カブ</t>
    </rPh>
    <phoneticPr fontId="20"/>
  </si>
  <si>
    <t>本件は、土砂災害発生箇所の状況調査のため、土砂災害の発生により影響を受けると想定される地域の家屋等の建物の構造調査を行うものである。</t>
    <phoneticPr fontId="20"/>
  </si>
  <si>
    <t>土砂災害の発生により影響を受けると想定される地域の家屋等の建物の構造調査を行った。</t>
    <phoneticPr fontId="20"/>
  </si>
  <si>
    <t>令和５年度webセミナー開催支援業務</t>
    <phoneticPr fontId="20"/>
  </si>
  <si>
    <t>（株）Airz</t>
    <phoneticPr fontId="20"/>
  </si>
  <si>
    <t>本業務は、流域治水デジタルテストベッドに関するwebセミナー開催の支援を行うものである。</t>
    <rPh sb="0" eb="1">
      <t>ホン</t>
    </rPh>
    <rPh sb="1" eb="3">
      <t>ギョウム</t>
    </rPh>
    <rPh sb="5" eb="9">
      <t>リュウイキチスイ</t>
    </rPh>
    <rPh sb="20" eb="21">
      <t>カン</t>
    </rPh>
    <phoneticPr fontId="20"/>
  </si>
  <si>
    <t>本業務では、流域治水デジタルテストベッド共創webセミナーの開催に当たって、準備や開催支援等を行った。</t>
    <rPh sb="0" eb="1">
      <t>ホン</t>
    </rPh>
    <rPh sb="1" eb="3">
      <t>ギョウム</t>
    </rPh>
    <rPh sb="6" eb="10">
      <t>リュウイキチスイ</t>
    </rPh>
    <rPh sb="20" eb="22">
      <t>キョウソウ</t>
    </rPh>
    <rPh sb="33" eb="34">
      <t>ア</t>
    </rPh>
    <rPh sb="38" eb="40">
      <t>ジュンビ</t>
    </rPh>
    <rPh sb="41" eb="43">
      <t>カイサイ</t>
    </rPh>
    <rPh sb="45" eb="46">
      <t>トウ</t>
    </rPh>
    <phoneticPr fontId="20"/>
  </si>
  <si>
    <t>本業務は、交通シミュレーションを用いて、沿道出入り箇所密度等が本線旅行速度に与える影響の分析を行う。</t>
    <rPh sb="1" eb="3">
      <t>ギョウム</t>
    </rPh>
    <phoneticPr fontId="20"/>
  </si>
  <si>
    <t>交通シミュレーションを用いて、沿道出入り箇所密度等が本線旅行速度に与える影響の分析を行い、その結果をとりまとめた。</t>
    <rPh sb="42" eb="43">
      <t>オコナ</t>
    </rPh>
    <rPh sb="47" eb="49">
      <t>ケッカ</t>
    </rPh>
    <phoneticPr fontId="20"/>
  </si>
  <si>
    <t>省エネルギー基準の適合性判定プログラム（Webプログラム）における入力シートに記されている入力情報を格納したBIMデータを作成する。</t>
    <phoneticPr fontId="20"/>
  </si>
  <si>
    <t>Webプログラムの入力シートの情報とBIMデータの対応表を作成し、入力シートの情報をBIMデータに格納するツールを作成した。</t>
    <rPh sb="9" eb="11">
      <t>ニュウリョク</t>
    </rPh>
    <rPh sb="15" eb="17">
      <t>ジョウホウ</t>
    </rPh>
    <rPh sb="25" eb="28">
      <t>タイオウヒョウ</t>
    </rPh>
    <rPh sb="29" eb="31">
      <t>サクセイ</t>
    </rPh>
    <rPh sb="33" eb="35">
      <t>ニュウリョク</t>
    </rPh>
    <rPh sb="39" eb="41">
      <t>ジョウホウ</t>
    </rPh>
    <rPh sb="49" eb="51">
      <t>カクノウ</t>
    </rPh>
    <rPh sb="57" eb="59">
      <t>サクセイ</t>
    </rPh>
    <phoneticPr fontId="20"/>
  </si>
  <si>
    <t>令和５年度電線共同溝に用いる管路材性能の調査業務</t>
    <phoneticPr fontId="20"/>
  </si>
  <si>
    <t>電線共同溝に用いる管路材の要求性能の素案を作成するため、電線共同溝マニュアル等に示される管路材の要求性能の調査等を行う。</t>
    <phoneticPr fontId="20"/>
  </si>
  <si>
    <t>電線共同溝整備マニュアルにおける管路材の規定の調査及び電線共同溝工事における管路材の使用実態を調査、整理を行った。</t>
    <rPh sb="0" eb="5">
      <t>デンセンキョウドウコウ</t>
    </rPh>
    <rPh sb="5" eb="7">
      <t>セイビ</t>
    </rPh>
    <rPh sb="16" eb="18">
      <t>カンロ</t>
    </rPh>
    <rPh sb="18" eb="19">
      <t>ザイ</t>
    </rPh>
    <rPh sb="20" eb="22">
      <t>キテイ</t>
    </rPh>
    <rPh sb="23" eb="25">
      <t>チョウサ</t>
    </rPh>
    <rPh sb="25" eb="26">
      <t>オヨ</t>
    </rPh>
    <rPh sb="27" eb="32">
      <t>デンセンキョウドウコウ</t>
    </rPh>
    <rPh sb="32" eb="34">
      <t>コウジ</t>
    </rPh>
    <rPh sb="38" eb="40">
      <t>カンロ</t>
    </rPh>
    <rPh sb="40" eb="41">
      <t>ザイ</t>
    </rPh>
    <rPh sb="42" eb="44">
      <t>シヨウ</t>
    </rPh>
    <rPh sb="44" eb="46">
      <t>ジッタイ</t>
    </rPh>
    <rPh sb="47" eb="49">
      <t>チョウサ</t>
    </rPh>
    <rPh sb="50" eb="52">
      <t>セイリ</t>
    </rPh>
    <rPh sb="53" eb="54">
      <t>オコナ</t>
    </rPh>
    <phoneticPr fontId="20"/>
  </si>
  <si>
    <t>下水道事業の浸水対策で非定常水文統計解析を用いた際の課題等の整理を目的として、定常水文統計解析により算出した確率降雨強度との差異や、使用する降雨データ期間が非定常水文統計解析結果に与える影響について整理する。</t>
    <phoneticPr fontId="20"/>
  </si>
  <si>
    <t>非定常水文統計解析及び定常水文統計解析により算出した確率降雨強度の差異等について整理を行い、報告書を作成した。</t>
    <rPh sb="0" eb="3">
      <t>ヒテイジョウ</t>
    </rPh>
    <rPh sb="3" eb="5">
      <t>スイモン</t>
    </rPh>
    <rPh sb="5" eb="7">
      <t>トウケイ</t>
    </rPh>
    <rPh sb="7" eb="9">
      <t>カイセキ</t>
    </rPh>
    <rPh sb="9" eb="10">
      <t>オヨ</t>
    </rPh>
    <rPh sb="11" eb="13">
      <t>テイジョウ</t>
    </rPh>
    <rPh sb="13" eb="15">
      <t>スイモン</t>
    </rPh>
    <rPh sb="15" eb="17">
      <t>トウケイ</t>
    </rPh>
    <rPh sb="17" eb="19">
      <t>カイセキ</t>
    </rPh>
    <rPh sb="22" eb="24">
      <t>サンシュツ</t>
    </rPh>
    <rPh sb="26" eb="28">
      <t>カクリツ</t>
    </rPh>
    <rPh sb="28" eb="30">
      <t>コウウ</t>
    </rPh>
    <rPh sb="30" eb="32">
      <t>キョウド</t>
    </rPh>
    <rPh sb="33" eb="35">
      <t>サイ</t>
    </rPh>
    <rPh sb="35" eb="36">
      <t>ナド</t>
    </rPh>
    <rPh sb="40" eb="42">
      <t>セイリ</t>
    </rPh>
    <rPh sb="43" eb="44">
      <t>オコナ</t>
    </rPh>
    <rPh sb="46" eb="49">
      <t>ホウコクショ</t>
    </rPh>
    <rPh sb="50" eb="52">
      <t>サクセイ</t>
    </rPh>
    <phoneticPr fontId="20"/>
  </si>
  <si>
    <t>本業務は、交通シミュレーションを用いて、アクセスコントロールによる交通状況の分析を行う。</t>
    <rPh sb="1" eb="3">
      <t>ギョウム</t>
    </rPh>
    <phoneticPr fontId="20"/>
  </si>
  <si>
    <t>交通シミュレーションを用いて、アクセスコントロールによる交通状況の分析を行い、その結果をとりまとめた。</t>
    <rPh sb="36" eb="37">
      <t>オコナ</t>
    </rPh>
    <rPh sb="41" eb="43">
      <t>ケッカ</t>
    </rPh>
    <phoneticPr fontId="20"/>
  </si>
  <si>
    <t>本件は、防火・避難安全設計で使用され、火災成長率の算定根拠となっている収納可燃物の実態調査を行うことで、既存の収納可燃物データベースの拡充を図ると同時に、調査方法合理化の検討材料にするものである。</t>
    <rPh sb="0" eb="2">
      <t>ホンケン</t>
    </rPh>
    <rPh sb="4" eb="6">
      <t>ボウカ</t>
    </rPh>
    <rPh sb="7" eb="9">
      <t>ヒナン</t>
    </rPh>
    <rPh sb="9" eb="11">
      <t>アンゼン</t>
    </rPh>
    <rPh sb="11" eb="13">
      <t>セッケイ</t>
    </rPh>
    <rPh sb="14" eb="16">
      <t>シヨウ</t>
    </rPh>
    <rPh sb="19" eb="21">
      <t>カサイ</t>
    </rPh>
    <rPh sb="21" eb="24">
      <t>セイチョウリツ</t>
    </rPh>
    <rPh sb="25" eb="27">
      <t>サンテイ</t>
    </rPh>
    <rPh sb="27" eb="29">
      <t>コンキョ</t>
    </rPh>
    <rPh sb="35" eb="37">
      <t>シュウノウ</t>
    </rPh>
    <rPh sb="37" eb="40">
      <t>カネンブツ</t>
    </rPh>
    <rPh sb="41" eb="43">
      <t>ジッタイ</t>
    </rPh>
    <rPh sb="43" eb="45">
      <t>チョウサ</t>
    </rPh>
    <rPh sb="46" eb="47">
      <t>オコナ</t>
    </rPh>
    <rPh sb="52" eb="54">
      <t>キゾン</t>
    </rPh>
    <rPh sb="55" eb="57">
      <t>シュウノウ</t>
    </rPh>
    <rPh sb="57" eb="60">
      <t>カネンブツ</t>
    </rPh>
    <rPh sb="67" eb="69">
      <t>カクジュウ</t>
    </rPh>
    <rPh sb="70" eb="71">
      <t>ハカ</t>
    </rPh>
    <rPh sb="73" eb="75">
      <t>ドウジ</t>
    </rPh>
    <rPh sb="77" eb="79">
      <t>チョウサ</t>
    </rPh>
    <rPh sb="79" eb="81">
      <t>ホウホウ</t>
    </rPh>
    <rPh sb="81" eb="84">
      <t>ゴウリカ</t>
    </rPh>
    <rPh sb="85" eb="87">
      <t>ケントウ</t>
    </rPh>
    <rPh sb="87" eb="89">
      <t>ザイリョウ</t>
    </rPh>
    <phoneticPr fontId="36"/>
  </si>
  <si>
    <t>防火・避難安全設計で使用され、火災成長率の算定根拠となっている収納可燃物の実態調査を行うことで、既存の収納可燃物データベースの拡充を図ると同時に、調査方法合理化の検討材を収集した。</t>
    <rPh sb="0" eb="2">
      <t>ボウカ</t>
    </rPh>
    <rPh sb="3" eb="5">
      <t>ヒナン</t>
    </rPh>
    <rPh sb="5" eb="7">
      <t>アンゼン</t>
    </rPh>
    <rPh sb="7" eb="9">
      <t>セッケイ</t>
    </rPh>
    <rPh sb="10" eb="12">
      <t>シヨウ</t>
    </rPh>
    <rPh sb="15" eb="17">
      <t>カサイ</t>
    </rPh>
    <rPh sb="17" eb="20">
      <t>セイチョウリツ</t>
    </rPh>
    <rPh sb="21" eb="23">
      <t>サンテイ</t>
    </rPh>
    <rPh sb="23" eb="25">
      <t>コンキョ</t>
    </rPh>
    <rPh sb="31" eb="33">
      <t>シュウノウ</t>
    </rPh>
    <rPh sb="33" eb="36">
      <t>カネンブツ</t>
    </rPh>
    <rPh sb="37" eb="39">
      <t>ジッタイ</t>
    </rPh>
    <rPh sb="39" eb="41">
      <t>チョウサ</t>
    </rPh>
    <rPh sb="42" eb="43">
      <t>オコナ</t>
    </rPh>
    <rPh sb="48" eb="50">
      <t>キソン</t>
    </rPh>
    <rPh sb="51" eb="53">
      <t>シュウノウ</t>
    </rPh>
    <rPh sb="53" eb="56">
      <t>カネンブツ</t>
    </rPh>
    <rPh sb="63" eb="65">
      <t>カクジュウ</t>
    </rPh>
    <rPh sb="66" eb="67">
      <t>ハカ</t>
    </rPh>
    <rPh sb="69" eb="71">
      <t>ドウジ</t>
    </rPh>
    <rPh sb="73" eb="75">
      <t>チョウサ</t>
    </rPh>
    <rPh sb="75" eb="77">
      <t>ホウホウ</t>
    </rPh>
    <rPh sb="77" eb="80">
      <t>ゴウリカ</t>
    </rPh>
    <rPh sb="81" eb="83">
      <t>ケントウ</t>
    </rPh>
    <rPh sb="83" eb="84">
      <t>ザイ</t>
    </rPh>
    <rPh sb="85" eb="87">
      <t>シュウシュウ</t>
    </rPh>
    <phoneticPr fontId="36"/>
  </si>
  <si>
    <t>本件は、国土技術政策総合研究所で開発・所有している「将来人口・世帯予測ツール」について、最新の令和２年国勢調査結果に基づく将来人口予測が可能となるよう、ツール内のプログラムのうちのひとつである「将来人口・世帯予測プログラム」の改良を行うものである。</t>
    <phoneticPr fontId="20"/>
  </si>
  <si>
    <t>最新の令和２年国勢調査結果に基づく将来人口予測が可能となるよう、「将来人口・世帯予測プログラム」を改良した。</t>
    <phoneticPr fontId="20"/>
  </si>
  <si>
    <t>土砂災害報告・情報共有システムの設計・開発</t>
    <rPh sb="0" eb="2">
      <t>ドシャ</t>
    </rPh>
    <rPh sb="2" eb="4">
      <t>サイガイ</t>
    </rPh>
    <rPh sb="4" eb="6">
      <t>ホウコク</t>
    </rPh>
    <rPh sb="7" eb="11">
      <t>ジョウホウキョウユウ</t>
    </rPh>
    <rPh sb="16" eb="18">
      <t>セッケイ</t>
    </rPh>
    <rPh sb="19" eb="21">
      <t>カイハツ</t>
    </rPh>
    <phoneticPr fontId="20"/>
  </si>
  <si>
    <t>富士フイルムビジネスイノベーションジャパン株式会社</t>
    <rPh sb="0" eb="2">
      <t>フジ</t>
    </rPh>
    <rPh sb="21" eb="25">
      <t>カブシキガイシャ</t>
    </rPh>
    <phoneticPr fontId="20"/>
  </si>
  <si>
    <t>本件は、全国の土砂災害発生情報をより効率的かつ迅速に収集し、発生傾向の分析に活用するため、土砂災害報告・情報共有システムを設計・開発するものである。</t>
    <phoneticPr fontId="20"/>
  </si>
  <si>
    <t>土砂災害報告・情報共有システムを設計・開発した。</t>
    <phoneticPr fontId="20"/>
  </si>
  <si>
    <t>過去の土石流災害事例を分析して家屋や土木構造物等の土石流に対する影響を分析するともに，既存の数値計算モデルによる実現象の再現性を検証する</t>
    <phoneticPr fontId="20"/>
  </si>
  <si>
    <t>過去の土石流災害事例を分析して家屋や土木構造物等の土石流に対する影響を分析するともに，既存の数値計算モデルによる実現象の再現性を検証した。</t>
    <phoneticPr fontId="20"/>
  </si>
  <si>
    <t>本業務は、土砂災害警戒情報の精度向上に必要な中期的な（1.5日～2.0日程度先）土砂災害危険度評価を行うために、その予測情報としての適用可能性を検討する資料として、豪雨時における欧州中期予報センター（以下ECMWF）の予測雨量の予測特性を分析するものである。</t>
    <phoneticPr fontId="20"/>
  </si>
  <si>
    <t>豪雨時における欧州中期予報センターの予測雨量の予測特性を分析した。</t>
    <phoneticPr fontId="20"/>
  </si>
  <si>
    <t>下水道用硬質塩化ビニル管の劣化予測モデル作成及び下水道管きょ劣化データベース拡充に向けた情報収集整理業務</t>
    <phoneticPr fontId="20"/>
  </si>
  <si>
    <t>機械学習のアルゴリズムを用いた塩化ビニル管の劣化予測モデル作成を行うとともに、劣化データベース拡充に向けた情報収集整理を行う。</t>
    <phoneticPr fontId="20"/>
  </si>
  <si>
    <t>機械学習のアルゴリズムを用いた塩化ビニル管の劣化予測モデルを作成し、劣化データベース拡充に向けた情報の収集・整理を行い、報告書を作成した。</t>
    <rPh sb="0" eb="2">
      <t>キカイ</t>
    </rPh>
    <rPh sb="2" eb="4">
      <t>ガクシュウ</t>
    </rPh>
    <rPh sb="12" eb="13">
      <t>モチ</t>
    </rPh>
    <rPh sb="15" eb="17">
      <t>エンカ</t>
    </rPh>
    <rPh sb="20" eb="21">
      <t>カン</t>
    </rPh>
    <rPh sb="22" eb="24">
      <t>レッカ</t>
    </rPh>
    <rPh sb="24" eb="26">
      <t>ヨソク</t>
    </rPh>
    <rPh sb="30" eb="32">
      <t>サクセイ</t>
    </rPh>
    <rPh sb="34" eb="36">
      <t>レッカ</t>
    </rPh>
    <rPh sb="42" eb="44">
      <t>カクジュウ</t>
    </rPh>
    <rPh sb="45" eb="46">
      <t>ム</t>
    </rPh>
    <rPh sb="48" eb="50">
      <t>ジョウホウ</t>
    </rPh>
    <rPh sb="51" eb="53">
      <t>シュウシュウ</t>
    </rPh>
    <rPh sb="54" eb="56">
      <t>セイリ</t>
    </rPh>
    <rPh sb="57" eb="58">
      <t>オコナ</t>
    </rPh>
    <rPh sb="60" eb="63">
      <t>ホウコクショ</t>
    </rPh>
    <rPh sb="64" eb="66">
      <t>サクセイ</t>
    </rPh>
    <phoneticPr fontId="20"/>
  </si>
  <si>
    <t>本業務は、地域内の道路整備の効果分析の基礎データとするため、所要時間の算定を行うものである。</t>
    <rPh sb="0" eb="1">
      <t>ホン</t>
    </rPh>
    <rPh sb="1" eb="3">
      <t>ギョウム</t>
    </rPh>
    <phoneticPr fontId="20"/>
  </si>
  <si>
    <t>1つの県内の市町村間(離島除く)の所要時間（総当たり）について、2011（H23）年度から2020（R2）年度までの値をそれぞれ算定した。</t>
    <rPh sb="3" eb="5">
      <t>ケンナイ</t>
    </rPh>
    <rPh sb="6" eb="9">
      <t>シチョウソン</t>
    </rPh>
    <rPh sb="9" eb="10">
      <t>カン</t>
    </rPh>
    <rPh sb="17" eb="19">
      <t>ショヨウ</t>
    </rPh>
    <rPh sb="19" eb="21">
      <t>ジカン</t>
    </rPh>
    <rPh sb="22" eb="24">
      <t>ソウア</t>
    </rPh>
    <rPh sb="41" eb="43">
      <t>ネンド</t>
    </rPh>
    <rPh sb="53" eb="55">
      <t>ネンド</t>
    </rPh>
    <rPh sb="58" eb="59">
      <t>アタイ</t>
    </rPh>
    <rPh sb="64" eb="66">
      <t>サンテイ</t>
    </rPh>
    <phoneticPr fontId="20"/>
  </si>
  <si>
    <t>本業務は、流域監視手法検討の基礎資料とするため、流域で観測されている流砂水文観測データを活用して、流域の土砂動態の顕著な変化を把握する手法を検討するものである。</t>
    <phoneticPr fontId="20"/>
  </si>
  <si>
    <t>流域の土砂動態の顕著な変化を把握する手法を検討した。</t>
    <phoneticPr fontId="20"/>
  </si>
  <si>
    <t>社会システム（株）</t>
    <phoneticPr fontId="20"/>
  </si>
  <si>
    <t>本業務は、次期一般交通量調査に向けて、一般交通量調査の観測項目・観測方法の拡充に関する検討、一般交通量調査結果の地図表示の改良に関する検討、交通調査基本区間データ等の更新作業の課題整理を行う。</t>
    <phoneticPr fontId="20"/>
  </si>
  <si>
    <t>歩道、植樹帯、路肩からなる道路の部分の構造や運用に関する調査、歩行者と車両が共存する道路空間の構造や運用に関する調査を行う。</t>
    <phoneticPr fontId="20"/>
  </si>
  <si>
    <t>パークレットのガイドブック素案の作成を行うとともに、道路空間の利活用実践を支える工夫や課題の整理を行った。</t>
    <rPh sb="13" eb="15">
      <t>ソアン</t>
    </rPh>
    <rPh sb="16" eb="18">
      <t>サクセイ</t>
    </rPh>
    <rPh sb="19" eb="20">
      <t>オコナ</t>
    </rPh>
    <rPh sb="26" eb="28">
      <t>ドウロ</t>
    </rPh>
    <rPh sb="28" eb="30">
      <t>クウカン</t>
    </rPh>
    <rPh sb="31" eb="34">
      <t>リカツヨウ</t>
    </rPh>
    <rPh sb="34" eb="36">
      <t>ジッセン</t>
    </rPh>
    <rPh sb="37" eb="38">
      <t>ササ</t>
    </rPh>
    <rPh sb="40" eb="42">
      <t>クフウ</t>
    </rPh>
    <rPh sb="43" eb="45">
      <t>カダイ</t>
    </rPh>
    <rPh sb="46" eb="48">
      <t>セイリ</t>
    </rPh>
    <rPh sb="49" eb="50">
      <t>オコナ</t>
    </rPh>
    <phoneticPr fontId="20"/>
  </si>
  <si>
    <t>本業務は、各種センサ及び無線通信機器の技術進展を踏まえ、災害により路面等に生じた変状や災害発生後に生じた不安定な状況等の検知・監視を簡便かつ安価に実現することを目的として、路面の変状等を検知するシステムの試作機を用いた運用評価試験を行うものである。</t>
    <phoneticPr fontId="20"/>
  </si>
  <si>
    <t>本業務は、車両大型化の動向を踏まえた車両寸法を想定し、現行基準の車線幅員との整合に関する検証を行うための実験計画書（案）の作成を行う。</t>
    <rPh sb="1" eb="3">
      <t>ギョウム</t>
    </rPh>
    <phoneticPr fontId="20"/>
  </si>
  <si>
    <t>車両大型化の動向を踏まえた車両寸法を想定し、現行基準の車線幅員との整合に関する検証を行うための実験計画書（案）を作成した。</t>
    <phoneticPr fontId="20"/>
  </si>
  <si>
    <t>マンション等の共同住宅を対象として、建築情報モデルの活用による維持管理の高度化方策を検討するため、建築初期仕様・性能情報、点検・修繕等の履歴情報の蓄積・活用実態の調査、維持管理段階での建物データ活用を想定した建築情報モデルの基本構成の整理及びケーススタディを行うものである。</t>
    <phoneticPr fontId="20"/>
  </si>
  <si>
    <t>マンション等の共同住宅を対象に、建築初期仕様・性能情報、点検・修繕等情報の蓄積・管理状況、これらデータ活用の実態・課題を把握し、建物維持管理への活用を想定した建築情報モデルの基本構成の整理、実在するマンションでのケーススタディを実施した。</t>
    <rPh sb="42" eb="44">
      <t>ジョウキョウ</t>
    </rPh>
    <phoneticPr fontId="20"/>
  </si>
  <si>
    <t>令和５年度移植困難植物を対象とした林床管理業務</t>
    <phoneticPr fontId="20"/>
  </si>
  <si>
    <t>（株）福山コンサルタント</t>
    <phoneticPr fontId="20"/>
  </si>
  <si>
    <t>国土技術政策総合研究所の旭庁舎構内に生育している移植困難植物を対象とした林床管理等を行う.</t>
    <phoneticPr fontId="20"/>
  </si>
  <si>
    <t>移植困難植物を対象として、林床管理を行い、結果をとりまとめた。</t>
    <rPh sb="0" eb="2">
      <t>イショク</t>
    </rPh>
    <rPh sb="2" eb="4">
      <t>コンナン</t>
    </rPh>
    <rPh sb="4" eb="6">
      <t>ショクブツ</t>
    </rPh>
    <rPh sb="7" eb="9">
      <t>タイショウ</t>
    </rPh>
    <rPh sb="13" eb="14">
      <t>ハヤシ</t>
    </rPh>
    <rPh sb="14" eb="15">
      <t>ユカ</t>
    </rPh>
    <rPh sb="15" eb="17">
      <t>カンリ</t>
    </rPh>
    <rPh sb="18" eb="19">
      <t>オコナ</t>
    </rPh>
    <rPh sb="21" eb="23">
      <t>ケッカ</t>
    </rPh>
    <phoneticPr fontId="20"/>
  </si>
  <si>
    <t>令和5年度将来人口・世帯予測ツールデータベース更新業務</t>
    <phoneticPr fontId="20"/>
  </si>
  <si>
    <t>本件は、国土技術政策総合研究所で開発・所有している「将来人口・世帯予測ツール」について、最新の令和２年国勢調査結果に基づく将来人口予測が可能となるよう、ツール内のデータベースの更新を行うものである。</t>
    <phoneticPr fontId="20"/>
  </si>
  <si>
    <t>最新の令和２年国勢調査結果に基づく将来人口予測が可能となるよう、ツール内のデータベースを更新した。</t>
    <phoneticPr fontId="20"/>
  </si>
  <si>
    <t>国土技術政策総合研究所では、総プロ「建築物と地盤に係る構造規定の合理化による都市の再生と強靭化に資する技術開発（令和２～５年度）」において、建築物の更新時に支障となる従前建築物の杭の有効活用や既存宅地擁壁の耐震化を促進する新技術基準を開発し、都市の再生と強靭化およびその設計・施工に係る生産性向上につなげるための研究を実施している。
　本業務は、既存杭の撤去に伴う新設杭の抵抗性能を確認した実験結果を検証するため、３次元有限要素解析によるシミュレーション解析と地盤物性をパラメータとした感度解析を行うものである。</t>
    <rPh sb="173" eb="175">
      <t>キゾン</t>
    </rPh>
    <rPh sb="175" eb="176">
      <t>クイ</t>
    </rPh>
    <rPh sb="177" eb="179">
      <t>テッキョ</t>
    </rPh>
    <rPh sb="180" eb="181">
      <t>トモナ</t>
    </rPh>
    <rPh sb="182" eb="184">
      <t>シンセツ</t>
    </rPh>
    <rPh sb="184" eb="185">
      <t>クイ</t>
    </rPh>
    <rPh sb="186" eb="188">
      <t>テイコウ</t>
    </rPh>
    <rPh sb="188" eb="190">
      <t>セイノウ</t>
    </rPh>
    <rPh sb="191" eb="193">
      <t>カクニン</t>
    </rPh>
    <rPh sb="195" eb="197">
      <t>ジッケン</t>
    </rPh>
    <rPh sb="197" eb="199">
      <t>ケッカ</t>
    </rPh>
    <rPh sb="200" eb="202">
      <t>ケンショウ</t>
    </rPh>
    <rPh sb="208" eb="210">
      <t>ジゲン</t>
    </rPh>
    <rPh sb="210" eb="212">
      <t>ユウゲン</t>
    </rPh>
    <rPh sb="212" eb="214">
      <t>ヨウソ</t>
    </rPh>
    <rPh sb="214" eb="216">
      <t>カイセキ</t>
    </rPh>
    <rPh sb="227" eb="229">
      <t>カイセキ</t>
    </rPh>
    <rPh sb="230" eb="232">
      <t>ジバン</t>
    </rPh>
    <rPh sb="232" eb="234">
      <t>ブッセイ</t>
    </rPh>
    <rPh sb="243" eb="245">
      <t>カンド</t>
    </rPh>
    <rPh sb="245" eb="247">
      <t>カイセキ</t>
    </rPh>
    <rPh sb="248" eb="249">
      <t>オコナ</t>
    </rPh>
    <phoneticPr fontId="36"/>
  </si>
  <si>
    <t>本件は、国土技術政策総合研究所で開発・所有している「将来人口・世帯予測ツール」の予測結果について、最新の令和２年国勢調査結果に基づく実測値と比較し、算出結果の精度検証を行うものである。</t>
    <phoneticPr fontId="20"/>
  </si>
  <si>
    <t>コーホート要因法を用いた「将来人口・世帯予測ツール」の予測結果について、最新の令和２年国勢調査結果に基づく実測値と比較し、算出結果の精度検証を行った。</t>
    <rPh sb="5" eb="8">
      <t>ヨウインホウ</t>
    </rPh>
    <rPh sb="9" eb="10">
      <t>モチ</t>
    </rPh>
    <phoneticPr fontId="20"/>
  </si>
  <si>
    <t>道路管理用の消融雪設備を対象とした省エネルギー技術について、技術の概要や導入条件等について文献調査を行う。</t>
    <rPh sb="0" eb="2">
      <t>ドウロ</t>
    </rPh>
    <rPh sb="2" eb="5">
      <t>カンリヨウ</t>
    </rPh>
    <rPh sb="6" eb="7">
      <t>ショウ</t>
    </rPh>
    <rPh sb="7" eb="9">
      <t>ユウセツ</t>
    </rPh>
    <rPh sb="9" eb="11">
      <t>セツビ</t>
    </rPh>
    <rPh sb="12" eb="14">
      <t>タイショウ</t>
    </rPh>
    <rPh sb="17" eb="18">
      <t>ショウ</t>
    </rPh>
    <rPh sb="23" eb="25">
      <t>ギジュツ</t>
    </rPh>
    <rPh sb="30" eb="32">
      <t>ギジュツ</t>
    </rPh>
    <rPh sb="33" eb="35">
      <t>ガイヨウ</t>
    </rPh>
    <rPh sb="36" eb="38">
      <t>ドウニュウ</t>
    </rPh>
    <rPh sb="38" eb="40">
      <t>ジョウケン</t>
    </rPh>
    <rPh sb="40" eb="41">
      <t>トウ</t>
    </rPh>
    <rPh sb="45" eb="47">
      <t>ブンケン</t>
    </rPh>
    <rPh sb="47" eb="49">
      <t>チョウサ</t>
    </rPh>
    <rPh sb="50" eb="51">
      <t>オコナ</t>
    </rPh>
    <phoneticPr fontId="20"/>
  </si>
  <si>
    <t>道路管理用の消融雪設備を対象とした文献調査を行い、省エネルギー技術の概要、導入条件、エネルギーの削減率についてとりまとめた。</t>
    <rPh sb="0" eb="2">
      <t>ドウロ</t>
    </rPh>
    <rPh sb="2" eb="5">
      <t>カンリヨウ</t>
    </rPh>
    <rPh sb="6" eb="7">
      <t>ショウ</t>
    </rPh>
    <rPh sb="7" eb="9">
      <t>ユウセツ</t>
    </rPh>
    <rPh sb="9" eb="11">
      <t>セツビ</t>
    </rPh>
    <rPh sb="12" eb="14">
      <t>タイショウ</t>
    </rPh>
    <rPh sb="17" eb="19">
      <t>ブンケン</t>
    </rPh>
    <rPh sb="19" eb="21">
      <t>チョウサ</t>
    </rPh>
    <rPh sb="22" eb="23">
      <t>オコナ</t>
    </rPh>
    <rPh sb="25" eb="26">
      <t>ショウ</t>
    </rPh>
    <rPh sb="31" eb="33">
      <t>ギジュツ</t>
    </rPh>
    <rPh sb="34" eb="36">
      <t>ガイヨウ</t>
    </rPh>
    <rPh sb="37" eb="39">
      <t>ドウニュウ</t>
    </rPh>
    <rPh sb="39" eb="41">
      <t>ジョウケン</t>
    </rPh>
    <rPh sb="48" eb="51">
      <t>サクゲンリツ</t>
    </rPh>
    <phoneticPr fontId="20"/>
  </si>
  <si>
    <t>道路トンネルの換気設備を対象とした省エネルギー技術について、技術の概要や導入条件等について文献調査を行う。</t>
    <rPh sb="0" eb="2">
      <t>ドウロ</t>
    </rPh>
    <rPh sb="7" eb="9">
      <t>カンキ</t>
    </rPh>
    <rPh sb="9" eb="11">
      <t>セツビ</t>
    </rPh>
    <rPh sb="12" eb="14">
      <t>タイショウ</t>
    </rPh>
    <rPh sb="17" eb="18">
      <t>ショウ</t>
    </rPh>
    <rPh sb="23" eb="25">
      <t>ギジュツ</t>
    </rPh>
    <rPh sb="30" eb="32">
      <t>ギジュツ</t>
    </rPh>
    <rPh sb="33" eb="35">
      <t>ガイヨウ</t>
    </rPh>
    <rPh sb="36" eb="38">
      <t>ドウニュウ</t>
    </rPh>
    <rPh sb="38" eb="40">
      <t>ジョウケン</t>
    </rPh>
    <rPh sb="40" eb="41">
      <t>トウ</t>
    </rPh>
    <rPh sb="45" eb="47">
      <t>ブンケン</t>
    </rPh>
    <rPh sb="47" eb="49">
      <t>チョウサ</t>
    </rPh>
    <rPh sb="50" eb="51">
      <t>オコナ</t>
    </rPh>
    <phoneticPr fontId="20"/>
  </si>
  <si>
    <t>道路トンネルの換気設備理用の消融雪設備を対象とした文献調査を行い、省エネルギー技術の概要、導入条件、エネルギーの削減率についてとりまとめた。</t>
    <rPh sb="0" eb="2">
      <t>ドウロ</t>
    </rPh>
    <rPh sb="7" eb="9">
      <t>カンキ</t>
    </rPh>
    <rPh sb="9" eb="11">
      <t>セツビ</t>
    </rPh>
    <rPh sb="11" eb="12">
      <t>リ</t>
    </rPh>
    <rPh sb="12" eb="13">
      <t>ヨウ</t>
    </rPh>
    <rPh sb="14" eb="15">
      <t>ショウ</t>
    </rPh>
    <rPh sb="15" eb="17">
      <t>ユウセツ</t>
    </rPh>
    <rPh sb="17" eb="19">
      <t>セツビ</t>
    </rPh>
    <rPh sb="20" eb="22">
      <t>タイショウ</t>
    </rPh>
    <rPh sb="25" eb="27">
      <t>ブンケン</t>
    </rPh>
    <rPh sb="27" eb="29">
      <t>チョウサ</t>
    </rPh>
    <rPh sb="30" eb="31">
      <t>オコナ</t>
    </rPh>
    <rPh sb="33" eb="34">
      <t>ショウ</t>
    </rPh>
    <rPh sb="39" eb="41">
      <t>ギジュツ</t>
    </rPh>
    <rPh sb="42" eb="44">
      <t>ガイヨウ</t>
    </rPh>
    <rPh sb="45" eb="47">
      <t>ドウニュウ</t>
    </rPh>
    <rPh sb="47" eb="49">
      <t>ジョウケン</t>
    </rPh>
    <rPh sb="56" eb="59">
      <t>サクゲンリツ</t>
    </rPh>
    <phoneticPr fontId="20"/>
  </si>
  <si>
    <t>本件は、国土技術政策総合研究所で開発・所有している「将来人口・世帯予測ツール」について、ツール内のプログラムのうちのひとつである「予測結果簡易描画プログラム」の改良を行うものである。</t>
    <phoneticPr fontId="20"/>
  </si>
  <si>
    <t>最新の令和２年国勢調査結果に基づく将来人口予測結果に対応できるよう、「予測結果簡易描画プログラム」を改良した。</t>
    <rPh sb="23" eb="25">
      <t>ケッカ</t>
    </rPh>
    <rPh sb="26" eb="28">
      <t>タイオウ</t>
    </rPh>
    <phoneticPr fontId="20"/>
  </si>
  <si>
    <t>道路管理用の照明設備を対象とした省エネルギー技術について、技術の概要や導入条件等について文献調査を行う。</t>
    <rPh sb="0" eb="2">
      <t>ドウロ</t>
    </rPh>
    <rPh sb="2" eb="5">
      <t>カンリヨウ</t>
    </rPh>
    <rPh sb="6" eb="8">
      <t>ショウメイ</t>
    </rPh>
    <rPh sb="8" eb="10">
      <t>セツビ</t>
    </rPh>
    <rPh sb="11" eb="13">
      <t>タイショウ</t>
    </rPh>
    <rPh sb="16" eb="17">
      <t>ショウ</t>
    </rPh>
    <rPh sb="22" eb="24">
      <t>ギジュツ</t>
    </rPh>
    <rPh sb="29" eb="31">
      <t>ギジュツ</t>
    </rPh>
    <rPh sb="32" eb="34">
      <t>ガイヨウ</t>
    </rPh>
    <rPh sb="35" eb="37">
      <t>ドウニュウ</t>
    </rPh>
    <rPh sb="37" eb="39">
      <t>ジョウケン</t>
    </rPh>
    <rPh sb="39" eb="40">
      <t>トウ</t>
    </rPh>
    <rPh sb="44" eb="46">
      <t>ブンケン</t>
    </rPh>
    <rPh sb="46" eb="48">
      <t>チョウサ</t>
    </rPh>
    <rPh sb="49" eb="50">
      <t>オコナ</t>
    </rPh>
    <phoneticPr fontId="20"/>
  </si>
  <si>
    <t>道路管理用の照明設備を対象とした文献調査を行い、省エネルギー技術の概要、導入条件、エネルギーの削減率についてとりまとめた。</t>
    <rPh sb="0" eb="2">
      <t>ドウロ</t>
    </rPh>
    <rPh sb="2" eb="5">
      <t>カンリヨウ</t>
    </rPh>
    <rPh sb="6" eb="8">
      <t>ショウメイ</t>
    </rPh>
    <rPh sb="8" eb="10">
      <t>セツビ</t>
    </rPh>
    <rPh sb="11" eb="13">
      <t>タイショウ</t>
    </rPh>
    <rPh sb="16" eb="18">
      <t>ブンケン</t>
    </rPh>
    <rPh sb="18" eb="20">
      <t>チョウサ</t>
    </rPh>
    <rPh sb="21" eb="22">
      <t>オコナ</t>
    </rPh>
    <rPh sb="24" eb="25">
      <t>ショウ</t>
    </rPh>
    <rPh sb="30" eb="32">
      <t>ギジュツ</t>
    </rPh>
    <rPh sb="33" eb="35">
      <t>ガイヨウ</t>
    </rPh>
    <rPh sb="36" eb="38">
      <t>ドウニュウ</t>
    </rPh>
    <rPh sb="38" eb="40">
      <t>ジョウケン</t>
    </rPh>
    <rPh sb="47" eb="50">
      <t>サクゲンリツ</t>
    </rPh>
    <phoneticPr fontId="20"/>
  </si>
  <si>
    <t>国土技術政策総合研究所では、総プロ「建築物と地盤に係る構造規定の合理化による都市の再生と強靭化に資する技術開発（令和２～５年度）」において既存宅地擁壁の耐震化を促進する新技術基準を開発し、都市の再生と強靭化およびその設計・施工に係る生産性向上につなげるための研究を実施している。本業務は、老朽化した練積み擁壁の崩壊時において、積み石の飛散範囲を把握するための解析的な検討を実施するものである。</t>
    <rPh sb="144" eb="147">
      <t>ロウキュウカ</t>
    </rPh>
    <rPh sb="149" eb="150">
      <t>ネ</t>
    </rPh>
    <rPh sb="150" eb="151">
      <t>ヅ</t>
    </rPh>
    <rPh sb="152" eb="154">
      <t>ヨウヘキ</t>
    </rPh>
    <rPh sb="155" eb="158">
      <t>ホウカイジ</t>
    </rPh>
    <rPh sb="163" eb="164">
      <t>ツ</t>
    </rPh>
    <rPh sb="165" eb="166">
      <t>イシ</t>
    </rPh>
    <rPh sb="167" eb="169">
      <t>ヒサン</t>
    </rPh>
    <rPh sb="169" eb="171">
      <t>ハンイ</t>
    </rPh>
    <rPh sb="172" eb="174">
      <t>ハアク</t>
    </rPh>
    <rPh sb="179" eb="181">
      <t>カイセキ</t>
    </rPh>
    <rPh sb="181" eb="182">
      <t>テキ</t>
    </rPh>
    <rPh sb="183" eb="185">
      <t>ケントウ</t>
    </rPh>
    <rPh sb="186" eb="188">
      <t>ジッシ</t>
    </rPh>
    <phoneticPr fontId="36"/>
  </si>
  <si>
    <t>老朽化した練積み擁壁の崩壊時において、積み石の飛散範囲を把握するための解析的な検討を行った。</t>
    <rPh sb="42" eb="43">
      <t>オコナ</t>
    </rPh>
    <phoneticPr fontId="20"/>
  </si>
  <si>
    <t>国土交通省では、人口減少、少子高齢化による担い手が不足する中、生産性向上や労働環境の改善のため、i-Constructionを推進しており、更なる生産性向上に向け、近年飛躍的に進化したAI、IoT、ビッグデータの利用の活性化を目指している。 
このため、国土技術政策総合研究所では、施工や施工管理の高度化に関して、ICT建設機械にAIを組み合わせて自律施工を行う技術の開発促進を目指し、その開発のための学習用データとなる施工現場の工程進捗データ(施工現場の工程進捗に従って変化する、地形、資機材の位置、天候等の時系列データセット)の蓄積と共有手法の検討を行っている。 
一方で、工程進捗データについては、自律施工のための学習用AIとしての利用だけでなく、施工管理における様々なユースケースへの利用が可能である。そのため、工程進捗データの利用を想定した、それらのユースケースの高度化を考慮した上で、データの蓄積、共有手法を検討することが重要であると考えている。 
 本業務は、工程進捗データの利用が見込まれるユースケースとして、工事間土量配分管理を事例に、高度化ための調査整理を行い、工程進捗データの蓄積、共有手法の検討に反映させるための資料を作成するものである。</t>
    <phoneticPr fontId="20"/>
  </si>
  <si>
    <t>中国地整松江国道事務所発注工事における流用土施工のモニタリング監視事例をはじめ5件の現場見える化の取り組みについて調査整理し、それぞれのユースケースを支援する受発注者間の情報共有システムの可能性について整理した調査報告書を作成した。</t>
    <rPh sb="0" eb="2">
      <t>チュウゴク</t>
    </rPh>
    <rPh sb="2" eb="4">
      <t>チセイ</t>
    </rPh>
    <rPh sb="4" eb="6">
      <t>マツエ</t>
    </rPh>
    <rPh sb="6" eb="8">
      <t>コクドウ</t>
    </rPh>
    <rPh sb="8" eb="11">
      <t>ジムショ</t>
    </rPh>
    <rPh sb="11" eb="13">
      <t>ハッチュウ</t>
    </rPh>
    <rPh sb="13" eb="15">
      <t>コウジ</t>
    </rPh>
    <rPh sb="19" eb="21">
      <t>リュウヨウ</t>
    </rPh>
    <rPh sb="21" eb="22">
      <t>ド</t>
    </rPh>
    <rPh sb="22" eb="24">
      <t>セコウ</t>
    </rPh>
    <rPh sb="31" eb="33">
      <t>カンシ</t>
    </rPh>
    <rPh sb="33" eb="35">
      <t>ジレイ</t>
    </rPh>
    <rPh sb="40" eb="41">
      <t>ケン</t>
    </rPh>
    <rPh sb="42" eb="45">
      <t>ゲンバミ</t>
    </rPh>
    <rPh sb="47" eb="48">
      <t>カ</t>
    </rPh>
    <rPh sb="49" eb="50">
      <t>ト</t>
    </rPh>
    <rPh sb="51" eb="52">
      <t>ク</t>
    </rPh>
    <rPh sb="57" eb="59">
      <t>チョウサ</t>
    </rPh>
    <rPh sb="59" eb="61">
      <t>セイリ</t>
    </rPh>
    <rPh sb="75" eb="77">
      <t>シエン</t>
    </rPh>
    <rPh sb="79" eb="82">
      <t>ジュハッチュウ</t>
    </rPh>
    <rPh sb="82" eb="84">
      <t>シャカン</t>
    </rPh>
    <rPh sb="85" eb="87">
      <t>ジョウホウ</t>
    </rPh>
    <rPh sb="87" eb="89">
      <t>キョウユウ</t>
    </rPh>
    <rPh sb="94" eb="97">
      <t>カノウセイ</t>
    </rPh>
    <rPh sb="101" eb="103">
      <t>セイリ</t>
    </rPh>
    <phoneticPr fontId="20"/>
  </si>
  <si>
    <t>本業務は、光学衛星画像からの海岸線の抽出、SAR画像からの海岸線等の抽出、各画像からの抽出結果の精度検証を行うものである。</t>
    <phoneticPr fontId="20"/>
  </si>
  <si>
    <t>令和６年３月３日に渡良瀬遊水地で実施されたヨシ焼を対象として、衛星データによる火災検出を行い、検出精度検証のためのデータ整理を行った。</t>
    <rPh sb="7" eb="8">
      <t>ニチ</t>
    </rPh>
    <phoneticPr fontId="20"/>
  </si>
  <si>
    <t>都市内における人の流動の推計手法に関わる都市類型整理業務</t>
    <phoneticPr fontId="20"/>
  </si>
  <si>
    <t>全国都市交通特性調査データやモデル手法等を活用した人の流動の推計手法の再現性を高めることを目的として、各都市の人口のほか交通等の都市特性に関するデータを収集整理したうえで、都市における人の流動状況の差異に着目した都市類型の整理を行うものである。</t>
    <phoneticPr fontId="20"/>
  </si>
  <si>
    <t>全国都市交通特性調査データやモデル手法等を活用した人の流動の推計手法の再現性を高めることを目的として、各都市の人口のほか交通等の都市特性に関するデータを収集整理したうえで、都市における人の流動状況の差異に着目した都市類型の整理を行った。</t>
    <phoneticPr fontId="20"/>
  </si>
  <si>
    <t>国土技術政策総合研究所都市研究部都市施設研究室
tel:029-864-3947</t>
    <phoneticPr fontId="20"/>
  </si>
  <si>
    <t>本研究では、材料・部材試験および実大木造実験棟を用いた実験により外壁内の水分・水蒸気・空気の流入・拡散状況等に係る技術的知見を蓄積した上で、外壁の各種の断面構成や通気層の仕様等に対応した透水性や透湿性感する基礎データを蓄積し、評価法に基づいた通気層の推奨仕様を提示することを目的とする。</t>
    <rPh sb="93" eb="96">
      <t>トウスイセイ</t>
    </rPh>
    <rPh sb="97" eb="100">
      <t>トウシツセイ</t>
    </rPh>
    <rPh sb="103" eb="105">
      <t>キソ</t>
    </rPh>
    <rPh sb="109" eb="111">
      <t>チクセキ</t>
    </rPh>
    <phoneticPr fontId="20"/>
  </si>
  <si>
    <t>木造住宅の主な外装材となる各種の窯業系サイディングを対象として、JISに定める圧力箱を使用して、各レベルの静圧や動風圧と、壁内への雨水浸入量の関係を示した。</t>
    <rPh sb="0" eb="2">
      <t>モクゾウ</t>
    </rPh>
    <rPh sb="2" eb="4">
      <t>ジュウタク</t>
    </rPh>
    <rPh sb="5" eb="6">
      <t>オモ</t>
    </rPh>
    <rPh sb="7" eb="10">
      <t>ガイソウザイ</t>
    </rPh>
    <rPh sb="13" eb="15">
      <t>カクシュ</t>
    </rPh>
    <rPh sb="16" eb="18">
      <t>ヨウギョウ</t>
    </rPh>
    <rPh sb="18" eb="19">
      <t>ケイ</t>
    </rPh>
    <rPh sb="26" eb="28">
      <t>タイショウ</t>
    </rPh>
    <rPh sb="36" eb="37">
      <t>サダ</t>
    </rPh>
    <rPh sb="39" eb="41">
      <t>アツリョク</t>
    </rPh>
    <rPh sb="41" eb="42">
      <t>バコ</t>
    </rPh>
    <rPh sb="43" eb="45">
      <t>シヨウ</t>
    </rPh>
    <rPh sb="48" eb="49">
      <t>カク</t>
    </rPh>
    <rPh sb="53" eb="55">
      <t>セイアツ</t>
    </rPh>
    <rPh sb="56" eb="57">
      <t>ドウ</t>
    </rPh>
    <rPh sb="57" eb="59">
      <t>フウアツ</t>
    </rPh>
    <rPh sb="61" eb="62">
      <t>ヘキ</t>
    </rPh>
    <rPh sb="62" eb="63">
      <t>ナイ</t>
    </rPh>
    <rPh sb="65" eb="67">
      <t>ウスイ</t>
    </rPh>
    <rPh sb="67" eb="69">
      <t>シンニュウ</t>
    </rPh>
    <rPh sb="69" eb="70">
      <t>リョウ</t>
    </rPh>
    <rPh sb="71" eb="73">
      <t>カンケイ</t>
    </rPh>
    <rPh sb="74" eb="75">
      <t>シメ</t>
    </rPh>
    <phoneticPr fontId="20"/>
  </si>
  <si>
    <t>本業務は、水害リスク評価における氾濫シナリオの検討のため、３つのモデル河川を対象に、溢水・越水・破堤による流量の変化を考慮した１次元不定流計算を行い、堤防の破堤条件を変えたときの破堤箇所や破堤時刻、氾濫流量の変化の感度分析を行うものである。</t>
    <rPh sb="0" eb="1">
      <t>ホン</t>
    </rPh>
    <rPh sb="1" eb="3">
      <t>ギョウム</t>
    </rPh>
    <phoneticPr fontId="20"/>
  </si>
  <si>
    <t>「（仮称）都市の基幹的交通軸を成す先進的バス輸送システムの計画のための執務参考資料」について、近年における新たな技術・知見や先進事例の進捗をふまえ、執務参考資料の内容の磨き上げ等を行うため、執務参考資料の構成の改善検討、先進事例等の追加事項の整理、プレゼンテーション資料の作成を行う。</t>
    <phoneticPr fontId="20"/>
  </si>
  <si>
    <t>「（仮称）都市の基幹的交通軸を成す先進的バス輸送システムの計画のための執務参考資料」について、近年における新たな技術・知見や先進事例の進捗をふまえ、執務参考資料の内容の磨き上げ等を行うため、執務参考資料の構成の改善検討、先進事例等の追加事項の整理、プレゼンテーション資料の作成を行った。</t>
    <phoneticPr fontId="20"/>
  </si>
  <si>
    <t>パブリックスペースの有機的連携状態の評価にあたって、物理的なつながり関係の強弱を評価する手法のひとつとして考えられるSpace Syntax理論による空間構造の定量把握手法の活用可能性を検討するため、分析条件の整理及び入力データの作成、Space Syntax指標の算出・可視化、有機的連携状態との関係性の分析・整理を行う。</t>
    <phoneticPr fontId="20"/>
  </si>
  <si>
    <t>パブリックスペースの有機的連携状態の評価にあたって、物理的なつながり関係の強弱を評価する手法のひとつとして考えられるSpace Syntax理論による空間構造の定量把握手法の活用可能性を検討するため、分析条件の整理及び入力データの作成、Space Syntax指標の算出・可視化、有機的連携状態との関係性の分析・整理を行った。</t>
    <phoneticPr fontId="20"/>
  </si>
  <si>
    <t>活性汚泥のメタトランスクリプトーム解析業務</t>
    <phoneticPr fontId="20"/>
  </si>
  <si>
    <t>微生物の生物学的な酵素発現を網羅的に分析可能な方法であるメタトランスクリプト―ム解析の活性汚泥に対する適用性の検討を行うものである。</t>
    <phoneticPr fontId="20"/>
  </si>
  <si>
    <t>微生物の生物学的な酵素発現を網羅的に分析可能な方法であるメタトランスクリプト―ム解析の活性汚泥の測定を行い、測定結果について取りまとめた。</t>
    <rPh sb="48" eb="50">
      <t>ソクテイ</t>
    </rPh>
    <rPh sb="51" eb="52">
      <t>オコナ</t>
    </rPh>
    <rPh sb="54" eb="56">
      <t>ソクテイ</t>
    </rPh>
    <rPh sb="56" eb="58">
      <t>ケッカ</t>
    </rPh>
    <rPh sb="62" eb="63">
      <t>ト</t>
    </rPh>
    <phoneticPr fontId="20"/>
  </si>
  <si>
    <t>本件は、国土技術政策総合研究所で開発・所有している「将来人口・世帯予測ツール」について、ツール内のプログラムのうちのひとつである「予測結果簡易グラフ作成プログラム」の改良を行うものである。</t>
    <phoneticPr fontId="20"/>
  </si>
  <si>
    <t>最新の令和２年国勢調査結果に基づく将来人口予測結果に対応できるよう、「予測結果簡易グラフ作成プログラム」を改良した。</t>
    <phoneticPr fontId="20"/>
  </si>
  <si>
    <t>本件は、国土技術政策総合研究所で開発・所有している「将来人口・世帯予測ツール」のコーホート変化率法による予測結果について、最新の令和２年国勢調査結果に基づく実測値と比較し、算出結果の精度検証を行うものである。</t>
    <phoneticPr fontId="20"/>
  </si>
  <si>
    <t>コーホート変化率法を用いた「将来人口・世帯予測ツール」の予測結果について、最新の令和２年国勢調査結果に基づく実測値と比較し、算出結果の精度検証を行った。</t>
    <rPh sb="5" eb="8">
      <t>ヘンカリツ</t>
    </rPh>
    <phoneticPr fontId="20"/>
  </si>
  <si>
    <t>本業務は、海岸保全検討ツールの改良、モデル地形を対象とした計算結果の検証、実海岸を対象とした検討の試行を行うものである。</t>
    <phoneticPr fontId="20"/>
  </si>
  <si>
    <t>簡易に気候変動の影響による汀線変化を算出する海岸保全検討ツールについて、海岸管理者等でも扱えるよう改良し、これまでの計算結果との比較を行った。</t>
    <rPh sb="0" eb="2">
      <t>カンイ</t>
    </rPh>
    <rPh sb="3" eb="5">
      <t>キコウ</t>
    </rPh>
    <rPh sb="5" eb="7">
      <t>ヘンドウ</t>
    </rPh>
    <rPh sb="8" eb="10">
      <t>エイキョウ</t>
    </rPh>
    <rPh sb="13" eb="15">
      <t>テイセン</t>
    </rPh>
    <rPh sb="15" eb="17">
      <t>ヘンカ</t>
    </rPh>
    <rPh sb="18" eb="20">
      <t>サンシュツ</t>
    </rPh>
    <rPh sb="22" eb="24">
      <t>カイガン</t>
    </rPh>
    <rPh sb="24" eb="26">
      <t>ホゼン</t>
    </rPh>
    <rPh sb="26" eb="28">
      <t>ケントウ</t>
    </rPh>
    <rPh sb="36" eb="38">
      <t>カイガン</t>
    </rPh>
    <rPh sb="38" eb="41">
      <t>カンリシャ</t>
    </rPh>
    <rPh sb="41" eb="42">
      <t>トウ</t>
    </rPh>
    <rPh sb="44" eb="45">
      <t>アツカ</t>
    </rPh>
    <rPh sb="49" eb="51">
      <t>カイリョウ</t>
    </rPh>
    <rPh sb="58" eb="60">
      <t>ケイサン</t>
    </rPh>
    <rPh sb="60" eb="62">
      <t>ケッカ</t>
    </rPh>
    <rPh sb="64" eb="66">
      <t>ヒカク</t>
    </rPh>
    <rPh sb="67" eb="68">
      <t>オコナ</t>
    </rPh>
    <phoneticPr fontId="20"/>
  </si>
  <si>
    <t>過年度に作成した「ダム事業のリスク認識のためのチェックリスト」に関して、実際に運用する中で、ダム事業者から聴取した意見や改善点を参考に、チェックリストの改良を行う。</t>
    <rPh sb="0" eb="3">
      <t>カネンド</t>
    </rPh>
    <rPh sb="32" eb="33">
      <t>カン</t>
    </rPh>
    <rPh sb="36" eb="38">
      <t>ジッサイ</t>
    </rPh>
    <rPh sb="39" eb="41">
      <t>ウンヨウ</t>
    </rPh>
    <rPh sb="43" eb="44">
      <t>ナカ</t>
    </rPh>
    <rPh sb="64" eb="66">
      <t>サンコウ</t>
    </rPh>
    <rPh sb="79" eb="80">
      <t>オコナ</t>
    </rPh>
    <phoneticPr fontId="20"/>
  </si>
  <si>
    <t>チェックリストの改良を行い、その改良に伴い、チェックリストの実施に関する説明資料についても修正を行った。</t>
    <rPh sb="8" eb="10">
      <t>カイリョウ</t>
    </rPh>
    <rPh sb="11" eb="12">
      <t>オコナ</t>
    </rPh>
    <rPh sb="16" eb="18">
      <t>カイリョウ</t>
    </rPh>
    <rPh sb="19" eb="20">
      <t>トモナ</t>
    </rPh>
    <rPh sb="45" eb="47">
      <t>シュウセイ</t>
    </rPh>
    <phoneticPr fontId="20"/>
  </si>
  <si>
    <t>多様な地区特性を踏まえた新たなモビリティの選択や効果的な接続・配置のあり方とあわせて既存公共交通を含むこれら交通システムと都市空間との調和のあり方についての検討に資するため、交通系ICカード等の乗降データ等を用いて都市内におけるモビリティ利用者の動線分析を行う。</t>
    <phoneticPr fontId="20"/>
  </si>
  <si>
    <t>多様な地区特性を踏まえた新たなモビリティの選択や効果的な接続・配置のあり方とあわせて既存公共交通を含むこれら交通システムと都市空間との調和のあり方についての検討に資するため、交通系ICカード等の乗降データ等を用いて都市内におけるモビリティ利用者の動線分析を行った。</t>
    <phoneticPr fontId="20"/>
  </si>
  <si>
    <t>本業務は、上高津高架橋の強震観測システムの収録装置の改修を実施するものである。</t>
    <phoneticPr fontId="20"/>
  </si>
  <si>
    <t>本業務は、構造物の地震時の入出力関係に着目し、入出力関係を変化させたシステム同定のパラメタスタディを行うものである。</t>
    <phoneticPr fontId="20"/>
  </si>
  <si>
    <t>下水道の新たな価値を検討するにあたり。下水汚泥試料のPHA生産実験及び抽出・精製を行うものである</t>
    <rPh sb="0" eb="3">
      <t>ゲスイドウ</t>
    </rPh>
    <rPh sb="4" eb="5">
      <t>アラ</t>
    </rPh>
    <rPh sb="7" eb="9">
      <t>カチ</t>
    </rPh>
    <rPh sb="10" eb="12">
      <t>ケントウ</t>
    </rPh>
    <rPh sb="19" eb="21">
      <t>ゲスイ</t>
    </rPh>
    <phoneticPr fontId="20"/>
  </si>
  <si>
    <t>下水汚泥試料のPHA生産実験及び抽出・精製をおこない、精製物を得るともに、実施内容について、報告書として取りまとめた。</t>
    <rPh sb="27" eb="29">
      <t>セイセイ</t>
    </rPh>
    <rPh sb="29" eb="30">
      <t>ブツ</t>
    </rPh>
    <rPh sb="31" eb="32">
      <t>エ</t>
    </rPh>
    <rPh sb="37" eb="39">
      <t>ジッシ</t>
    </rPh>
    <rPh sb="39" eb="41">
      <t>ナイヨウ</t>
    </rPh>
    <rPh sb="46" eb="49">
      <t>ホウコクショ</t>
    </rPh>
    <rPh sb="52" eb="53">
      <t>ト</t>
    </rPh>
    <phoneticPr fontId="20"/>
  </si>
  <si>
    <t>燃料移送を円滑に実施するために情報を整理し、報告書を作成した。</t>
    <rPh sb="22" eb="25">
      <t>ホウコクショ</t>
    </rPh>
    <rPh sb="26" eb="28">
      <t>サクセイ</t>
    </rPh>
    <phoneticPr fontId="20"/>
  </si>
  <si>
    <t>渡良瀬遊水地QPS-SAR衛星データ観測業務</t>
    <phoneticPr fontId="20"/>
  </si>
  <si>
    <t>（株）ＱＰＳ研究所</t>
    <phoneticPr fontId="20"/>
  </si>
  <si>
    <t>令和６年３月に渡良瀬遊水地（栃木県栃木市ほか）で実施されるヨシ焼の前後におけるQPS-SAR衛星による観測を行う。</t>
    <phoneticPr fontId="20"/>
  </si>
  <si>
    <t>令和６年３月３日に渡良瀬遊水地で実施されたヨシ焼の前後におけるQPS-SAR衛星による観測を行った。</t>
    <rPh sb="7" eb="8">
      <t>ニチ</t>
    </rPh>
    <phoneticPr fontId="20"/>
  </si>
  <si>
    <t>地震動が観測されたロックフィルダムについて、地震動記録の分析及び解析モデルの作成を行う。</t>
    <rPh sb="4" eb="6">
      <t>カンソク</t>
    </rPh>
    <rPh sb="22" eb="25">
      <t>ジシンドウ</t>
    </rPh>
    <rPh sb="28" eb="30">
      <t>ブンセキ</t>
    </rPh>
    <phoneticPr fontId="20"/>
  </si>
  <si>
    <t>ロックフィルダムで観測された地震動記録について、フーリエスペクトル分析等を行った。また、当該ダムについて地震応答解析を実施するための解析モデルを作成した。</t>
    <rPh sb="9" eb="11">
      <t>カンソク</t>
    </rPh>
    <rPh sb="17" eb="19">
      <t>キロク</t>
    </rPh>
    <rPh sb="33" eb="35">
      <t>ブンセキ</t>
    </rPh>
    <rPh sb="35" eb="36">
      <t>トウ</t>
    </rPh>
    <rPh sb="37" eb="38">
      <t>オコナ</t>
    </rPh>
    <rPh sb="44" eb="46">
      <t>トウガイ</t>
    </rPh>
    <rPh sb="52" eb="54">
      <t>ジシン</t>
    </rPh>
    <rPh sb="54" eb="56">
      <t>オウトウ</t>
    </rPh>
    <rPh sb="56" eb="58">
      <t>カイセキ</t>
    </rPh>
    <rPh sb="59" eb="61">
      <t>ジッシ</t>
    </rPh>
    <rPh sb="66" eb="68">
      <t>カイセキ</t>
    </rPh>
    <rPh sb="72" eb="74">
      <t>サクセイ</t>
    </rPh>
    <phoneticPr fontId="20"/>
  </si>
  <si>
    <t>本業務は、気候変動に伴う海面上昇等が河川下流部での土砂動態に与える影響を把握するため、国が管理し河口に至る砂河床区間が異なる2河川を対象として、河床変動計算を行うものである。</t>
    <phoneticPr fontId="20"/>
  </si>
  <si>
    <t>国が管理し河口に至る砂河床区間が異なる2河川を対象として、流入量と下流端の潮位を変えた3種類の境界条件で長期（1000年分）の準2次元河床変動解析を実施し計算結果を整理した。</t>
    <rPh sb="29" eb="32">
      <t>リュウニュウリョウ</t>
    </rPh>
    <rPh sb="33" eb="35">
      <t>カリュウ</t>
    </rPh>
    <rPh sb="35" eb="36">
      <t>タン</t>
    </rPh>
    <rPh sb="37" eb="39">
      <t>チョウイ</t>
    </rPh>
    <rPh sb="40" eb="41">
      <t>カ</t>
    </rPh>
    <rPh sb="44" eb="46">
      <t>シュルイ</t>
    </rPh>
    <rPh sb="47" eb="49">
      <t>キョウカイ</t>
    </rPh>
    <rPh sb="49" eb="51">
      <t>ジョウケン</t>
    </rPh>
    <rPh sb="52" eb="54">
      <t>チョウキ</t>
    </rPh>
    <rPh sb="59" eb="60">
      <t>ネン</t>
    </rPh>
    <rPh sb="60" eb="61">
      <t>ブン</t>
    </rPh>
    <rPh sb="63" eb="64">
      <t>ジュン</t>
    </rPh>
    <rPh sb="65" eb="67">
      <t>ジゲン</t>
    </rPh>
    <rPh sb="67" eb="69">
      <t>カショウ</t>
    </rPh>
    <rPh sb="69" eb="71">
      <t>ヘンドウ</t>
    </rPh>
    <rPh sb="71" eb="73">
      <t>カイセキ</t>
    </rPh>
    <rPh sb="74" eb="76">
      <t>ジッシ</t>
    </rPh>
    <rPh sb="77" eb="79">
      <t>ケイサン</t>
    </rPh>
    <rPh sb="79" eb="81">
      <t>ケッカ</t>
    </rPh>
    <rPh sb="82" eb="84">
      <t>セイリ</t>
    </rPh>
    <phoneticPr fontId="20"/>
  </si>
  <si>
    <t>　国土交通省は、発注工事や業務における受注者と発注者双方の生産性向上等に向け、「ワンデーレスポンス」と称する取組みを進めている。
　ワンデーレスポンス発案のプロセスにおいては、工事や業務の受発注者間での効果的な情報共有に端を発して連携を進めることにより得られるそれぞれのメリットが体系的に整理された経緯がある。当該取組みのメリット等について、調査し整理する。</t>
    <phoneticPr fontId="20"/>
  </si>
  <si>
    <t>ワンデーレスポンスの取り組みの立案プロセス（TOCのプロセス）を記した原論文や、各種発注者による取り組みの報告など計7本の報文を選定・整理し、ワンデーレスポンのメリットや課題、立案時に検討されたプロセスをまとめた調査報告書を作成した。</t>
    <rPh sb="10" eb="11">
      <t>ト</t>
    </rPh>
    <rPh sb="12" eb="13">
      <t>ク</t>
    </rPh>
    <rPh sb="15" eb="17">
      <t>リツアン</t>
    </rPh>
    <rPh sb="32" eb="33">
      <t>シル</t>
    </rPh>
    <rPh sb="35" eb="38">
      <t>ゲンロンブン</t>
    </rPh>
    <rPh sb="40" eb="42">
      <t>カクシュ</t>
    </rPh>
    <rPh sb="42" eb="45">
      <t>ハッチュウシャ</t>
    </rPh>
    <rPh sb="48" eb="49">
      <t>ト</t>
    </rPh>
    <rPh sb="50" eb="51">
      <t>ク</t>
    </rPh>
    <rPh sb="53" eb="55">
      <t>ホウコク</t>
    </rPh>
    <rPh sb="57" eb="58">
      <t>ケイ</t>
    </rPh>
    <rPh sb="59" eb="60">
      <t>ホン</t>
    </rPh>
    <rPh sb="61" eb="63">
      <t>ホウブン</t>
    </rPh>
    <rPh sb="64" eb="66">
      <t>センテイ</t>
    </rPh>
    <rPh sb="67" eb="69">
      <t>セイリ</t>
    </rPh>
    <rPh sb="85" eb="87">
      <t>カダイ</t>
    </rPh>
    <rPh sb="88" eb="90">
      <t>リツアン</t>
    </rPh>
    <rPh sb="90" eb="91">
      <t>ジ</t>
    </rPh>
    <rPh sb="92" eb="94">
      <t>ケントウ</t>
    </rPh>
    <phoneticPr fontId="20"/>
  </si>
  <si>
    <t>土木施工現場の工程計画では、ネットワーク型工程表での工程検討を通じて、クリティカルパスを設定し、クリティカルパス上の作業と非クリティカルパス上の作業を区別して、工期面やコスト面で優位となるリソースの配分と作業段取りを検討することが生産性の向上に向けて有益である。
近年、BIM/CIMデータとして、構造物の概形モデルと当該構造物の建設に必要な作業歩掛かりを持ったデータを扱えるソフトが開発されてきておりその調査を行う。</t>
    <rPh sb="206" eb="207">
      <t>オコナ</t>
    </rPh>
    <phoneticPr fontId="20"/>
  </si>
  <si>
    <t>土木施工現場のBIM/CIMモデルの個々の構造物に、当該構造物のボリュームと、当該施工時の日当たり施工量等を盛り込み、それぞれの構造物の見込み作業日数を算出して、それらをつなぎ合わせることでネットワーク型工程表として工程を表示、施工ステップも表示出来るシステムの実態をまとめた調査報告書を作成した。</t>
    <rPh sb="0" eb="2">
      <t>ドボク</t>
    </rPh>
    <rPh sb="2" eb="4">
      <t>セコウ</t>
    </rPh>
    <rPh sb="4" eb="6">
      <t>ゲンバ</t>
    </rPh>
    <rPh sb="18" eb="20">
      <t>ココ</t>
    </rPh>
    <rPh sb="21" eb="24">
      <t>コウゾウブツ</t>
    </rPh>
    <rPh sb="26" eb="28">
      <t>トウガイ</t>
    </rPh>
    <rPh sb="28" eb="31">
      <t>コウゾウブツ</t>
    </rPh>
    <rPh sb="39" eb="41">
      <t>トウガイ</t>
    </rPh>
    <rPh sb="41" eb="43">
      <t>セコウ</t>
    </rPh>
    <rPh sb="43" eb="44">
      <t>ジ</t>
    </rPh>
    <rPh sb="45" eb="47">
      <t>ニチア</t>
    </rPh>
    <rPh sb="49" eb="52">
      <t>セコウリョウ</t>
    </rPh>
    <rPh sb="52" eb="53">
      <t>トウ</t>
    </rPh>
    <rPh sb="54" eb="55">
      <t>モ</t>
    </rPh>
    <rPh sb="56" eb="57">
      <t>コ</t>
    </rPh>
    <rPh sb="64" eb="67">
      <t>コウゾウブツ</t>
    </rPh>
    <rPh sb="68" eb="70">
      <t>ミコ</t>
    </rPh>
    <rPh sb="71" eb="73">
      <t>サギョウ</t>
    </rPh>
    <rPh sb="73" eb="75">
      <t>ニッスウ</t>
    </rPh>
    <rPh sb="76" eb="78">
      <t>サンシュツ</t>
    </rPh>
    <rPh sb="88" eb="89">
      <t>ア</t>
    </rPh>
    <rPh sb="131" eb="133">
      <t>ジッタイ</t>
    </rPh>
    <phoneticPr fontId="20"/>
  </si>
  <si>
    <t>国土技術政策総合研究所社会資本マネジメント研究センター社会資本施工高度化研究室
tel：029-864-7490</t>
    <phoneticPr fontId="20"/>
  </si>
  <si>
    <t>下水汚泥焼却灰の肥料利用に関する成分について含有量試験を実施するものある。</t>
    <phoneticPr fontId="20"/>
  </si>
  <si>
    <t>下水汚泥焼却灰の肥料利用に関する成分について含有量試験を実施し、結果について報告書に取りまとめた。</t>
    <rPh sb="32" eb="34">
      <t>ケッカ</t>
    </rPh>
    <rPh sb="38" eb="41">
      <t>ホウコクショ</t>
    </rPh>
    <rPh sb="42" eb="43">
      <t>ト</t>
    </rPh>
    <phoneticPr fontId="20"/>
  </si>
  <si>
    <t>本業務は、経路旅行時間算定に使用している超速報データ（逐次処理区間旅行速度データ）と、これまでの道路交通分析に使用している「確定処理区間旅行速度データ」の特性（特に経路旅行時間情報の正確性、信頼度）に関する知見を得ることを目的にデータ分析・整理を実施するものである。</t>
    <rPh sb="5" eb="7">
      <t>ケイロ</t>
    </rPh>
    <rPh sb="7" eb="9">
      <t>リョコウ</t>
    </rPh>
    <rPh sb="9" eb="11">
      <t>ジカン</t>
    </rPh>
    <rPh sb="117" eb="119">
      <t>ブンセキ</t>
    </rPh>
    <rPh sb="120" eb="122">
      <t>セイリ</t>
    </rPh>
    <phoneticPr fontId="20"/>
  </si>
  <si>
    <t>令和6年能登半島地震における被災地周辺を対象として、「逐次処理区間旅行速度データ」と、これまでの道路交通分析に使用している「確定処理区間旅行速度データ」を用いて、データ整理を行うことで、経路旅行時間情報の正確性、信頼度に関する知見を得ることができた。</t>
    <rPh sb="14" eb="16">
      <t>ヒサイ</t>
    </rPh>
    <rPh sb="16" eb="17">
      <t>チ</t>
    </rPh>
    <rPh sb="17" eb="19">
      <t>シュウヘン</t>
    </rPh>
    <rPh sb="20" eb="22">
      <t>タイショウ</t>
    </rPh>
    <rPh sb="77" eb="78">
      <t>モチ</t>
    </rPh>
    <rPh sb="84" eb="86">
      <t>セイリ</t>
    </rPh>
    <rPh sb="87" eb="88">
      <t>オコナ</t>
    </rPh>
    <phoneticPr fontId="20"/>
  </si>
  <si>
    <t>ドローンを利用した渡良瀬遊水地ヨシ焼きにおける燃焼範囲のデータ化業務</t>
    <phoneticPr fontId="20"/>
  </si>
  <si>
    <t>（株）JDRONE</t>
    <phoneticPr fontId="20"/>
  </si>
  <si>
    <t>令和6年3月に渡良瀬遊水地（栃木県栃木市ほか）で実施されるヨシ焼きにおいて，ドローンを利用した敷地内の撮影（RGB画像および赤外線画像）を行い，その結果を利用して燃焼範囲の約30分間隔の変化をデータ化する</t>
    <phoneticPr fontId="20"/>
  </si>
  <si>
    <t>令和6年3月3日に渡良瀬遊水地で実施されたヨシ焼きにおいて，ドローンを利用した燃焼範囲の約30分間隔の変化をデータ化した。</t>
    <phoneticPr fontId="20"/>
  </si>
  <si>
    <t>下水中のウイルスの定量手法について、感染能力の有無を確認する手法の検討のため、RNA測定の際前処理を実施して測定を行った。</t>
    <rPh sb="18" eb="22">
      <t>カンセンノウリョク</t>
    </rPh>
    <rPh sb="23" eb="25">
      <t>ウム</t>
    </rPh>
    <rPh sb="26" eb="28">
      <t>カクニン</t>
    </rPh>
    <rPh sb="30" eb="32">
      <t>シュホウ</t>
    </rPh>
    <rPh sb="33" eb="35">
      <t>ケントウ</t>
    </rPh>
    <rPh sb="42" eb="44">
      <t>ソクテイ</t>
    </rPh>
    <rPh sb="45" eb="46">
      <t>サイ</t>
    </rPh>
    <rPh sb="46" eb="49">
      <t>マエショリ</t>
    </rPh>
    <rPh sb="50" eb="52">
      <t>ジッシ</t>
    </rPh>
    <rPh sb="54" eb="56">
      <t>ソクテイ</t>
    </rPh>
    <rPh sb="57" eb="58">
      <t>オコナ</t>
    </rPh>
    <phoneticPr fontId="20"/>
  </si>
  <si>
    <t>下水試料を対象に、ウイルス測定の際、前処理を実施して測定した結果について、報告書に取りまとめた。</t>
    <rPh sb="0" eb="2">
      <t>ゲスイ</t>
    </rPh>
    <rPh sb="2" eb="4">
      <t>シリョウ</t>
    </rPh>
    <rPh sb="5" eb="7">
      <t>タイショウ</t>
    </rPh>
    <rPh sb="30" eb="32">
      <t>ケッカ</t>
    </rPh>
    <rPh sb="37" eb="40">
      <t>ホウコクショ</t>
    </rPh>
    <rPh sb="41" eb="42">
      <t>ト</t>
    </rPh>
    <phoneticPr fontId="20"/>
  </si>
  <si>
    <t xml:space="preserve"> 本業務は、ボックスカルバートにおける部分係数法の導入に向けた検討の基礎資料とするため、より実態に近い作用条件においてボックスカルバート頂版に発生する応力に関する三次元解析を行うものである。</t>
    <phoneticPr fontId="20"/>
  </si>
  <si>
    <t>「デジタルデータを活用した鉄筋出来形計測の実施要領（案）」に基づき施工管理を実施した工事のフォローアップ調査及び、集水ますのプレキャスト化に向けた基礎調査を行うものである。</t>
    <rPh sb="30" eb="31">
      <t>モト</t>
    </rPh>
    <rPh sb="33" eb="35">
      <t>セコウ</t>
    </rPh>
    <rPh sb="35" eb="37">
      <t>カンリ</t>
    </rPh>
    <rPh sb="38" eb="40">
      <t>ジッシ</t>
    </rPh>
    <rPh sb="42" eb="44">
      <t>コウジ</t>
    </rPh>
    <rPh sb="52" eb="54">
      <t>チョウサ</t>
    </rPh>
    <rPh sb="54" eb="55">
      <t>オヨ</t>
    </rPh>
    <rPh sb="57" eb="59">
      <t>シュウスイ</t>
    </rPh>
    <rPh sb="68" eb="69">
      <t>カ</t>
    </rPh>
    <rPh sb="70" eb="71">
      <t>ム</t>
    </rPh>
    <rPh sb="73" eb="75">
      <t>キソ</t>
    </rPh>
    <rPh sb="75" eb="77">
      <t>チョウサ</t>
    </rPh>
    <rPh sb="78" eb="79">
      <t>オコナ</t>
    </rPh>
    <phoneticPr fontId="20"/>
  </si>
  <si>
    <t>本業務は、近年の国内外の車両大型化の動向を踏まえた道路幾何構造の設計手法の構築に資するため、技術基準の検証項目等の整理、車両軌跡図または計算による検証を行う。</t>
    <phoneticPr fontId="20"/>
  </si>
  <si>
    <t>本業務は、波浪うちあげ高予測システムの改良の要件検討、算定式の改良、令和5年度台風・冬期風浪等の精度検証とそれを踏まえた改良を行うものである。</t>
    <phoneticPr fontId="20"/>
  </si>
  <si>
    <t>当研究所で開発・運用してきた「河道基盤情報化システム（River Base Computerization System：RBCOM（ルビコン）を元に、クラウド環境で稼動する「（仮称）河道等情報管理アプリケーション（河道情報管理アプリ）を構築するための要件定義書の作成等を行うものである。</t>
    <rPh sb="0" eb="1">
      <t>トウ</t>
    </rPh>
    <rPh sb="1" eb="4">
      <t>ケンキュウジョ</t>
    </rPh>
    <phoneticPr fontId="20"/>
  </si>
  <si>
    <t>　本業務は、道路トンネルに発生している変状の特性を把握し、施工に起因する変状を抑制するための設計・施工段階での検討に必要な基礎資料を得るため、建設後早期に発生した変状について、各変状が生じる発生要因について整理を行うものである。</t>
    <phoneticPr fontId="20"/>
  </si>
  <si>
    <t>本業務は、日本海沿岸を対象として、この研究に必要な既往の高潮・高波の再現計算、水平解像度が異なる気候モデルの特徴の整理、気候モデルを用いた高潮・波浪推算、将来気候の時系列変化の整理を行うものである。</t>
    <phoneticPr fontId="20"/>
  </si>
  <si>
    <r>
      <t xml:space="preserve">大臣官房
技術調査課施工企画室
</t>
    </r>
    <r>
      <rPr>
        <sz val="11"/>
        <color theme="1"/>
        <rFont val="HGPｺﾞｼｯｸM"/>
        <family val="3"/>
        <charset val="128"/>
      </rPr>
      <t>技術</t>
    </r>
    <r>
      <rPr>
        <sz val="11"/>
        <color theme="1"/>
        <rFont val="HGPｺﾞｼｯｸM"/>
        <family val="3"/>
      </rPr>
      <t>企画係
tel:03-5253-8111
(2243</t>
    </r>
    <r>
      <rPr>
        <sz val="11"/>
        <color theme="1"/>
        <rFont val="HGPｺﾞｼｯｸM"/>
        <family val="3"/>
        <charset val="128"/>
      </rPr>
      <t>3</t>
    </r>
    <r>
      <rPr>
        <sz val="11"/>
        <color theme="1"/>
        <rFont val="HGPｺﾞｼｯｸM"/>
        <family val="3"/>
      </rPr>
      <t>)</t>
    </r>
    <rPh sb="10" eb="12">
      <t>セコウ</t>
    </rPh>
    <rPh sb="12" eb="15">
      <t>キカクシツ</t>
    </rPh>
    <rPh sb="16" eb="18">
      <t>ギジュツ</t>
    </rPh>
    <phoneticPr fontId="20"/>
  </si>
  <si>
    <r>
      <t>官庁営繕事業においてBIMデータを活用することにより、品質の確保、事業の円滑化及び生産性の向上を実現するため、BIMデータ例の作成、EIR（発注者情報要件）を適用したBIM活用の課題整理・分析</t>
    </r>
    <r>
      <rPr>
        <sz val="11"/>
        <color theme="1"/>
        <rFont val="HGPｺﾞｼｯｸM"/>
        <family val="3"/>
        <charset val="128"/>
      </rPr>
      <t>及びBIMデータを活用した積算業務の試行事例の課題整理・分析を行い、有識者の意見を聴取するなどによ</t>
    </r>
    <r>
      <rPr>
        <sz val="11"/>
        <color theme="1"/>
        <rFont val="HGPｺﾞｼｯｸM"/>
        <family val="3"/>
      </rPr>
      <t>り検証・確認し、官庁営繕事業への導入に関する技術資料のとりまとめを目的とする。</t>
    </r>
    <rPh sb="0" eb="4">
      <t>カンチョウエイゼン</t>
    </rPh>
    <rPh sb="4" eb="6">
      <t>ジギョウ</t>
    </rPh>
    <rPh sb="17" eb="19">
      <t>カツヨウ</t>
    </rPh>
    <rPh sb="27" eb="29">
      <t>ヒンシツ</t>
    </rPh>
    <rPh sb="30" eb="32">
      <t>カクホ</t>
    </rPh>
    <rPh sb="33" eb="35">
      <t>ジギョウ</t>
    </rPh>
    <rPh sb="36" eb="39">
      <t>エンカツカ</t>
    </rPh>
    <rPh sb="39" eb="40">
      <t>オヨ</t>
    </rPh>
    <rPh sb="41" eb="44">
      <t>セイサンセイ</t>
    </rPh>
    <rPh sb="45" eb="47">
      <t>コウジョウ</t>
    </rPh>
    <rPh sb="48" eb="50">
      <t>ジツゲン</t>
    </rPh>
    <rPh sb="61" eb="62">
      <t>レイ</t>
    </rPh>
    <rPh sb="63" eb="65">
      <t>サクセイ</t>
    </rPh>
    <rPh sb="70" eb="73">
      <t>ハッチュウシャ</t>
    </rPh>
    <rPh sb="73" eb="75">
      <t>ジョウホウ</t>
    </rPh>
    <rPh sb="75" eb="77">
      <t>ヨウケン</t>
    </rPh>
    <rPh sb="79" eb="81">
      <t>テキヨウ</t>
    </rPh>
    <rPh sb="86" eb="88">
      <t>カツヨウ</t>
    </rPh>
    <rPh sb="89" eb="91">
      <t>カダイ</t>
    </rPh>
    <rPh sb="91" eb="93">
      <t>セイリ</t>
    </rPh>
    <rPh sb="94" eb="96">
      <t>ブンセキ</t>
    </rPh>
    <rPh sb="96" eb="97">
      <t>オヨ</t>
    </rPh>
    <rPh sb="105" eb="107">
      <t>カツヨウ</t>
    </rPh>
    <rPh sb="109" eb="111">
      <t>セキサン</t>
    </rPh>
    <rPh sb="111" eb="113">
      <t>ギョウム</t>
    </rPh>
    <rPh sb="114" eb="116">
      <t>シコウ</t>
    </rPh>
    <rPh sb="116" eb="118">
      <t>ジレイ</t>
    </rPh>
    <rPh sb="119" eb="121">
      <t>カダイ</t>
    </rPh>
    <rPh sb="121" eb="123">
      <t>セイリ</t>
    </rPh>
    <rPh sb="124" eb="126">
      <t>ブンセキ</t>
    </rPh>
    <rPh sb="127" eb="128">
      <t>オコナ</t>
    </rPh>
    <rPh sb="130" eb="133">
      <t>ユウシキシャ</t>
    </rPh>
    <rPh sb="134" eb="136">
      <t>イケン</t>
    </rPh>
    <rPh sb="137" eb="139">
      <t>チョウシュ</t>
    </rPh>
    <rPh sb="146" eb="148">
      <t>ケンショウ</t>
    </rPh>
    <rPh sb="149" eb="151">
      <t>カクニン</t>
    </rPh>
    <rPh sb="153" eb="157">
      <t>カンチョウエイゼン</t>
    </rPh>
    <rPh sb="157" eb="159">
      <t>ジギョウ</t>
    </rPh>
    <rPh sb="161" eb="163">
      <t>ドウニュウ</t>
    </rPh>
    <rPh sb="164" eb="165">
      <t>カン</t>
    </rPh>
    <rPh sb="167" eb="169">
      <t>ギジュツ</t>
    </rPh>
    <rPh sb="169" eb="171">
      <t>シリョウ</t>
    </rPh>
    <rPh sb="178" eb="180">
      <t>モクテキ</t>
    </rPh>
    <phoneticPr fontId="24"/>
  </si>
  <si>
    <t>BIMデータ例の作成、EIRを適用したBIM活用の課題整理・分析及びBIMデータを活用した積算業務の試行事例の課題整理・分析を行い、官庁営繕事業への導入に関する技術資料をとりまとめた。
【官庁営繕部HP】「営繕BIMモデル」
https://www.mlit.go.jp/gobuild/gobuild_tk6_000130.html</t>
    <rPh sb="10" eb="11">
      <t>トウ</t>
    </rPh>
    <rPh sb="12" eb="13">
      <t>オコナ</t>
    </rPh>
    <rPh sb="34" eb="37">
      <t>ホウコクショ</t>
    </rPh>
    <phoneticPr fontId="20"/>
  </si>
  <si>
    <r>
      <t>地域における「総合的な交通体系の整備」に</t>
    </r>
    <r>
      <rPr>
        <sz val="11"/>
        <color theme="1"/>
        <rFont val="HGPｺﾞｼｯｸM"/>
        <family val="3"/>
        <charset val="128"/>
      </rPr>
      <t>対応</t>
    </r>
    <r>
      <rPr>
        <sz val="11"/>
        <color theme="1"/>
        <rFont val="HGPｺﾞｼｯｸM"/>
        <family val="3"/>
      </rPr>
      <t>する観点から、デジタル化による地域課題の解決を促進・加速することを目的とし、主に地域交通におけるデジタル技術活用等の取り組みについて調査・検討するものである。</t>
    </r>
    <rPh sb="0" eb="2">
      <t>チイキ</t>
    </rPh>
    <rPh sb="7" eb="10">
      <t>ソウゴウテキ</t>
    </rPh>
    <rPh sb="11" eb="13">
      <t>コウツウ</t>
    </rPh>
    <rPh sb="13" eb="15">
      <t>タイケイ</t>
    </rPh>
    <rPh sb="16" eb="18">
      <t>セイビ</t>
    </rPh>
    <rPh sb="20" eb="22">
      <t>タイオウ</t>
    </rPh>
    <rPh sb="24" eb="26">
      <t>カンテン</t>
    </rPh>
    <rPh sb="33" eb="34">
      <t>カ</t>
    </rPh>
    <rPh sb="37" eb="41">
      <t>チイキカダイ</t>
    </rPh>
    <rPh sb="42" eb="44">
      <t>カイケツ</t>
    </rPh>
    <rPh sb="45" eb="47">
      <t>ソクシン</t>
    </rPh>
    <rPh sb="48" eb="50">
      <t>カソク</t>
    </rPh>
    <rPh sb="55" eb="57">
      <t>モクテキ</t>
    </rPh>
    <rPh sb="60" eb="61">
      <t>オモ</t>
    </rPh>
    <rPh sb="62" eb="66">
      <t>チイキコウツウ</t>
    </rPh>
    <rPh sb="74" eb="79">
      <t>ギジュツカツヨウトウ</t>
    </rPh>
    <rPh sb="80" eb="81">
      <t>ト</t>
    </rPh>
    <rPh sb="82" eb="83">
      <t>ク</t>
    </rPh>
    <rPh sb="88" eb="90">
      <t>チョウサ</t>
    </rPh>
    <rPh sb="91" eb="93">
      <t>ケントウ</t>
    </rPh>
    <phoneticPr fontId="20"/>
  </si>
  <si>
    <r>
      <t>スモールコンセッションの推進方策に関する検討会（全3回）の実施やモデル地方公共団体による課題の抽出、</t>
    </r>
    <r>
      <rPr>
        <sz val="11"/>
        <color theme="1"/>
        <rFont val="Microsoft JhengHei UI"/>
        <family val="3"/>
        <charset val="134"/>
      </rPr>
      <t>⼿</t>
    </r>
    <r>
      <rPr>
        <sz val="11"/>
        <color theme="1"/>
        <rFont val="HGPｺﾞｼｯｸM"/>
        <family val="3"/>
        <charset val="128"/>
      </rPr>
      <t>続きの簡素化・円滑化に向けた検討を踏まえ、地</t>
    </r>
    <r>
      <rPr>
        <sz val="11"/>
        <color theme="1"/>
        <rFont val="Microsoft JhengHei UI"/>
        <family val="3"/>
        <charset val="134"/>
      </rPr>
      <t>⽅</t>
    </r>
    <r>
      <rPr>
        <sz val="11"/>
        <color theme="1"/>
        <rFont val="HGPｺﾞｼｯｸM"/>
        <family val="3"/>
        <charset val="128"/>
      </rPr>
      <t>公共団体向け事業化マニュアルをとりまとめ、スモールコンセッションを推進するための調査を実施した。</t>
    </r>
    <rPh sb="12" eb="14">
      <t>スイシン</t>
    </rPh>
    <rPh sb="14" eb="16">
      <t>ホウサク</t>
    </rPh>
    <rPh sb="17" eb="18">
      <t>カン</t>
    </rPh>
    <rPh sb="20" eb="22">
      <t>ケントウ</t>
    </rPh>
    <rPh sb="22" eb="23">
      <t>カイ</t>
    </rPh>
    <rPh sb="24" eb="25">
      <t>ゼン</t>
    </rPh>
    <rPh sb="26" eb="27">
      <t>カイ</t>
    </rPh>
    <rPh sb="29" eb="31">
      <t>ジッシ</t>
    </rPh>
    <rPh sb="44" eb="46">
      <t>カダイ</t>
    </rPh>
    <rPh sb="47" eb="49">
      <t>チュウシュツ</t>
    </rPh>
    <rPh sb="65" eb="67">
      <t>ケントウ</t>
    </rPh>
    <rPh sb="68" eb="69">
      <t>フ</t>
    </rPh>
    <rPh sb="107" eb="109">
      <t>スイシン</t>
    </rPh>
    <rPh sb="117" eb="119">
      <t>ジッシ</t>
    </rPh>
    <phoneticPr fontId="20"/>
  </si>
  <si>
    <r>
      <t>バリアフリー環境に関する新たな課題の整理に向けて、事業者に対する調査やヒアリングによる整備状況等の把握や事例の収集、各種意見交換会を実施し、来年度以降のガイドラインの改定をはじめ新たなバリアフリー環境の課題への対応の方向性の整理を行う。</t>
    </r>
    <r>
      <rPr>
        <sz val="11"/>
        <color theme="1"/>
        <rFont val="HGPｺﾞｼｯｸM"/>
        <family val="3"/>
        <charset val="128"/>
      </rPr>
      <t>また、「公共交通移動等円滑化基準」及び「公共交通機関の旅客施設・車両等・役務の提供に関する移動等円滑化整備ガイドライン」について、平成29年度に実施した基準等の全面的な見直しの後に引き続き検討すべきとしている項目の更なる検討等を行う。加えて、公共交通事業者に向けた接遇ガイドライン等を活用した接遇研修等の実態を把握し、当該ガイドライン等の改定に向けた課題整理等を行う。</t>
    </r>
    <rPh sb="232" eb="233">
      <t>オコナ</t>
    </rPh>
    <rPh sb="277" eb="279">
      <t>トウガイ</t>
    </rPh>
    <phoneticPr fontId="20"/>
  </si>
  <si>
    <r>
      <t>今後、我が国においては、少子高齢化、災害の頻発化・激甚化、地球温暖化、新型コロナウイルス感染症の感染拡大などが深刻な課題とされているところであり、このような社会の変化に応じ、社会資本に求められる役割も変化していると考えられるため、社会の変化</t>
    </r>
    <r>
      <rPr>
        <sz val="11"/>
        <color theme="1"/>
        <rFont val="HGPｺﾞｼｯｸM"/>
        <family val="3"/>
        <charset val="128"/>
      </rPr>
      <t>が公共事業評価の手法・結果に顕著な影響を及ぼしている事例を収集し、比較・分析を行う。</t>
    </r>
    <rPh sb="128" eb="130">
      <t>シュホウ</t>
    </rPh>
    <rPh sb="131" eb="133">
      <t>ケッカ</t>
    </rPh>
    <rPh sb="134" eb="136">
      <t>ケンチョ</t>
    </rPh>
    <rPh sb="137" eb="139">
      <t>エイキョウ</t>
    </rPh>
    <rPh sb="140" eb="141">
      <t>オヨ</t>
    </rPh>
    <rPh sb="146" eb="148">
      <t>ジレイ</t>
    </rPh>
    <rPh sb="149" eb="151">
      <t>シュウシュウ</t>
    </rPh>
    <rPh sb="153" eb="155">
      <t>ヒカク</t>
    </rPh>
    <rPh sb="156" eb="158">
      <t>ブンセキ</t>
    </rPh>
    <phoneticPr fontId="20"/>
  </si>
  <si>
    <r>
      <t>TMI</t>
    </r>
    <r>
      <rPr>
        <sz val="11"/>
        <color theme="1"/>
        <rFont val="HGPｺﾞｼｯｸM"/>
        <family val="3"/>
      </rPr>
      <t>総合法律事務所</t>
    </r>
    <phoneticPr fontId="20"/>
  </si>
  <si>
    <r>
      <t>パラオにおける観光客等の公共交通利用促進に向けた交通需要等の実態調査、公共交通システムの観光客等の利便性向上・利用促進策についての情報整理分析、車両に係る法令等の実態調査、観光モデルルート</t>
    </r>
    <r>
      <rPr>
        <sz val="11"/>
        <color theme="1"/>
        <rFont val="HGPｺﾞｼｯｸM"/>
        <family val="3"/>
        <charset val="128"/>
      </rPr>
      <t>（案）の設定及び観光モデルルート実証計画の策定を行う。</t>
    </r>
    <rPh sb="118" eb="119">
      <t>オコナ</t>
    </rPh>
    <phoneticPr fontId="20"/>
  </si>
  <si>
    <r>
      <t xml:space="preserve">国土政策局
</t>
    </r>
    <r>
      <rPr>
        <sz val="11"/>
        <color theme="1"/>
        <rFont val="HGPｺﾞｼｯｸM"/>
        <family val="3"/>
        <charset val="128"/>
      </rPr>
      <t>地方政策課</t>
    </r>
    <r>
      <rPr>
        <sz val="11"/>
        <color theme="1"/>
        <rFont val="HGPｺﾞｼｯｸM"/>
        <family val="3"/>
      </rPr>
      <t xml:space="preserve"> </t>
    </r>
    <r>
      <rPr>
        <sz val="11"/>
        <color theme="1"/>
        <rFont val="HGPｺﾞｼｯｸM"/>
        <family val="3"/>
        <charset val="128"/>
      </rPr>
      <t>二地域居住担当</t>
    </r>
    <r>
      <rPr>
        <sz val="11"/>
        <color theme="1"/>
        <rFont val="HGPｺﾞｼｯｸM"/>
        <family val="3"/>
      </rPr>
      <t xml:space="preserve">
tel:03-5253-</t>
    </r>
    <r>
      <rPr>
        <sz val="11"/>
        <color theme="1"/>
        <rFont val="HGPｺﾞｼｯｸM"/>
        <family val="3"/>
        <charset val="128"/>
      </rPr>
      <t>8369</t>
    </r>
    <rPh sb="0" eb="2">
      <t>コクド</t>
    </rPh>
    <rPh sb="2" eb="5">
      <t>セイサクキョク</t>
    </rPh>
    <rPh sb="6" eb="8">
      <t>チホウ</t>
    </rPh>
    <rPh sb="8" eb="11">
      <t>セイサクカ</t>
    </rPh>
    <rPh sb="12" eb="13">
      <t>ニ</t>
    </rPh>
    <rPh sb="13" eb="15">
      <t>チイキ</t>
    </rPh>
    <rPh sb="15" eb="17">
      <t>キョジュウ</t>
    </rPh>
    <rPh sb="17" eb="19">
      <t>タントウ</t>
    </rPh>
    <phoneticPr fontId="20"/>
  </si>
  <si>
    <r>
      <t xml:space="preserve">国土政策局
</t>
    </r>
    <r>
      <rPr>
        <sz val="11"/>
        <color theme="1"/>
        <rFont val="HGPｺﾞｼｯｸM"/>
        <family val="3"/>
        <charset val="128"/>
      </rPr>
      <t>総合計画課　大都市圏形成班</t>
    </r>
    <r>
      <rPr>
        <sz val="11"/>
        <color theme="1"/>
        <rFont val="HGPｺﾞｼｯｸM"/>
        <family val="3"/>
      </rPr>
      <t xml:space="preserve">
tel：03-5253-</t>
    </r>
    <r>
      <rPr>
        <sz val="11"/>
        <color theme="1"/>
        <rFont val="HGPｺﾞｼｯｸM"/>
        <family val="3"/>
        <charset val="128"/>
      </rPr>
      <t>8357</t>
    </r>
    <rPh sb="0" eb="2">
      <t>コクド</t>
    </rPh>
    <rPh sb="2" eb="5">
      <t>セイサクキョク</t>
    </rPh>
    <rPh sb="6" eb="8">
      <t>ソウゴウ</t>
    </rPh>
    <rPh sb="8" eb="10">
      <t>ケイカク</t>
    </rPh>
    <rPh sb="10" eb="11">
      <t>カ</t>
    </rPh>
    <rPh sb="12" eb="16">
      <t>ダイトシケン</t>
    </rPh>
    <rPh sb="16" eb="18">
      <t>ケイセイ</t>
    </rPh>
    <rPh sb="18" eb="19">
      <t>ハン</t>
    </rPh>
    <phoneticPr fontId="20"/>
  </si>
  <si>
    <r>
      <t xml:space="preserve">国土政策局 </t>
    </r>
    <r>
      <rPr>
        <sz val="11"/>
        <color theme="1"/>
        <rFont val="HGPｺﾞｼｯｸM"/>
        <family val="3"/>
        <charset val="128"/>
      </rPr>
      <t>総合計画課 広域地方計画班</t>
    </r>
    <r>
      <rPr>
        <sz val="11"/>
        <color theme="1"/>
        <rFont val="HGPｺﾞｼｯｸM"/>
        <family val="3"/>
      </rPr>
      <t xml:space="preserve">
tel：03-5253-</t>
    </r>
    <r>
      <rPr>
        <sz val="11"/>
        <color theme="1"/>
        <rFont val="HGPｺﾞｼｯｸM"/>
        <family val="3"/>
        <charset val="128"/>
      </rPr>
      <t>8357</t>
    </r>
    <rPh sb="0" eb="2">
      <t>コクド</t>
    </rPh>
    <rPh sb="2" eb="5">
      <t>セイサクキョク</t>
    </rPh>
    <rPh sb="6" eb="8">
      <t>ソウゴウ</t>
    </rPh>
    <rPh sb="8" eb="10">
      <t>ケイカク</t>
    </rPh>
    <rPh sb="10" eb="11">
      <t>カ</t>
    </rPh>
    <rPh sb="12" eb="14">
      <t>コウイキ</t>
    </rPh>
    <rPh sb="14" eb="16">
      <t>チホウ</t>
    </rPh>
    <rPh sb="16" eb="18">
      <t>ケイカク</t>
    </rPh>
    <rPh sb="18" eb="19">
      <t>ハン</t>
    </rPh>
    <phoneticPr fontId="20"/>
  </si>
  <si>
    <r>
      <t>豪雪地帯の基礎的データ、除排雪技術の自動化・省力化に関する調査、豪雪地帯安全確保緊急対策交付金の自治体の利活用状況、共助による地域除排雪体制の整備に向けた支援の実施状況をまとめた調査報告書</t>
    </r>
    <r>
      <rPr>
        <sz val="11"/>
        <color theme="1"/>
        <rFont val="HGPｺﾞｼｯｸM"/>
        <family val="3"/>
        <charset val="128"/>
      </rPr>
      <t>を</t>
    </r>
    <r>
      <rPr>
        <sz val="11"/>
        <color theme="1"/>
        <rFont val="HGPｺﾞｼｯｸM"/>
        <family val="3"/>
      </rPr>
      <t>作成した。</t>
    </r>
    <rPh sb="12" eb="15">
      <t>ジョハイセツ</t>
    </rPh>
    <rPh sb="15" eb="17">
      <t>ギジュツ</t>
    </rPh>
    <rPh sb="18" eb="21">
      <t>ジドウカ</t>
    </rPh>
    <rPh sb="22" eb="25">
      <t>ショウリョクカ</t>
    </rPh>
    <rPh sb="26" eb="27">
      <t>カン</t>
    </rPh>
    <rPh sb="29" eb="31">
      <t>チョウサ</t>
    </rPh>
    <rPh sb="32" eb="34">
      <t>ゴウセツ</t>
    </rPh>
    <phoneticPr fontId="20"/>
  </si>
  <si>
    <r>
      <t xml:space="preserve">国土政策局
</t>
    </r>
    <r>
      <rPr>
        <sz val="11"/>
        <color theme="1"/>
        <rFont val="HGPｺﾞｼｯｸM"/>
        <family val="3"/>
        <charset val="128"/>
      </rPr>
      <t>地方振興課 二地域居住担当</t>
    </r>
    <r>
      <rPr>
        <sz val="11"/>
        <color theme="1"/>
        <rFont val="HGPｺﾞｼｯｸM"/>
        <family val="3"/>
      </rPr>
      <t xml:space="preserve">
tel:03-5253-</t>
    </r>
    <r>
      <rPr>
        <sz val="11"/>
        <color theme="1"/>
        <rFont val="HGPｺﾞｼｯｸM"/>
        <family val="3"/>
        <charset val="128"/>
      </rPr>
      <t>8369</t>
    </r>
    <rPh sb="0" eb="2">
      <t>コクド</t>
    </rPh>
    <rPh sb="2" eb="5">
      <t>セイサクキョク</t>
    </rPh>
    <rPh sb="6" eb="8">
      <t>チホウ</t>
    </rPh>
    <rPh sb="8" eb="11">
      <t>シンコウカ</t>
    </rPh>
    <rPh sb="12" eb="13">
      <t>ニ</t>
    </rPh>
    <rPh sb="13" eb="15">
      <t>チイキ</t>
    </rPh>
    <rPh sb="15" eb="17">
      <t>キョジュウ</t>
    </rPh>
    <rPh sb="17" eb="19">
      <t>タントウ</t>
    </rPh>
    <phoneticPr fontId="20"/>
  </si>
  <si>
    <r>
      <t>　本業務では、令和６年度に</t>
    </r>
    <r>
      <rPr>
        <sz val="11"/>
        <color theme="1"/>
        <rFont val="HGPｺﾞｼｯｸM"/>
        <family val="3"/>
        <charset val="128"/>
      </rPr>
      <t>新基本方針を定める際に必要となる資料作成及び調査・分析を行うものである。</t>
    </r>
    <rPh sb="7" eb="9">
      <t>レイワ</t>
    </rPh>
    <rPh sb="10" eb="12">
      <t>ネンド</t>
    </rPh>
    <rPh sb="13" eb="18">
      <t>シンキホンホウシン</t>
    </rPh>
    <rPh sb="19" eb="20">
      <t>サダ</t>
    </rPh>
    <rPh sb="22" eb="23">
      <t>サイ</t>
    </rPh>
    <rPh sb="24" eb="26">
      <t>ヒツヨウ</t>
    </rPh>
    <rPh sb="29" eb="31">
      <t>シリョウ</t>
    </rPh>
    <rPh sb="31" eb="33">
      <t>サクセイ</t>
    </rPh>
    <rPh sb="33" eb="34">
      <t>オヨ</t>
    </rPh>
    <rPh sb="35" eb="37">
      <t>チョウサ</t>
    </rPh>
    <rPh sb="38" eb="40">
      <t>ブンセキ</t>
    </rPh>
    <rPh sb="41" eb="42">
      <t>オコナ</t>
    </rPh>
    <phoneticPr fontId="20"/>
  </si>
  <si>
    <r>
      <t xml:space="preserve">国土政策局
</t>
    </r>
    <r>
      <rPr>
        <sz val="11"/>
        <color theme="1"/>
        <rFont val="HGPｺﾞｼｯｸM"/>
        <family val="3"/>
        <charset val="128"/>
      </rPr>
      <t>地方政策課</t>
    </r>
    <r>
      <rPr>
        <sz val="11"/>
        <color theme="1"/>
        <rFont val="HGPｺﾞｼｯｸM"/>
        <family val="3"/>
      </rPr>
      <t xml:space="preserve"> </t>
    </r>
    <r>
      <rPr>
        <sz val="11"/>
        <color theme="1"/>
        <rFont val="HGPｺﾞｼｯｸM"/>
        <family val="3"/>
        <charset val="128"/>
      </rPr>
      <t>二地域居住担当</t>
    </r>
    <r>
      <rPr>
        <sz val="11"/>
        <color theme="1"/>
        <rFont val="HGPｺﾞｼｯｸM"/>
        <family val="3"/>
      </rPr>
      <t xml:space="preserve">
tel:03-5253-</t>
    </r>
    <r>
      <rPr>
        <sz val="11"/>
        <color theme="1"/>
        <rFont val="HGPｺﾞｼｯｸM"/>
        <family val="3"/>
        <charset val="128"/>
      </rPr>
      <t>8369</t>
    </r>
    <rPh sb="0" eb="2">
      <t>コクド</t>
    </rPh>
    <rPh sb="2" eb="5">
      <t>セイサクキョク</t>
    </rPh>
    <rPh sb="6" eb="8">
      <t>チホウ</t>
    </rPh>
    <rPh sb="8" eb="10">
      <t>セイサク</t>
    </rPh>
    <rPh sb="10" eb="11">
      <t>カ</t>
    </rPh>
    <rPh sb="12" eb="13">
      <t>ニ</t>
    </rPh>
    <rPh sb="13" eb="15">
      <t>チイキ</t>
    </rPh>
    <rPh sb="15" eb="17">
      <t>キョジュウ</t>
    </rPh>
    <rPh sb="17" eb="19">
      <t>タントウ</t>
    </rPh>
    <phoneticPr fontId="20"/>
  </si>
  <si>
    <r>
      <t xml:space="preserve">国土政策局
</t>
    </r>
    <r>
      <rPr>
        <sz val="11"/>
        <color theme="1"/>
        <rFont val="HGPｺﾞｼｯｸM"/>
        <family val="3"/>
        <charset val="128"/>
      </rPr>
      <t>総合計画課　大都市圏形成班</t>
    </r>
    <r>
      <rPr>
        <sz val="11"/>
        <color theme="1"/>
        <rFont val="HGPｺﾞｼｯｸM"/>
        <family val="3"/>
      </rPr>
      <t xml:space="preserve">
tel：03-5253-</t>
    </r>
    <r>
      <rPr>
        <sz val="11"/>
        <color theme="1"/>
        <rFont val="HGPｺﾞｼｯｸM"/>
        <family val="3"/>
        <charset val="128"/>
      </rPr>
      <t>8357</t>
    </r>
    <rPh sb="6" eb="8">
      <t>ソウゴウ</t>
    </rPh>
    <rPh sb="8" eb="11">
      <t>ケイカクカ</t>
    </rPh>
    <rPh sb="12" eb="16">
      <t>ダイトシケン</t>
    </rPh>
    <rPh sb="16" eb="18">
      <t>ケイセイ</t>
    </rPh>
    <rPh sb="18" eb="19">
      <t>ハン</t>
    </rPh>
    <phoneticPr fontId="20"/>
  </si>
  <si>
    <r>
      <t>国土政策局　</t>
    </r>
    <r>
      <rPr>
        <sz val="11"/>
        <color theme="1"/>
        <rFont val="HGPｺﾞｼｯｸM"/>
        <family val="3"/>
        <charset val="128"/>
      </rPr>
      <t>地方政策課</t>
    </r>
    <r>
      <rPr>
        <sz val="11"/>
        <color theme="1"/>
        <rFont val="HGPｺﾞｼｯｸM"/>
        <family val="3"/>
      </rPr>
      <t xml:space="preserve">
tel：03-5253-</t>
    </r>
    <r>
      <rPr>
        <sz val="11"/>
        <color theme="1"/>
        <rFont val="HGPｺﾞｼｯｸM"/>
        <family val="3"/>
        <charset val="128"/>
      </rPr>
      <t>8369</t>
    </r>
    <rPh sb="0" eb="2">
      <t>コクド</t>
    </rPh>
    <rPh sb="2" eb="4">
      <t>セイサク</t>
    </rPh>
    <rPh sb="4" eb="5">
      <t>キョク</t>
    </rPh>
    <rPh sb="6" eb="8">
      <t>チホウ</t>
    </rPh>
    <rPh sb="8" eb="10">
      <t>セイサク</t>
    </rPh>
    <rPh sb="10" eb="11">
      <t>カ</t>
    </rPh>
    <phoneticPr fontId="20"/>
  </si>
  <si>
    <r>
      <t>・令和６年地価公示については、令和６年３月２７日公表</t>
    </r>
    <r>
      <rPr>
        <strike/>
        <sz val="11"/>
        <color theme="1"/>
        <rFont val="HGPｺﾞｼｯｸM"/>
        <family val="3"/>
        <charset val="128"/>
      </rPr>
      <t xml:space="preserve">
</t>
    </r>
    <r>
      <rPr>
        <sz val="11"/>
        <color theme="1"/>
        <rFont val="HGPｺﾞｼｯｸM"/>
        <family val="3"/>
        <charset val="128"/>
      </rPr>
      <t>https://www.mlit.go.jp/totikensangyo/totikensangyo_fr4_000043.html
・令和５年都道府県地価調査については、令和５年９月２０日公表
https://www.mlit.go.jp/totikensangyo/totikensangyo_fr4_000044.html</t>
    </r>
    <rPh sb="23" eb="24">
      <t>ニチ</t>
    </rPh>
    <rPh sb="122" eb="123">
      <t>ニチ</t>
    </rPh>
    <phoneticPr fontId="20"/>
  </si>
  <si>
    <r>
      <t>電力、通信、ガス、上下水道等の地下埋設占用物件について、事業者間の工事調整の円滑化、埋設物工事に係る事故防止、災害復旧の迅速化、道路の適正管理、電線共同溝整備事業のスピードアップなどを図ることを目的に、</t>
    </r>
    <r>
      <rPr>
        <sz val="11"/>
        <color theme="1"/>
        <rFont val="HGPｺﾞｼｯｸM"/>
        <family val="3"/>
        <charset val="128"/>
      </rPr>
      <t>地下埋設占用物件の位置情報の３Dデータによる一元・共有化に向け、一部の地域で３Ｄデータの取得・作成及び当該３Ｄデータの蓄積や３D表示等の実証実験を行う。</t>
    </r>
    <rPh sb="169" eb="171">
      <t>ジッショウ</t>
    </rPh>
    <rPh sb="171" eb="173">
      <t>ジッケン</t>
    </rPh>
    <phoneticPr fontId="20"/>
  </si>
  <si>
    <r>
      <t>電力、通信、ガス、上下水道等の地下埋設占用物件について、事業者間の工事調整の円滑化、埋設物工事に係る事故防止、災害復旧の迅速化、道路の適正管理、電線共同溝整備事業のスピードアップなどを図ることを目的に、</t>
    </r>
    <r>
      <rPr>
        <sz val="11"/>
        <color theme="1"/>
        <rFont val="HGPｺﾞｼｯｸM"/>
        <family val="3"/>
        <charset val="128"/>
      </rPr>
      <t>地下埋設占用物件の位置情報の３Dデータによる一元・共有化に向け、一部の地域で３Ｄデータの取得・作成及び当該３Ｄデータの蓄積や３D表示等の実証実験を行った。</t>
    </r>
    <rPh sb="169" eb="171">
      <t>ジッショウ</t>
    </rPh>
    <rPh sb="171" eb="173">
      <t>ジッケン</t>
    </rPh>
    <phoneticPr fontId="20"/>
  </si>
  <si>
    <r>
      <t>全国の軌道と交差する主要な道路について調査を行い、道路交通と軌道による舗装損傷の実情を整理し、原因分析することで、今後の道路の維持管理に資する資料を作成した。また、全国の軌道におけるCO</t>
    </r>
    <r>
      <rPr>
        <sz val="11"/>
        <color theme="1"/>
        <rFont val="MS UI Gothic"/>
        <family val="3"/>
        <charset val="1"/>
      </rPr>
      <t>₂</t>
    </r>
    <r>
      <rPr>
        <sz val="11"/>
        <color theme="1"/>
        <rFont val="HGPｺﾞｼｯｸM"/>
        <family val="3"/>
      </rPr>
      <t>排出量等を調査し、軌道事業におけるカーボンニュートラルの推進に向けた方策を検討した。</t>
    </r>
    <phoneticPr fontId="20"/>
  </si>
  <si>
    <r>
      <t xml:space="preserve">住宅総合整備課
住環境整備室
</t>
    </r>
    <r>
      <rPr>
        <sz val="11"/>
        <color theme="1"/>
        <rFont val="HGPｺﾞｼｯｸM"/>
        <family val="3"/>
        <charset val="128"/>
      </rPr>
      <t>空き家企画係
内線：３９－３５７</t>
    </r>
    <rPh sb="0" eb="2">
      <t>ジュウタク</t>
    </rPh>
    <rPh sb="2" eb="4">
      <t>ソウゴウ</t>
    </rPh>
    <rPh sb="4" eb="6">
      <t>セイビ</t>
    </rPh>
    <rPh sb="6" eb="7">
      <t>カ</t>
    </rPh>
    <rPh sb="8" eb="11">
      <t>ジュウカンキョウ</t>
    </rPh>
    <rPh sb="11" eb="13">
      <t>セイビ</t>
    </rPh>
    <rPh sb="13" eb="14">
      <t>シツ</t>
    </rPh>
    <rPh sb="15" eb="16">
      <t>ア</t>
    </rPh>
    <rPh sb="17" eb="18">
      <t>ヤ</t>
    </rPh>
    <rPh sb="18" eb="20">
      <t>キカク</t>
    </rPh>
    <rPh sb="20" eb="21">
      <t>ガカリ</t>
    </rPh>
    <rPh sb="21" eb="22">
      <t>カンケイ</t>
    </rPh>
    <phoneticPr fontId="20"/>
  </si>
  <si>
    <r>
      <t xml:space="preserve">鉄道局施設課
</t>
    </r>
    <r>
      <rPr>
        <sz val="11"/>
        <color theme="1"/>
        <rFont val="HGPｺﾞｼｯｸM"/>
        <family val="3"/>
        <charset val="128"/>
      </rPr>
      <t>tel：03-5253-8556</t>
    </r>
    <rPh sb="3" eb="6">
      <t>シセツカ</t>
    </rPh>
    <phoneticPr fontId="20"/>
  </si>
  <si>
    <r>
      <t>・従前の調査で取りまとめた作成方針に基づき、「車体」、「走り装置」に関して、「規格体系比較</t>
    </r>
    <r>
      <rPr>
        <sz val="11"/>
        <color theme="1"/>
        <rFont val="Arial"/>
        <family val="3"/>
        <charset val="1"/>
      </rPr>
      <t>•</t>
    </r>
    <r>
      <rPr>
        <sz val="11"/>
        <color theme="1"/>
        <rFont val="HGPｺﾞｼｯｸM"/>
        <family val="3"/>
      </rPr>
      <t>分析表」の作成を実施した。
・米国の標準化団体(IEEE、AAR、
ASTM、ASME 等) に関して、規格開発等の最新動向について調査し、その調査結果を踏まえ、国内関係者に米国規格への対応についてヒアリング調査を実施した。</t>
    </r>
    <rPh sb="102" eb="103">
      <t>トウ</t>
    </rPh>
    <rPh sb="112" eb="114">
      <t>チョウサ</t>
    </rPh>
    <rPh sb="118" eb="120">
      <t>チョウサ</t>
    </rPh>
    <rPh sb="120" eb="122">
      <t>ケッカ</t>
    </rPh>
    <rPh sb="123" eb="124">
      <t>フ</t>
    </rPh>
    <rPh sb="127" eb="129">
      <t>コクナイ</t>
    </rPh>
    <rPh sb="129" eb="132">
      <t>カンケイシャ</t>
    </rPh>
    <rPh sb="133" eb="135">
      <t>ベイコク</t>
    </rPh>
    <rPh sb="135" eb="137">
      <t>キカク</t>
    </rPh>
    <rPh sb="139" eb="141">
      <t>タイオウ</t>
    </rPh>
    <rPh sb="150" eb="152">
      <t>チョウサ</t>
    </rPh>
    <rPh sb="153" eb="155">
      <t>ジッシ</t>
    </rPh>
    <phoneticPr fontId="20"/>
  </si>
  <si>
    <r>
      <t>国内の鉄道関係者等で構成される「鉄道技術の将来像と標準化のあり方に関する意見交換会」を設置し、標準化を進める上で認識している現状の課題を様々な側面から抽出し、課題整理表を作成した。また、本整理表を踏まえて、鉄道分野における産業政策、研究開発戦略、知的財産</t>
    </r>
    <r>
      <rPr>
        <sz val="11"/>
        <color theme="1"/>
        <rFont val="Arial"/>
        <family val="3"/>
        <charset val="1"/>
      </rPr>
      <t>•</t>
    </r>
    <r>
      <rPr>
        <sz val="11"/>
        <color theme="1"/>
        <rFont val="HGPｺﾞｼｯｸM"/>
        <family val="3"/>
        <charset val="128"/>
      </rPr>
      <t>標準化戦略等のあるべき姿を達成するための実行計画となる提言を作成した。</t>
    </r>
    <rPh sb="5" eb="8">
      <t>カンケイシャ</t>
    </rPh>
    <phoneticPr fontId="20"/>
  </si>
  <si>
    <t>物流・自動車局物流政策課
tel：03-5253-8801</t>
    <rPh sb="0" eb="2">
      <t>ブツリュウ</t>
    </rPh>
    <rPh sb="3" eb="7">
      <t>ジドウシャキョク</t>
    </rPh>
    <rPh sb="7" eb="12">
      <t>ブツリュウセイサクカ</t>
    </rPh>
    <phoneticPr fontId="20"/>
  </si>
  <si>
    <r>
      <t>調査・検討結果を取りまとめた事業実施報告書を作成</t>
    </r>
    <r>
      <rPr>
        <sz val="11"/>
        <color theme="1"/>
        <rFont val="HGPｺﾞｼｯｸM"/>
        <family val="3"/>
        <charset val="128"/>
      </rPr>
      <t>した.</t>
    </r>
    <rPh sb="0" eb="2">
      <t>チョウサ</t>
    </rPh>
    <rPh sb="3" eb="7">
      <t>ケントウケッカ</t>
    </rPh>
    <rPh sb="8" eb="9">
      <t>ト</t>
    </rPh>
    <rPh sb="14" eb="21">
      <t>ジギョウジッシホウコクショ</t>
    </rPh>
    <rPh sb="22" eb="24">
      <t>サクセイ</t>
    </rPh>
    <phoneticPr fontId="6"/>
  </si>
  <si>
    <r>
      <t>改訂したガイドブック及び対応事例集、またそれらの調査概要や結果等をまとめた報告書を作成</t>
    </r>
    <r>
      <rPr>
        <sz val="11"/>
        <color theme="1"/>
        <rFont val="HGPｺﾞｼｯｸM"/>
        <family val="3"/>
        <charset val="128"/>
      </rPr>
      <t>し公表した。
https://www.mlit.go.jp/kankocho/seisaku_seido/kihonkeikaku/inbound_kaifuku/ukeire/kankochi/shukyo.html</t>
    </r>
    <rPh sb="0" eb="2">
      <t>カイテイ</t>
    </rPh>
    <rPh sb="10" eb="11">
      <t>オヨ</t>
    </rPh>
    <rPh sb="12" eb="14">
      <t>タイオウ</t>
    </rPh>
    <rPh sb="14" eb="17">
      <t>ジレイシュウ</t>
    </rPh>
    <rPh sb="24" eb="26">
      <t>チョウサ</t>
    </rPh>
    <rPh sb="26" eb="28">
      <t>ガイヨウ</t>
    </rPh>
    <rPh sb="29" eb="31">
      <t>ケッカ</t>
    </rPh>
    <rPh sb="31" eb="32">
      <t>トウ</t>
    </rPh>
    <rPh sb="37" eb="40">
      <t>ホウコクショ</t>
    </rPh>
    <rPh sb="44" eb="46">
      <t>コウヒョウ</t>
    </rPh>
    <phoneticPr fontId="6"/>
  </si>
  <si>
    <r>
      <t>調査・検討結果を取りまとめた事業実施報告書を作成</t>
    </r>
    <r>
      <rPr>
        <sz val="11"/>
        <color theme="1"/>
        <rFont val="HGPｺﾞｼｯｸM"/>
        <family val="3"/>
        <charset val="128"/>
      </rPr>
      <t>した。</t>
    </r>
    <rPh sb="0" eb="2">
      <t>チョウサ</t>
    </rPh>
    <rPh sb="3" eb="7">
      <t>ケントウケッカ</t>
    </rPh>
    <rPh sb="8" eb="9">
      <t>ト</t>
    </rPh>
    <rPh sb="14" eb="21">
      <t>ジギョウジッシホウコクショ</t>
    </rPh>
    <rPh sb="22" eb="24">
      <t>サクセイ</t>
    </rPh>
    <phoneticPr fontId="6"/>
  </si>
  <si>
    <r>
      <t>訪日外国人旅行者の日本の受入環境整備に関する困った項目等、各通信手段の利用用途、利用にあたって不満に感じたこと等、また訪日外国人旅行者がインターネット上で発したネガティブ・ポジティプ発言等を盛り込んだ報告書を作成</t>
    </r>
    <r>
      <rPr>
        <sz val="11"/>
        <color theme="1"/>
        <rFont val="HGPｺﾞｼｯｸM"/>
        <family val="3"/>
        <charset val="128"/>
      </rPr>
      <t>した。</t>
    </r>
    <rPh sb="0" eb="2">
      <t>ホウニチ</t>
    </rPh>
    <rPh sb="2" eb="5">
      <t>ガイコクジン</t>
    </rPh>
    <rPh sb="5" eb="8">
      <t>リョコウシャ</t>
    </rPh>
    <rPh sb="9" eb="11">
      <t>ニホン</t>
    </rPh>
    <rPh sb="12" eb="14">
      <t>ウケイレ</t>
    </rPh>
    <rPh sb="14" eb="16">
      <t>カンキョウ</t>
    </rPh>
    <rPh sb="16" eb="18">
      <t>セイビ</t>
    </rPh>
    <rPh sb="19" eb="20">
      <t>カン</t>
    </rPh>
    <rPh sb="22" eb="23">
      <t>コマ</t>
    </rPh>
    <rPh sb="25" eb="27">
      <t>コウモク</t>
    </rPh>
    <rPh sb="27" eb="28">
      <t>トウ</t>
    </rPh>
    <rPh sb="29" eb="30">
      <t>カク</t>
    </rPh>
    <rPh sb="30" eb="32">
      <t>ツウシン</t>
    </rPh>
    <rPh sb="32" eb="34">
      <t>シュダン</t>
    </rPh>
    <rPh sb="35" eb="37">
      <t>リヨウ</t>
    </rPh>
    <rPh sb="37" eb="39">
      <t>ヨウト</t>
    </rPh>
    <rPh sb="40" eb="42">
      <t>リヨウ</t>
    </rPh>
    <rPh sb="47" eb="49">
      <t>フマン</t>
    </rPh>
    <rPh sb="50" eb="51">
      <t>カン</t>
    </rPh>
    <rPh sb="55" eb="56">
      <t>トウ</t>
    </rPh>
    <rPh sb="59" eb="61">
      <t>ホウニチ</t>
    </rPh>
    <rPh sb="61" eb="64">
      <t>ガイコクジン</t>
    </rPh>
    <rPh sb="64" eb="67">
      <t>リョコウシャ</t>
    </rPh>
    <rPh sb="75" eb="76">
      <t>ジョウ</t>
    </rPh>
    <rPh sb="77" eb="78">
      <t>ハッ</t>
    </rPh>
    <rPh sb="91" eb="93">
      <t>ハツゲン</t>
    </rPh>
    <rPh sb="93" eb="94">
      <t>トウ</t>
    </rPh>
    <rPh sb="95" eb="96">
      <t>モ</t>
    </rPh>
    <rPh sb="97" eb="98">
      <t>コ</t>
    </rPh>
    <rPh sb="100" eb="103">
      <t>ホウコクショ</t>
    </rPh>
    <phoneticPr fontId="6"/>
  </si>
  <si>
    <r>
      <t>「公共交通でのおでかけ」を促す方策・工夫に関する事例集</t>
    </r>
    <r>
      <rPr>
        <sz val="11"/>
        <color theme="1"/>
        <rFont val="HGPｺﾞｼｯｸM"/>
        <family val="3"/>
      </rPr>
      <t>を作成した。
（</t>
    </r>
    <r>
      <rPr>
        <sz val="11"/>
        <color theme="1"/>
        <rFont val="HGPｺﾞｼｯｸM"/>
        <family val="3"/>
        <charset val="128"/>
      </rPr>
      <t>令和6年9月公表予定）</t>
    </r>
    <rPh sb="21" eb="22">
      <t>カンジレイシュウサクセイレイワネンガツコウヒョウヨテイ</t>
    </rPh>
    <phoneticPr fontId="24"/>
  </si>
  <si>
    <r>
      <t xml:space="preserve">・事業実施報告書
・実施事業概要版
・電子データ
</t>
    </r>
    <r>
      <rPr>
        <sz val="11"/>
        <color theme="1"/>
        <rFont val="HGPｺﾞｼｯｸM"/>
        <family val="3"/>
        <charset val="128"/>
      </rPr>
      <t>【HP】</t>
    </r>
    <r>
      <rPr>
        <sz val="11"/>
        <color theme="1"/>
        <rFont val="HGPｺﾞｼｯｸM"/>
        <family val="3"/>
      </rPr>
      <t xml:space="preserve">
</t>
    </r>
    <r>
      <rPr>
        <sz val="11"/>
        <color theme="1"/>
        <rFont val="HGPｺﾞｼｯｸM"/>
        <family val="3"/>
        <charset val="128"/>
      </rPr>
      <t>https://wwwtb.mlit.go.jp/chugoku/kankou/ukeire.html</t>
    </r>
    <rPh sb="1" eb="3">
      <t>ジギョウ</t>
    </rPh>
    <rPh sb="3" eb="5">
      <t>ジッシ</t>
    </rPh>
    <rPh sb="5" eb="8">
      <t>ホウコクショ</t>
    </rPh>
    <rPh sb="10" eb="12">
      <t>ジッシ</t>
    </rPh>
    <rPh sb="12" eb="14">
      <t>ジギョウ</t>
    </rPh>
    <rPh sb="14" eb="16">
      <t>ガイヨウ</t>
    </rPh>
    <rPh sb="16" eb="17">
      <t>バン</t>
    </rPh>
    <rPh sb="19" eb="21">
      <t>デンシ</t>
    </rPh>
    <phoneticPr fontId="10"/>
  </si>
  <si>
    <r>
      <rPr>
        <sz val="11"/>
        <color theme="1"/>
        <rFont val="HGPｺﾞｼｯｸM"/>
        <family val="3"/>
        <charset val="128"/>
      </rPr>
      <t>中国運輸局</t>
    </r>
    <r>
      <rPr>
        <sz val="11"/>
        <color theme="1"/>
        <rFont val="HGPｺﾞｼｯｸM"/>
        <family val="3"/>
      </rPr>
      <t xml:space="preserve">
観光部
観光地域振興課
tel:082-228-8703</t>
    </r>
    <rPh sb="0" eb="2">
      <t>チュウゴク</t>
    </rPh>
    <rPh sb="2" eb="5">
      <t>ウンユキョク</t>
    </rPh>
    <rPh sb="10" eb="12">
      <t>カンコウ</t>
    </rPh>
    <rPh sb="12" eb="14">
      <t>チイキ</t>
    </rPh>
    <rPh sb="14" eb="16">
      <t>シンコウ</t>
    </rPh>
    <rPh sb="16" eb="17">
      <t>カ</t>
    </rPh>
    <phoneticPr fontId="10"/>
  </si>
  <si>
    <r>
      <rPr>
        <sz val="11"/>
        <color theme="1"/>
        <rFont val="HGPｺﾞｼｯｸM"/>
        <family val="3"/>
        <charset val="128"/>
      </rPr>
      <t>中国運輸局</t>
    </r>
    <r>
      <rPr>
        <sz val="11"/>
        <color theme="1"/>
        <rFont val="HGPｺﾞｼｯｸM"/>
        <family val="3"/>
      </rPr>
      <t xml:space="preserve">
観光部
観光地域振興課
tel:082-228-8703</t>
    </r>
    <rPh sb="10" eb="12">
      <t>カンコウ</t>
    </rPh>
    <rPh sb="12" eb="14">
      <t>チイキ</t>
    </rPh>
    <rPh sb="14" eb="16">
      <t>シンコウ</t>
    </rPh>
    <rPh sb="16" eb="17">
      <t>カ</t>
    </rPh>
    <phoneticPr fontId="10"/>
  </si>
  <si>
    <r>
      <t>業務の効率化に期するシステム改良や各種ツールの導入検討と検証等をまとめた報告書を作成し、システム改良等の試作品を作成</t>
    </r>
    <r>
      <rPr>
        <sz val="11"/>
        <color theme="1"/>
        <rFont val="HGPｺﾞｼｯｸM"/>
        <family val="3"/>
        <charset val="128"/>
      </rPr>
      <t>した。</t>
    </r>
    <rPh sb="0" eb="2">
      <t>ギョウム</t>
    </rPh>
    <rPh sb="3" eb="6">
      <t>コウリツカ</t>
    </rPh>
    <rPh sb="7" eb="8">
      <t>キ</t>
    </rPh>
    <rPh sb="14" eb="16">
      <t>カイリョウ</t>
    </rPh>
    <rPh sb="17" eb="19">
      <t>カクシュ</t>
    </rPh>
    <rPh sb="23" eb="25">
      <t>ドウニュウ</t>
    </rPh>
    <rPh sb="25" eb="27">
      <t>ケントウ</t>
    </rPh>
    <rPh sb="28" eb="30">
      <t>ケンショウ</t>
    </rPh>
    <rPh sb="30" eb="31">
      <t>トウ</t>
    </rPh>
    <rPh sb="36" eb="39">
      <t>ホウコクショ</t>
    </rPh>
    <rPh sb="40" eb="42">
      <t>サクセイ</t>
    </rPh>
    <rPh sb="48" eb="50">
      <t>カイリョウ</t>
    </rPh>
    <rPh sb="50" eb="51">
      <t>トウ</t>
    </rPh>
    <rPh sb="52" eb="55">
      <t>シサクヒン</t>
    </rPh>
    <rPh sb="56" eb="58">
      <t>サクセイ</t>
    </rPh>
    <phoneticPr fontId="9"/>
  </si>
  <si>
    <r>
      <t>現在運用が行われているＤＸ技術の調査及び課題整理についてとりまとめ、ＤＸ技術を活用した用地業務の検証等について報告書を作成</t>
    </r>
    <r>
      <rPr>
        <sz val="11"/>
        <color theme="1"/>
        <rFont val="HGPｺﾞｼｯｸM"/>
        <family val="3"/>
        <charset val="128"/>
      </rPr>
      <t>した。</t>
    </r>
    <rPh sb="0" eb="2">
      <t>ゲンザイ</t>
    </rPh>
    <rPh sb="2" eb="4">
      <t>ウンヨウ</t>
    </rPh>
    <rPh sb="5" eb="6">
      <t>オコナ</t>
    </rPh>
    <rPh sb="13" eb="15">
      <t>ギジュツ</t>
    </rPh>
    <rPh sb="16" eb="18">
      <t>チョウサ</t>
    </rPh>
    <rPh sb="18" eb="19">
      <t>オヨ</t>
    </rPh>
    <rPh sb="20" eb="22">
      <t>カダイ</t>
    </rPh>
    <rPh sb="22" eb="24">
      <t>セイリ</t>
    </rPh>
    <rPh sb="36" eb="38">
      <t>ギジュツ</t>
    </rPh>
    <rPh sb="39" eb="41">
      <t>カツヨウ</t>
    </rPh>
    <rPh sb="43" eb="45">
      <t>ヨウチ</t>
    </rPh>
    <rPh sb="45" eb="47">
      <t>ギョウム</t>
    </rPh>
    <rPh sb="48" eb="50">
      <t>ケンショウ</t>
    </rPh>
    <rPh sb="50" eb="51">
      <t>トウ</t>
    </rPh>
    <rPh sb="55" eb="58">
      <t>ホウコクショ</t>
    </rPh>
    <rPh sb="59" eb="61">
      <t>サクセイ</t>
    </rPh>
    <phoneticPr fontId="9"/>
  </si>
  <si>
    <r>
      <t xml:space="preserve">左記の社会実験を実施し、実験結果をとりまとめた。
</t>
    </r>
    <r>
      <rPr>
        <sz val="10"/>
        <color theme="1"/>
        <rFont val="HGPｺﾞｼｯｸM"/>
        <family val="3"/>
        <charset val="128"/>
      </rPr>
      <t xml:space="preserve">【成果物掲載：日本自転車文化協会HP】
</t>
    </r>
    <r>
      <rPr>
        <sz val="11"/>
        <color theme="1"/>
        <rFont val="HGPｺﾞｼｯｸM"/>
        <family val="3"/>
        <charset val="128"/>
      </rPr>
      <t>https://www.jba-rw.org/project/wp-content/uploads/2024/08/report_open4.pdf</t>
    </r>
    <phoneticPr fontId="20"/>
  </si>
  <si>
    <r>
      <t>実践的な多自然川づくり推進に関する検討業務を</t>
    </r>
    <r>
      <rPr>
        <sz val="11"/>
        <color theme="1"/>
        <rFont val="HGPｺﾞｼｯｸM"/>
        <family val="3"/>
        <charset val="128"/>
      </rPr>
      <t>行った。</t>
    </r>
    <rPh sb="22" eb="23">
      <t>おこな</t>
    </rPh>
    <phoneticPr fontId="0" type="Hiragana"/>
  </si>
  <si>
    <r>
      <t>沖縄総合事務局
河川課</t>
    </r>
    <r>
      <rPr>
        <sz val="11"/>
        <color theme="1"/>
        <rFont val="HGPｺﾞｼｯｸM"/>
        <family val="3"/>
        <charset val="128"/>
      </rPr>
      <t>河川整備係</t>
    </r>
    <r>
      <rPr>
        <sz val="11"/>
        <color theme="1"/>
        <rFont val="HGPｺﾞｼｯｸM"/>
        <family val="3"/>
      </rPr>
      <t xml:space="preserve">
098-866-1911</t>
    </r>
    <rPh sb="0" eb="7">
      <t>オキナワソウゴウジムキョク</t>
    </rPh>
    <rPh sb="8" eb="11">
      <t>カセンカ</t>
    </rPh>
    <rPh sb="11" eb="13">
      <t>カセン</t>
    </rPh>
    <rPh sb="13" eb="15">
      <t>セイビ</t>
    </rPh>
    <rPh sb="15" eb="16">
      <t>カカリ</t>
    </rPh>
    <phoneticPr fontId="21"/>
  </si>
  <si>
    <t>定置式水平ジブクレーンやシステム型枠を使用するコンクリート躯体工事等を対象として、施工状況等に関するデータを取得し、データの整理及び効果の推計等の分析に向けた資料を整理した。</t>
    <rPh sb="0" eb="2">
      <t>テイチ</t>
    </rPh>
    <rPh sb="2" eb="3">
      <t>シキ</t>
    </rPh>
    <rPh sb="3" eb="5">
      <t>スイヘイ</t>
    </rPh>
    <rPh sb="16" eb="18">
      <t>カタワク</t>
    </rPh>
    <rPh sb="19" eb="21">
      <t>シヨウ</t>
    </rPh>
    <rPh sb="29" eb="31">
      <t>クタイ</t>
    </rPh>
    <rPh sb="31" eb="33">
      <t>コウジ</t>
    </rPh>
    <rPh sb="33" eb="34">
      <t>トウ</t>
    </rPh>
    <rPh sb="35" eb="37">
      <t>タイショウ</t>
    </rPh>
    <rPh sb="41" eb="43">
      <t>セコウ</t>
    </rPh>
    <rPh sb="43" eb="46">
      <t>ジョウキョウナド</t>
    </rPh>
    <rPh sb="47" eb="48">
      <t>カン</t>
    </rPh>
    <rPh sb="54" eb="56">
      <t>シュトク</t>
    </rPh>
    <rPh sb="62" eb="64">
      <t>セイリ</t>
    </rPh>
    <rPh sb="64" eb="65">
      <t>オヨ</t>
    </rPh>
    <rPh sb="66" eb="68">
      <t>コウカ</t>
    </rPh>
    <rPh sb="69" eb="72">
      <t>スイケイナド</t>
    </rPh>
    <rPh sb="73" eb="75">
      <t>ブンセキ</t>
    </rPh>
    <rPh sb="76" eb="77">
      <t>ム</t>
    </rPh>
    <rPh sb="79" eb="81">
      <t>シリョウ</t>
    </rPh>
    <rPh sb="82" eb="84">
      <t>セイリ</t>
    </rPh>
    <phoneticPr fontId="20"/>
  </si>
  <si>
    <t>既往の耐震補強設計事例の整理や特殊橋の非線形動的解析を行い、特殊橋の耐震補強設計のプロセスと構造の合理化を行うにあたっての課題を分析するための基礎資料を得た。</t>
    <rPh sb="0" eb="2">
      <t>キオウ</t>
    </rPh>
    <rPh sb="3" eb="5">
      <t>タイシン</t>
    </rPh>
    <rPh sb="5" eb="7">
      <t>ホキョウ</t>
    </rPh>
    <rPh sb="7" eb="9">
      <t>セッケイ</t>
    </rPh>
    <rPh sb="9" eb="11">
      <t>ジレイ</t>
    </rPh>
    <rPh sb="12" eb="14">
      <t>セイリ</t>
    </rPh>
    <rPh sb="15" eb="17">
      <t>トクシュ</t>
    </rPh>
    <rPh sb="17" eb="18">
      <t>キョウ</t>
    </rPh>
    <rPh sb="19" eb="22">
      <t>ヒセンケイ</t>
    </rPh>
    <rPh sb="22" eb="24">
      <t>ドウテキ</t>
    </rPh>
    <rPh sb="24" eb="26">
      <t>カイセキ</t>
    </rPh>
    <rPh sb="27" eb="28">
      <t>オコナ</t>
    </rPh>
    <rPh sb="30" eb="32">
      <t>トクシュ</t>
    </rPh>
    <rPh sb="32" eb="33">
      <t>キョウ</t>
    </rPh>
    <rPh sb="34" eb="36">
      <t>タイシン</t>
    </rPh>
    <rPh sb="36" eb="38">
      <t>ホキョウ</t>
    </rPh>
    <rPh sb="38" eb="40">
      <t>セッケイ</t>
    </rPh>
    <rPh sb="46" eb="48">
      <t>コウゾウ</t>
    </rPh>
    <rPh sb="49" eb="52">
      <t>ゴウリカ</t>
    </rPh>
    <rPh sb="53" eb="54">
      <t>オコナ</t>
    </rPh>
    <rPh sb="61" eb="63">
      <t>カダイ</t>
    </rPh>
    <rPh sb="64" eb="66">
      <t>ブンセキ</t>
    </rPh>
    <rPh sb="71" eb="73">
      <t>キソ</t>
    </rPh>
    <rPh sb="73" eb="75">
      <t>シリョウ</t>
    </rPh>
    <rPh sb="76" eb="77">
      <t>エ</t>
    </rPh>
    <phoneticPr fontId="20"/>
  </si>
  <si>
    <t>新しい構造形式の道路橋の荷重同時載荷シミュレーションを行い、道路橋に対する耐荷性能評価手法の高度化に向けた基礎資料を得た。</t>
    <rPh sb="0" eb="1">
      <t>アタラ</t>
    </rPh>
    <rPh sb="3" eb="5">
      <t>コウゾウ</t>
    </rPh>
    <rPh sb="5" eb="7">
      <t>ケイシキ</t>
    </rPh>
    <rPh sb="8" eb="11">
      <t>ドウロキョウ</t>
    </rPh>
    <rPh sb="12" eb="14">
      <t>カジュウ</t>
    </rPh>
    <rPh sb="14" eb="16">
      <t>ドウジ</t>
    </rPh>
    <rPh sb="16" eb="18">
      <t>サイカ</t>
    </rPh>
    <rPh sb="27" eb="28">
      <t>オコナ</t>
    </rPh>
    <rPh sb="30" eb="33">
      <t>ドウロキョウ</t>
    </rPh>
    <rPh sb="34" eb="35">
      <t>タイ</t>
    </rPh>
    <rPh sb="37" eb="39">
      <t>タイカ</t>
    </rPh>
    <rPh sb="39" eb="41">
      <t>セイノウ</t>
    </rPh>
    <rPh sb="41" eb="43">
      <t>ヒョウカ</t>
    </rPh>
    <rPh sb="43" eb="45">
      <t>シュホウ</t>
    </rPh>
    <rPh sb="46" eb="49">
      <t>コウドカ</t>
    </rPh>
    <rPh sb="50" eb="51">
      <t>ム</t>
    </rPh>
    <rPh sb="53" eb="55">
      <t>キソ</t>
    </rPh>
    <rPh sb="55" eb="57">
      <t>シリョウ</t>
    </rPh>
    <rPh sb="58" eb="59">
      <t>エ</t>
    </rPh>
    <phoneticPr fontId="20"/>
  </si>
  <si>
    <t>粘り強い河川堤防の構造について、変状等を施した実物大の堤防模型を用いて越水実験を行い、維持管理の観点から求められる機能に関する知見を得た。また、実験状況を紹介する広報用動画を作成した。</t>
    <rPh sb="0" eb="1">
      <t>ネバ</t>
    </rPh>
    <rPh sb="2" eb="11">
      <t>ヅヨイカセンテイボウノコウゾウ</t>
    </rPh>
    <rPh sb="16" eb="18">
      <t>ヘンジョウ</t>
    </rPh>
    <rPh sb="18" eb="19">
      <t>ナド</t>
    </rPh>
    <rPh sb="20" eb="21">
      <t>ホドコ</t>
    </rPh>
    <rPh sb="23" eb="26">
      <t>ジツブツダイ</t>
    </rPh>
    <rPh sb="27" eb="29">
      <t>テイボウ</t>
    </rPh>
    <rPh sb="29" eb="31">
      <t>モケイ</t>
    </rPh>
    <rPh sb="32" eb="33">
      <t>モチ</t>
    </rPh>
    <rPh sb="35" eb="39">
      <t>エッスイジッケン</t>
    </rPh>
    <rPh sb="40" eb="41">
      <t>オコナ</t>
    </rPh>
    <rPh sb="43" eb="47">
      <t>イジカンリ</t>
    </rPh>
    <rPh sb="48" eb="50">
      <t>カンテン</t>
    </rPh>
    <rPh sb="52" eb="53">
      <t>モト</t>
    </rPh>
    <rPh sb="57" eb="59">
      <t>キノウ</t>
    </rPh>
    <rPh sb="60" eb="61">
      <t>カン</t>
    </rPh>
    <rPh sb="63" eb="65">
      <t>チケン</t>
    </rPh>
    <rPh sb="66" eb="67">
      <t>エ</t>
    </rPh>
    <rPh sb="72" eb="74">
      <t>ジッケン</t>
    </rPh>
    <rPh sb="74" eb="76">
      <t>ジョウキョウ</t>
    </rPh>
    <rPh sb="77" eb="79">
      <t>ショウカイ</t>
    </rPh>
    <rPh sb="81" eb="86">
      <t>コウホウヨウドウガ</t>
    </rPh>
    <rPh sb="87" eb="89">
      <t>サクセイ</t>
    </rPh>
    <phoneticPr fontId="20"/>
  </si>
  <si>
    <t>国土交通DPFの高度化のための機能改良、他システムとのデータ連携の拡充のための機能改良、他システムとのデータ連携の標準化のための機能改良等を行った</t>
    <rPh sb="68" eb="69">
      <t>トウ</t>
    </rPh>
    <phoneticPr fontId="20"/>
  </si>
  <si>
    <t>次期一般交通量調査に向けて、一般交通量調査の観測項目・観測方法の拡充に関する検討、一般交通量調査結果の地図表示の改良に関する検討、交通調査基本区間データ等の更新作業の課題整理を行い、その結果をとりまとめた。</t>
    <phoneticPr fontId="20"/>
  </si>
  <si>
    <t>河道情報管理アプリへの更新に際し、要件定義書を作成するため、河道環境の変化に伴うデータ定義等の整理、業務要件の定義等、システム連携検討を実施し、併せて更新時の概算費用を算出した。</t>
    <phoneticPr fontId="20"/>
  </si>
  <si>
    <t>光学衛星画像及びSAR画像からの海岸線の抽出を行うとともに、海岸線の抽出結果について精度検証を行った。</t>
    <rPh sb="0" eb="2">
      <t>コウガク</t>
    </rPh>
    <rPh sb="2" eb="4">
      <t>エイセイ</t>
    </rPh>
    <rPh sb="4" eb="6">
      <t>ガゾウ</t>
    </rPh>
    <rPh sb="6" eb="7">
      <t>オヨ</t>
    </rPh>
    <rPh sb="11" eb="13">
      <t>ガゾウ</t>
    </rPh>
    <rPh sb="16" eb="19">
      <t>カイガンセン</t>
    </rPh>
    <rPh sb="20" eb="22">
      <t>チュウシュツ</t>
    </rPh>
    <rPh sb="23" eb="24">
      <t>オコナ</t>
    </rPh>
    <rPh sb="30" eb="33">
      <t>カイガンセン</t>
    </rPh>
    <rPh sb="34" eb="36">
      <t>チュウシュツ</t>
    </rPh>
    <rPh sb="36" eb="38">
      <t>ケッカ</t>
    </rPh>
    <rPh sb="42" eb="44">
      <t>セイド</t>
    </rPh>
    <rPh sb="44" eb="46">
      <t>ケンショウ</t>
    </rPh>
    <rPh sb="47" eb="48">
      <t>オコナ</t>
    </rPh>
    <phoneticPr fontId="20"/>
  </si>
  <si>
    <t>３つのモデル河川を対象に、溢水・越水・破堤による流量の変化を考慮した１次元不定流計算を行い、堤防の破堤条件を変えたときの破堤箇所や破堤時刻、氾濫流量の変化の感度分析を行い計算結果を整理した。</t>
    <rPh sb="6" eb="8">
      <t>カセン</t>
    </rPh>
    <rPh sb="9" eb="11">
      <t>タイショウ</t>
    </rPh>
    <rPh sb="78" eb="80">
      <t>カンド</t>
    </rPh>
    <rPh sb="80" eb="82">
      <t>ブンセキ</t>
    </rPh>
    <rPh sb="83" eb="84">
      <t>オコナ</t>
    </rPh>
    <rPh sb="85" eb="87">
      <t>ケイサン</t>
    </rPh>
    <rPh sb="87" eb="89">
      <t>ケッカ</t>
    </rPh>
    <rPh sb="90" eb="92">
      <t>セイリ</t>
    </rPh>
    <phoneticPr fontId="20"/>
  </si>
  <si>
    <t xml:space="preserve"> ボックスカルバートにおける部分係数法の導入に向けた検討の基礎資料とするため、より実態に近い作用条件においてボックスカルバート頂版に発生する応力に関する三次元解析を行った。</t>
  </si>
  <si>
    <t>近年の国内外の車両大型化の動向を踏まえた道路幾何構造の設計手法の構築に資するため、技術基準の検証項目等の整理、車両軌跡図または計算による検証を行い、その結果をとりまとめた。</t>
    <phoneticPr fontId="20"/>
  </si>
  <si>
    <t>バスタ新宿のＥＴＣ２．０高速バスロケーションシステムにおいて、システムの更なる対象路線拡大や利用者の利便向上につながるシステム改良、設備改修計画の検討、今後の運用方法の検討内容をとりまとめた報告書を作成した。</t>
    <phoneticPr fontId="20"/>
  </si>
  <si>
    <t>直轄国道における、今後の定期点検の信頼性向上、効率化の方法及び効果的な措置方法の実施に必要な基礎資料を得るため、定期点検結果を分析すると共に、構造物本体の診断結果に影響を与えうるのり面保護施設の変状記録について分類・整理等を実施した。</t>
  </si>
  <si>
    <t>「デジタルデータを活用した鉄筋出来形計測の実施要領（案）」に基づき施工管理を実施した工事のフォローアップ調査及び、集水ますのプレキャスト化に向けた基礎調査を行った。</t>
    <rPh sb="78" eb="79">
      <t>オコナ</t>
    </rPh>
    <phoneticPr fontId="20"/>
  </si>
  <si>
    <t>建築基準法第４８条ただし書の特例許可実例の情報を収集してデータベースを作成し、利用者交通特性データ集の構成及び項目の素案の作成、並びに特例許可実績が多い施設について、人流データを活用した発生集中原単位等の推計手法（案）の試作等を行った。</t>
    <rPh sb="0" eb="2">
      <t>ケンチク</t>
    </rPh>
    <rPh sb="2" eb="5">
      <t>キジュンホウ</t>
    </rPh>
    <rPh sb="5" eb="6">
      <t>ダイ</t>
    </rPh>
    <rPh sb="8" eb="9">
      <t>ジョウ</t>
    </rPh>
    <rPh sb="12" eb="13">
      <t>ショ</t>
    </rPh>
    <rPh sb="14" eb="16">
      <t>トクレイ</t>
    </rPh>
    <rPh sb="16" eb="18">
      <t>キョカ</t>
    </rPh>
    <rPh sb="18" eb="20">
      <t>ジツレイ</t>
    </rPh>
    <rPh sb="21" eb="23">
      <t>ジョウホウ</t>
    </rPh>
    <rPh sb="24" eb="26">
      <t>シュウシュウ</t>
    </rPh>
    <rPh sb="35" eb="37">
      <t>サクセイ</t>
    </rPh>
    <rPh sb="67" eb="71">
      <t>トクレイキョカ</t>
    </rPh>
    <rPh sb="71" eb="73">
      <t>ジッセキ</t>
    </rPh>
    <rPh sb="74" eb="75">
      <t>オオ</t>
    </rPh>
    <rPh sb="76" eb="78">
      <t>シセツ</t>
    </rPh>
    <phoneticPr fontId="20"/>
  </si>
  <si>
    <t>波浪うちあげ高予測システムの改良の要件検討、算定式の改良、令和5年度台風・冬期風浪等の精度検証とそれを踏まえた改良等を行った。</t>
    <rPh sb="0" eb="2">
      <t>ハロウ</t>
    </rPh>
    <rPh sb="6" eb="7">
      <t>タカ</t>
    </rPh>
    <rPh sb="7" eb="9">
      <t>ヨソク</t>
    </rPh>
    <rPh sb="14" eb="16">
      <t>カイリョウ</t>
    </rPh>
    <rPh sb="17" eb="19">
      <t>ヨウケン</t>
    </rPh>
    <rPh sb="19" eb="21">
      <t>ケントウ</t>
    </rPh>
    <rPh sb="22" eb="24">
      <t>サンテイ</t>
    </rPh>
    <rPh sb="24" eb="25">
      <t>シキ</t>
    </rPh>
    <rPh sb="26" eb="28">
      <t>カイリョウ</t>
    </rPh>
    <rPh sb="29" eb="31">
      <t>レイワ</t>
    </rPh>
    <rPh sb="32" eb="34">
      <t>ネンド</t>
    </rPh>
    <rPh sb="34" eb="36">
      <t>タイフウ</t>
    </rPh>
    <rPh sb="37" eb="39">
      <t>トウキ</t>
    </rPh>
    <rPh sb="39" eb="41">
      <t>フウロウ</t>
    </rPh>
    <rPh sb="41" eb="42">
      <t>トウ</t>
    </rPh>
    <rPh sb="43" eb="45">
      <t>セイド</t>
    </rPh>
    <rPh sb="45" eb="47">
      <t>ケンショウ</t>
    </rPh>
    <rPh sb="51" eb="52">
      <t>フ</t>
    </rPh>
    <rPh sb="55" eb="57">
      <t>カイリョウ</t>
    </rPh>
    <rPh sb="57" eb="58">
      <t>トウ</t>
    </rPh>
    <rPh sb="59" eb="60">
      <t>オコナ</t>
    </rPh>
    <phoneticPr fontId="20"/>
  </si>
  <si>
    <t>衛星SARデータ及び衛星赤外データを用いて広域火災を自動的に検出するシステムの設計及び基礎開発を行った。</t>
    <rPh sb="0" eb="2">
      <t>エイセイ</t>
    </rPh>
    <rPh sb="8" eb="9">
      <t>オヨ</t>
    </rPh>
    <rPh sb="10" eb="12">
      <t>エイセイ</t>
    </rPh>
    <rPh sb="12" eb="14">
      <t>セキガイ</t>
    </rPh>
    <rPh sb="18" eb="19">
      <t>モチ</t>
    </rPh>
    <rPh sb="21" eb="23">
      <t>コウイキ</t>
    </rPh>
    <rPh sb="23" eb="25">
      <t>カサイ</t>
    </rPh>
    <rPh sb="26" eb="29">
      <t>ジドウテキ</t>
    </rPh>
    <rPh sb="30" eb="32">
      <t>ケンシュツ</t>
    </rPh>
    <rPh sb="39" eb="41">
      <t>セッケイ</t>
    </rPh>
    <rPh sb="41" eb="42">
      <t>オヨ</t>
    </rPh>
    <rPh sb="43" eb="45">
      <t>キソ</t>
    </rPh>
    <rPh sb="45" eb="47">
      <t>カイハツ</t>
    </rPh>
    <rPh sb="48" eb="49">
      <t>オコナ</t>
    </rPh>
    <phoneticPr fontId="20"/>
  </si>
  <si>
    <t>洪水及び津波を対象とした避難行動実態の整理、避難行動モデルの整理、避難が困難な地区における移転に関するリスクコミュニケーションに資するシミュレーション結果の可視化事例の整理等を行った。</t>
    <phoneticPr fontId="20"/>
  </si>
  <si>
    <t>UAV連続撮影静止画データより河川構造物の変状を把握できるか確認するとともに、水域における水深変化を撮影データから整理し、UAVを用いた河道内及び河川構造物（堤防・護岸、床止めや水制等の河道制御施設等）の出水後点検における変状自動抽出技術開発に向けたフィージビリティスタディを行うものである。</t>
  </si>
  <si>
    <t>日本海沿岸を対象として、既往の高潮・高波の再現計算、水平解像度が異なる気候モデルの特徴の整理、気候モデルを用いた高潮・波浪推算、将来気候の時系列変化の整理を行った。</t>
    <rPh sb="0" eb="2">
      <t>ニホン</t>
    </rPh>
    <rPh sb="2" eb="3">
      <t>カイ</t>
    </rPh>
    <rPh sb="3" eb="5">
      <t>エンガン</t>
    </rPh>
    <rPh sb="6" eb="8">
      <t>タイショウ</t>
    </rPh>
    <rPh sb="12" eb="14">
      <t>キオウ</t>
    </rPh>
    <rPh sb="15" eb="17">
      <t>タカシオ</t>
    </rPh>
    <rPh sb="18" eb="20">
      <t>タカナミ</t>
    </rPh>
    <rPh sb="21" eb="23">
      <t>サイゲン</t>
    </rPh>
    <rPh sb="23" eb="25">
      <t>ケイサン</t>
    </rPh>
    <rPh sb="26" eb="28">
      <t>スイヘイ</t>
    </rPh>
    <rPh sb="28" eb="31">
      <t>カイゾウド</t>
    </rPh>
    <rPh sb="32" eb="33">
      <t>コト</t>
    </rPh>
    <rPh sb="35" eb="37">
      <t>キコウ</t>
    </rPh>
    <rPh sb="41" eb="43">
      <t>トクチョウ</t>
    </rPh>
    <rPh sb="44" eb="46">
      <t>セイリ</t>
    </rPh>
    <rPh sb="47" eb="49">
      <t>キコウ</t>
    </rPh>
    <rPh sb="53" eb="54">
      <t>モチ</t>
    </rPh>
    <rPh sb="56" eb="58">
      <t>タカシオ</t>
    </rPh>
    <rPh sb="59" eb="61">
      <t>ハロウ</t>
    </rPh>
    <rPh sb="61" eb="63">
      <t>スイサン</t>
    </rPh>
    <rPh sb="64" eb="66">
      <t>ショウライ</t>
    </rPh>
    <rPh sb="66" eb="68">
      <t>キコウ</t>
    </rPh>
    <rPh sb="69" eb="72">
      <t>ジケイレツ</t>
    </rPh>
    <rPh sb="72" eb="74">
      <t>ヘンカ</t>
    </rPh>
    <rPh sb="75" eb="77">
      <t>セイリ</t>
    </rPh>
    <rPh sb="78" eb="79">
      <t>オコナ</t>
    </rPh>
    <phoneticPr fontId="20"/>
  </si>
  <si>
    <r>
      <t>ベトナムにおける電子基準点網の利活用について、そのフィージビリティ調査と</t>
    </r>
    <r>
      <rPr>
        <sz val="11"/>
        <color theme="1"/>
        <rFont val="HGPｺﾞｼｯｸM"/>
        <family val="3"/>
        <charset val="128"/>
      </rPr>
      <t>ベトナム</t>
    </r>
    <r>
      <rPr>
        <sz val="11"/>
        <color theme="1"/>
        <rFont val="HGPｺﾞｼｯｸM"/>
        <family val="3"/>
      </rPr>
      <t>関係者の理解促進に取り組む。</t>
    </r>
    <rPh sb="8" eb="10">
      <t>デンシ</t>
    </rPh>
    <rPh sb="10" eb="13">
      <t>キジュンテン</t>
    </rPh>
    <rPh sb="13" eb="14">
      <t>モウ</t>
    </rPh>
    <rPh sb="15" eb="18">
      <t>リカツヨウ</t>
    </rPh>
    <phoneticPr fontId="20"/>
  </si>
  <si>
    <t>レール幅（軌間）の異なる在来線間の直通運転を想定し、軌間可変台車の基本仕様に基づき試験台車に適用する主電動機の型式試験を実施した。</t>
    <rPh sb="46" eb="48">
      <t>テキヨウ</t>
    </rPh>
    <rPh sb="50" eb="51">
      <t>シュ</t>
    </rPh>
    <rPh sb="51" eb="54">
      <t>デンドウキ</t>
    </rPh>
    <rPh sb="55" eb="57">
      <t>カタシキ</t>
    </rPh>
    <rPh sb="57" eb="59">
      <t>シケン</t>
    </rPh>
    <phoneticPr fontId="20"/>
  </si>
  <si>
    <t>レール幅（軌間）の異なる在来線間の直通運転を想定し、軌間可変台車の基本仕様に基づき試験台車の主要部品の製作を実施した。</t>
    <rPh sb="48" eb="50">
      <t>ブヒン</t>
    </rPh>
    <rPh sb="51" eb="53">
      <t>セイサク</t>
    </rPh>
    <phoneticPr fontId="20"/>
  </si>
  <si>
    <t>https://www.mlit.go.jp/seisakutokatsu/content/001758843.pdf</t>
    <phoneticPr fontId="20"/>
  </si>
  <si>
    <t>特定の航路においてゼロエミッション船を運航するためのケーススタディを実施し、グリーン海運回廊を設立するための課題等への対応に必要な事項の調査を行うとともに、他国のグリーン海運回廊プロジェクトの進捗状況や支援策の調査等を実施し、報告書を作成した。</t>
    <rPh sb="0" eb="2">
      <t>トクテイ</t>
    </rPh>
    <rPh sb="3" eb="5">
      <t>コウロ</t>
    </rPh>
    <rPh sb="17" eb="18">
      <t>セン</t>
    </rPh>
    <rPh sb="19" eb="21">
      <t>ウンコウ</t>
    </rPh>
    <rPh sb="34" eb="36">
      <t>ジッシ</t>
    </rPh>
    <rPh sb="42" eb="46">
      <t>カイウンカイロウ</t>
    </rPh>
    <rPh sb="47" eb="49">
      <t>セツリツ</t>
    </rPh>
    <rPh sb="54" eb="57">
      <t>カダイトウ</t>
    </rPh>
    <rPh sb="59" eb="61">
      <t>タイオウ</t>
    </rPh>
    <rPh sb="62" eb="64">
      <t>ヒツヨウ</t>
    </rPh>
    <rPh sb="65" eb="67">
      <t>ジコウ</t>
    </rPh>
    <rPh sb="68" eb="70">
      <t>チョウサ</t>
    </rPh>
    <rPh sb="71" eb="72">
      <t>オコナ</t>
    </rPh>
    <rPh sb="78" eb="80">
      <t>タコク</t>
    </rPh>
    <rPh sb="85" eb="89">
      <t>カイウンカイロウ</t>
    </rPh>
    <rPh sb="96" eb="100">
      <t>シンチョクジョウキョウ</t>
    </rPh>
    <rPh sb="101" eb="104">
      <t>シエンサク</t>
    </rPh>
    <rPh sb="105" eb="108">
      <t>チョウサトウ</t>
    </rPh>
    <rPh sb="109" eb="111">
      <t>ジッシ</t>
    </rPh>
    <rPh sb="113" eb="116">
      <t>ホウコクショ</t>
    </rPh>
    <rPh sb="117" eb="119">
      <t>サクセイ</t>
    </rPh>
    <phoneticPr fontId="20"/>
  </si>
  <si>
    <t>観光庁参事官(外客受入担当)
tel:03-5253-8111</t>
    <phoneticPr fontId="20"/>
  </si>
  <si>
    <t>観光庁参事官(外客受入担当)
tel:03-5253-8111</t>
    <phoneticPr fontId="36"/>
  </si>
  <si>
    <t>https://wwwtb.mlit.go.jp/chubu/tsukuro/library/pdf/R6_manual.pdf
https://wwwtb.mlit.go.jp/chubu/tsukuro/library/pdf/R6_nyumonsyo.pdf
https://wwwtb.mlit.go.jp/chubu/tsukuro/library/pdf/R6_torikumijirei.pdf
https://wwwtb.mlit.go.jp/chubu/soumu/itakuchousa/pdf/R6_oudannsaku.pdf</t>
    <phoneticPr fontId="20"/>
  </si>
  <si>
    <t>本業務は、沖縄総合事務局が管理する国道において、突然発生する路面陥没事故を防止し、安全円滑な通行を確保するために、路面下空洞探査車を用いて路面下空洞の調査を行うものである</t>
    <phoneticPr fontId="20"/>
  </si>
  <si>
    <t>沖縄総合事務局が管理する国道において、路面下空洞探査車も用いて空洞調査結果等について報告書を作成。</t>
    <rPh sb="0" eb="2">
      <t>オキナワ</t>
    </rPh>
    <rPh sb="2" eb="4">
      <t>ソウゴウ</t>
    </rPh>
    <rPh sb="4" eb="7">
      <t>ジムキョク</t>
    </rPh>
    <rPh sb="8" eb="10">
      <t>カンリ</t>
    </rPh>
    <rPh sb="12" eb="14">
      <t>コクドウ</t>
    </rPh>
    <rPh sb="19" eb="21">
      <t>ロメン</t>
    </rPh>
    <rPh sb="21" eb="22">
      <t>シタ</t>
    </rPh>
    <rPh sb="22" eb="24">
      <t>クウドウ</t>
    </rPh>
    <rPh sb="24" eb="26">
      <t>タンサ</t>
    </rPh>
    <rPh sb="26" eb="27">
      <t>シャ</t>
    </rPh>
    <rPh sb="28" eb="29">
      <t>モチ</t>
    </rPh>
    <rPh sb="31" eb="33">
      <t>クウドウ</t>
    </rPh>
    <rPh sb="33" eb="35">
      <t>チョウサ</t>
    </rPh>
    <rPh sb="35" eb="37">
      <t>ケッカ</t>
    </rPh>
    <rPh sb="37" eb="38">
      <t>トウ</t>
    </rPh>
    <rPh sb="42" eb="44">
      <t>ホウコク</t>
    </rPh>
    <rPh sb="44" eb="45">
      <t>ショ</t>
    </rPh>
    <rPh sb="46" eb="48">
      <t>サクセイ</t>
    </rPh>
    <phoneticPr fontId="20"/>
  </si>
  <si>
    <t>開発したネットワークデータ作成支援ツールは、手動作成と比較して短時間でネットワークデータを作成できることが分かった。</t>
    <rPh sb="0" eb="2">
      <t>カイハツ</t>
    </rPh>
    <rPh sb="13" eb="15">
      <t>サクセイ</t>
    </rPh>
    <rPh sb="15" eb="17">
      <t>シエン</t>
    </rPh>
    <rPh sb="22" eb="24">
      <t>シュドウ</t>
    </rPh>
    <rPh sb="24" eb="26">
      <t>サクセイ</t>
    </rPh>
    <rPh sb="27" eb="29">
      <t>ヒカク</t>
    </rPh>
    <rPh sb="31" eb="34">
      <t>タンジカン</t>
    </rPh>
    <rPh sb="45" eb="47">
      <t>サクセイ</t>
    </rPh>
    <rPh sb="53" eb="54">
      <t>ワ</t>
    </rPh>
    <phoneticPr fontId="20"/>
  </si>
  <si>
    <t>新規に撮影を行う場合は3D都市モデル作成を考慮した効率的な撮影が可能であること、また既存の撮影成果に対しては事前にテクスチャ品質の見通しを立てた上で必要に応じて是正対応が可能となることが確認できた。</t>
    <rPh sb="0" eb="2">
      <t>シンキ</t>
    </rPh>
    <rPh sb="3" eb="5">
      <t>サツエイ</t>
    </rPh>
    <rPh sb="6" eb="7">
      <t>オコナ</t>
    </rPh>
    <rPh sb="8" eb="10">
      <t>バアイ</t>
    </rPh>
    <rPh sb="13" eb="15">
      <t>トシ</t>
    </rPh>
    <rPh sb="18" eb="20">
      <t>サクセイ</t>
    </rPh>
    <rPh sb="21" eb="23">
      <t>コウリョ</t>
    </rPh>
    <rPh sb="25" eb="28">
      <t>コウリツテキ</t>
    </rPh>
    <rPh sb="29" eb="31">
      <t>サツエイ</t>
    </rPh>
    <rPh sb="32" eb="34">
      <t>カノウ</t>
    </rPh>
    <rPh sb="42" eb="44">
      <t>キゾン</t>
    </rPh>
    <rPh sb="45" eb="47">
      <t>サツエイ</t>
    </rPh>
    <rPh sb="47" eb="49">
      <t>セイカ</t>
    </rPh>
    <rPh sb="50" eb="51">
      <t>タイ</t>
    </rPh>
    <rPh sb="54" eb="56">
      <t>ジゼン</t>
    </rPh>
    <rPh sb="62" eb="64">
      <t>ヒンシツ</t>
    </rPh>
    <rPh sb="65" eb="67">
      <t>ミトオ</t>
    </rPh>
    <rPh sb="69" eb="70">
      <t>タ</t>
    </rPh>
    <rPh sb="72" eb="73">
      <t>ウエ</t>
    </rPh>
    <rPh sb="74" eb="76">
      <t>ヒツヨウ</t>
    </rPh>
    <rPh sb="77" eb="78">
      <t>オウ</t>
    </rPh>
    <rPh sb="80" eb="82">
      <t>ゼセイ</t>
    </rPh>
    <rPh sb="82" eb="84">
      <t>タイオウ</t>
    </rPh>
    <rPh sb="85" eb="87">
      <t>カノウ</t>
    </rPh>
    <rPh sb="93" eb="95">
      <t>カクニン</t>
    </rPh>
    <phoneticPr fontId="20"/>
  </si>
  <si>
    <t>車両・ドローンのルート作成・運航管理を一つのシステムに統合したことで、特定条件下での水平・垂直方向の自動運航が可能になったほか、ユーザビリティの向上を実現することができた。</t>
    <phoneticPr fontId="20"/>
  </si>
  <si>
    <t>3D/ARナビゲーション機能が一般ユーザーから総じて高い評価を得たことを通じて、ターミナル駅とその周辺のまちの屋内外、地上地下を三次元でシームレスにナビゲーションすることに対する社会的需要の高さを改めて確認することができた。</t>
    <phoneticPr fontId="20"/>
  </si>
  <si>
    <t>「地下埋設物モデルの更新ツール」及び「施工管理・点検DX支援ツール」については、インフラ事業者・土木施工事業者・ビルマネジメント事業者・ビルメンテナンス事業者間でのデータ共有と連携が促進され、業務が効率化されることを確認できた。また、3D都市モデルが都市開発やインフラ管理における迅速な意思決定や災害時のリスク低減に貢献できることが確認できた。</t>
    <phoneticPr fontId="20"/>
  </si>
  <si>
    <t>PLATEAUが展開する多様なソリューションや開発ナレッジ等の情報発信を推進することで、PLATEAUへの関心層をさらに拡大し、都市デジタルツインの社会実装を加速することができた。</t>
    <rPh sb="8" eb="10">
      <t>テンカイ</t>
    </rPh>
    <rPh sb="12" eb="14">
      <t>タヨウ</t>
    </rPh>
    <rPh sb="23" eb="25">
      <t>カイハツ</t>
    </rPh>
    <rPh sb="29" eb="30">
      <t>トウ</t>
    </rPh>
    <rPh sb="31" eb="33">
      <t>ジョウホウ</t>
    </rPh>
    <rPh sb="33" eb="35">
      <t>ハッシン</t>
    </rPh>
    <rPh sb="36" eb="38">
      <t>スイシン</t>
    </rPh>
    <rPh sb="53" eb="55">
      <t>カンシン</t>
    </rPh>
    <rPh sb="55" eb="56">
      <t>ソウ</t>
    </rPh>
    <rPh sb="60" eb="62">
      <t>カクダイ</t>
    </rPh>
    <rPh sb="64" eb="66">
      <t>トシ</t>
    </rPh>
    <rPh sb="74" eb="76">
      <t>シャカイ</t>
    </rPh>
    <rPh sb="76" eb="78">
      <t>ジッソウ</t>
    </rPh>
    <rPh sb="79" eb="81">
      <t>カソク</t>
    </rPh>
    <phoneticPr fontId="20"/>
  </si>
  <si>
    <t>景観まちづくり支援ツールは、実証実験の参加者から総じて高い評価を得られ、景観計画の策定や、景観計画に基づく計画の申請・審議プロセスに有用であることが示唆された。</t>
    <rPh sb="0" eb="2">
      <t>ケイカン</t>
    </rPh>
    <rPh sb="7" eb="9">
      <t>シエン</t>
    </rPh>
    <rPh sb="14" eb="16">
      <t>ジッショウ</t>
    </rPh>
    <rPh sb="16" eb="18">
      <t>ジッケン</t>
    </rPh>
    <rPh sb="19" eb="22">
      <t>サンカシャ</t>
    </rPh>
    <rPh sb="24" eb="25">
      <t>ソウ</t>
    </rPh>
    <rPh sb="27" eb="28">
      <t>タカ</t>
    </rPh>
    <rPh sb="29" eb="31">
      <t>ヒョウカ</t>
    </rPh>
    <rPh sb="32" eb="33">
      <t>エ</t>
    </rPh>
    <rPh sb="36" eb="38">
      <t>ケイカン</t>
    </rPh>
    <rPh sb="38" eb="40">
      <t>ケイカク</t>
    </rPh>
    <rPh sb="41" eb="43">
      <t>サクテイ</t>
    </rPh>
    <rPh sb="45" eb="47">
      <t>ケイカン</t>
    </rPh>
    <rPh sb="47" eb="49">
      <t>ケイカク</t>
    </rPh>
    <rPh sb="50" eb="51">
      <t>モト</t>
    </rPh>
    <rPh sb="53" eb="55">
      <t>ケイカク</t>
    </rPh>
    <rPh sb="56" eb="58">
      <t>シンセイ</t>
    </rPh>
    <rPh sb="59" eb="61">
      <t>シンギ</t>
    </rPh>
    <rPh sb="66" eb="68">
      <t>ユウヨウ</t>
    </rPh>
    <rPh sb="74" eb="76">
      <t>シサ</t>
    </rPh>
    <phoneticPr fontId="20"/>
  </si>
  <si>
    <t>G空間情報センターのwebサイトにて3D都市モデルとPLATEAUユースケースとの連携ができたことで、データ利用者にとって可能性を広げることができ、ユーザーの利便性が向上した。</t>
    <phoneticPr fontId="20"/>
  </si>
  <si>
    <t>これまでのprojectPLATEAUの取組により、3D都市モデルの整備・活用・オープンデータ化は着実に進展している。他方、多岐にわたる取組を通じて、これらを深化させていくための課題も明らかとなりつつある。</t>
    <rPh sb="20" eb="22">
      <t>トリクミ</t>
    </rPh>
    <rPh sb="28" eb="30">
      <t>トシ</t>
    </rPh>
    <rPh sb="34" eb="36">
      <t>セイビ</t>
    </rPh>
    <rPh sb="37" eb="39">
      <t>カツヨウ</t>
    </rPh>
    <rPh sb="47" eb="48">
      <t>カ</t>
    </rPh>
    <rPh sb="49" eb="51">
      <t>チャクジツ</t>
    </rPh>
    <rPh sb="52" eb="54">
      <t>シンテン</t>
    </rPh>
    <rPh sb="59" eb="61">
      <t>タホウ</t>
    </rPh>
    <rPh sb="62" eb="64">
      <t>タキ</t>
    </rPh>
    <rPh sb="68" eb="70">
      <t>トリクミ</t>
    </rPh>
    <rPh sb="71" eb="72">
      <t>ツウ</t>
    </rPh>
    <rPh sb="79" eb="81">
      <t>シンカ</t>
    </rPh>
    <rPh sb="89" eb="91">
      <t>カダイ</t>
    </rPh>
    <rPh sb="92" eb="93">
      <t>アキ</t>
    </rPh>
    <phoneticPr fontId="20"/>
  </si>
  <si>
    <t>近年の都市構造の変化と災害ハザードエリア等の関係を整理し、防災指針に基づく取組の実施状況や防災指針による都市の安全性の確保状況の評価を行うための方法等を検討するとともに、これらのとりまとめ資料を作成した。</t>
    <rPh sb="0" eb="2">
      <t>キンネン</t>
    </rPh>
    <rPh sb="3" eb="5">
      <t>トシ</t>
    </rPh>
    <rPh sb="5" eb="7">
      <t>コウゾウ</t>
    </rPh>
    <rPh sb="8" eb="10">
      <t>ヘンカ</t>
    </rPh>
    <rPh sb="11" eb="13">
      <t>サイガイ</t>
    </rPh>
    <rPh sb="20" eb="21">
      <t>トウ</t>
    </rPh>
    <rPh sb="22" eb="24">
      <t>カンケイ</t>
    </rPh>
    <rPh sb="25" eb="27">
      <t>セイリ</t>
    </rPh>
    <rPh sb="29" eb="31">
      <t>ボウサイ</t>
    </rPh>
    <rPh sb="31" eb="33">
      <t>シシン</t>
    </rPh>
    <rPh sb="34" eb="35">
      <t>モト</t>
    </rPh>
    <rPh sb="37" eb="39">
      <t>トリクミ</t>
    </rPh>
    <rPh sb="40" eb="42">
      <t>ジッシ</t>
    </rPh>
    <rPh sb="42" eb="44">
      <t>ジョウキョウ</t>
    </rPh>
    <rPh sb="45" eb="47">
      <t>ボウサイ</t>
    </rPh>
    <rPh sb="47" eb="49">
      <t>シシン</t>
    </rPh>
    <rPh sb="52" eb="54">
      <t>トシ</t>
    </rPh>
    <rPh sb="55" eb="58">
      <t>アンゼンセイ</t>
    </rPh>
    <rPh sb="59" eb="61">
      <t>カクホ</t>
    </rPh>
    <rPh sb="61" eb="63">
      <t>ジョウキョウ</t>
    </rPh>
    <rPh sb="64" eb="66">
      <t>ヒョウカ</t>
    </rPh>
    <rPh sb="67" eb="68">
      <t>オコナ</t>
    </rPh>
    <rPh sb="72" eb="75">
      <t>ホウホウナド</t>
    </rPh>
    <rPh sb="76" eb="78">
      <t>ケントウ</t>
    </rPh>
    <rPh sb="94" eb="96">
      <t>シリョウ</t>
    </rPh>
    <rPh sb="97" eb="99">
      <t>サクセイ</t>
    </rPh>
    <phoneticPr fontId="20"/>
  </si>
  <si>
    <t>ＥＢＰＭの観点から各自治体が自市町村の立地適正化計画に基づく施策の実施状況や実現された都市構造を評価し、かつ国全体としての政策評価をどのように行うのか、評価の構造を検討した。また、適切な評価を実施するための各種データの整備や自治体等に向けた情報提供手法の検討し、とりまとめ資料を作成した。</t>
    <rPh sb="136" eb="138">
      <t>シリョウ</t>
    </rPh>
    <rPh sb="139" eb="141">
      <t>サクセイ</t>
    </rPh>
    <phoneticPr fontId="20"/>
  </si>
  <si>
    <t>立地適正化計画の評価を適時適切に実施するため、既存のオープンデータ等を活用し、都市構造の評価に関するハンドブックの見直しを検討するとともに、必要なデータを整理した。</t>
  </si>
  <si>
    <t>立地適正化計画で誘導することとなっている居住と都市機能の近年の動向を全国の市町村について調査し、データベース化するとともに、居住及び都市機能の誘導状況の全国的な動向の分析を行った。また、これらのデータを活用し、各自治体において実施する立地適正化計画の評価の適切な実施を支援する仕組みを検討し、とりまとめ資料を作成した。</t>
    <rPh sb="151" eb="153">
      <t>シリョウ</t>
    </rPh>
    <rPh sb="154" eb="156">
      <t>サクセイ</t>
    </rPh>
    <phoneticPr fontId="20"/>
  </si>
  <si>
    <t>近年の土地利用の変化を全国的に調査・分析することで、コンパクトなまちづくり及び立地適正化計画の取組の効果検証に必要なデータ、各自治体における立地適正化計画の作成や評価の適切な実施を支援する仕組み等を検討した。</t>
  </si>
  <si>
    <t>民間事業者が提供する人流データを活用を想定し、事業者ヒアリングをデータ特性や既存PT調査結果等との違いの把握や、データを活用した評価手法を実際の都市圏にて適用するケーススタディを通して、課題を抽出した。</t>
    <rPh sb="0" eb="5">
      <t>ミンカンジギョウシャ</t>
    </rPh>
    <rPh sb="6" eb="8">
      <t>テイキョウ</t>
    </rPh>
    <rPh sb="10" eb="12">
      <t>ジンリュウ</t>
    </rPh>
    <rPh sb="19" eb="21">
      <t>ソウテイ</t>
    </rPh>
    <rPh sb="23" eb="26">
      <t>ジギョウシャ</t>
    </rPh>
    <rPh sb="35" eb="37">
      <t>トクセイ</t>
    </rPh>
    <rPh sb="38" eb="40">
      <t>キゾン</t>
    </rPh>
    <rPh sb="42" eb="44">
      <t>チョウサ</t>
    </rPh>
    <rPh sb="44" eb="46">
      <t>ケッカ</t>
    </rPh>
    <rPh sb="46" eb="47">
      <t>トウ</t>
    </rPh>
    <rPh sb="49" eb="50">
      <t>チガ</t>
    </rPh>
    <rPh sb="52" eb="54">
      <t>ハアク</t>
    </rPh>
    <rPh sb="89" eb="90">
      <t>トオ</t>
    </rPh>
    <phoneticPr fontId="20"/>
  </si>
  <si>
    <t>令和６年能登半島地震により発生した液状化の被害状況及び地形・地質等の被害拡大要因を把握・分析し、面的に再度災害を未然に防ぐ手法を整理した。</t>
    <rPh sb="13" eb="15">
      <t>ハッセイ</t>
    </rPh>
    <rPh sb="17" eb="20">
      <t>エキジョウカ</t>
    </rPh>
    <rPh sb="64" eb="66">
      <t>セイリ</t>
    </rPh>
    <phoneticPr fontId="20"/>
  </si>
  <si>
    <t>https://www.mlit.go.jp/tochi_fudousan_kensetsugyo/const/tochi_fudousan_kensetsugyo_const_fr1_000001_00074.html</t>
  </si>
  <si>
    <t>国土調査法に基づく「効率的手法導入推進基本調査」において、MMS等の測量を用い
て、将来の地籍調査で活用できる主要な土地境界の基礎的資料を整備した。</t>
    <phoneticPr fontId="20"/>
  </si>
  <si>
    <t>中央建設業審議会が作成・勧告する「標準労務費（労務費に関する基準）」について、その具体的な作成方法や実効性確保策について検討するワーキンググループを運営するとともに、過去工事の工事費内訳調査の実施や調査結果の分析等を行った。
ワーキンググループの開催状況は以下のホームページに掲載。
（https://www.mlit.go.jp/policy/shingikai/s504_roumuhikijun01.html）</t>
    <phoneticPr fontId="20"/>
  </si>
  <si>
    <t>建設技能者への賃金の支払状況をICT活用等により確認する仕組みを検討し、試行調査を行ったところ、提出書式の多様性や、提出資料の記載事項不足による確認工数の増加等の課題が明らかになり、運用上、実現可能な環境の構築に向け、必要となる開発項目等の整理を行った。</t>
  </si>
  <si>
    <t>CCUSを活用した、現場で従事する一人親方の適切性を簡易に確認する方法や、請負契約額の内訳のうち、法定福利費や労務費が公共工事の発注者等関係者で必要な場合に簡易に確認する方法について、調査・検討を実施した。</t>
    <rPh sb="98" eb="100">
      <t>ジッシ</t>
    </rPh>
    <phoneticPr fontId="20"/>
  </si>
  <si>
    <t>次期四国圏広域地方計画の策定に係る検討を行ったものである。</t>
    <rPh sb="12" eb="14">
      <t>サクテイ</t>
    </rPh>
    <phoneticPr fontId="20"/>
  </si>
  <si>
    <t>半島産品の発掘、販路拡大、磨き上げ等のため、半島特設WEBサイトの開設・運用や各SNSを活用し、様々なアセットを効果的に組み合わせることにより、半島地域の魅力を多角的に発信した。
半島特設ウェブサイト
https://skywardplus.jal.co.jp/hanto/</t>
    <rPh sb="0" eb="2">
      <t>ハントウ</t>
    </rPh>
    <rPh sb="2" eb="4">
      <t>サンピン</t>
    </rPh>
    <rPh sb="5" eb="7">
      <t>ハックツ</t>
    </rPh>
    <rPh sb="8" eb="10">
      <t>ハンロ</t>
    </rPh>
    <rPh sb="10" eb="12">
      <t>カクダイ</t>
    </rPh>
    <rPh sb="13" eb="14">
      <t>ミガ</t>
    </rPh>
    <rPh sb="15" eb="16">
      <t>ア</t>
    </rPh>
    <rPh sb="17" eb="18">
      <t>トウ</t>
    </rPh>
    <rPh sb="22" eb="24">
      <t>ハントウ</t>
    </rPh>
    <rPh sb="24" eb="26">
      <t>トクセツ</t>
    </rPh>
    <rPh sb="33" eb="35">
      <t>カイセツ</t>
    </rPh>
    <rPh sb="36" eb="38">
      <t>ウンヨウ</t>
    </rPh>
    <rPh sb="39" eb="40">
      <t>カク</t>
    </rPh>
    <rPh sb="44" eb="46">
      <t>カツヨウ</t>
    </rPh>
    <rPh sb="48" eb="50">
      <t>サマザマ</t>
    </rPh>
    <rPh sb="56" eb="59">
      <t>コウカテキ</t>
    </rPh>
    <rPh sb="60" eb="61">
      <t>ク</t>
    </rPh>
    <rPh sb="62" eb="63">
      <t>ア</t>
    </rPh>
    <rPh sb="72" eb="74">
      <t>ハントウ</t>
    </rPh>
    <rPh sb="74" eb="76">
      <t>チイキ</t>
    </rPh>
    <rPh sb="77" eb="79">
      <t>ミリョク</t>
    </rPh>
    <rPh sb="80" eb="83">
      <t>タカクテキ</t>
    </rPh>
    <rPh sb="84" eb="86">
      <t>ハッシン</t>
    </rPh>
    <rPh sb="90" eb="92">
      <t>ハントウ</t>
    </rPh>
    <rPh sb="92" eb="94">
      <t>トクセツ</t>
    </rPh>
    <phoneticPr fontId="20"/>
  </si>
  <si>
    <t>半島産品の発掘、販路拡大、磨き上げ等のため、ECサイトやふるさと納税ポータルサイトにおいて、半島産品を集合化して販売する特設ページを開設し、運用した。
半島産品特設WEBサイト
https://event.rakuten.co.jp/area/japan/hanto/</t>
    <rPh sb="0" eb="2">
      <t>ハントウ</t>
    </rPh>
    <rPh sb="2" eb="4">
      <t>サンピン</t>
    </rPh>
    <rPh sb="5" eb="7">
      <t>ハックツ</t>
    </rPh>
    <rPh sb="8" eb="10">
      <t>ハンロ</t>
    </rPh>
    <rPh sb="10" eb="12">
      <t>カクダイ</t>
    </rPh>
    <rPh sb="13" eb="14">
      <t>ミガ</t>
    </rPh>
    <rPh sb="15" eb="16">
      <t>ア</t>
    </rPh>
    <rPh sb="17" eb="18">
      <t>トウ</t>
    </rPh>
    <rPh sb="32" eb="34">
      <t>ノウゼイ</t>
    </rPh>
    <rPh sb="46" eb="48">
      <t>ハントウ</t>
    </rPh>
    <rPh sb="48" eb="50">
      <t>サンピン</t>
    </rPh>
    <rPh sb="51" eb="53">
      <t>シュウゴウ</t>
    </rPh>
    <rPh sb="53" eb="54">
      <t>カ</t>
    </rPh>
    <rPh sb="56" eb="58">
      <t>ハンバイ</t>
    </rPh>
    <rPh sb="60" eb="62">
      <t>トクセツ</t>
    </rPh>
    <rPh sb="66" eb="68">
      <t>カイセツ</t>
    </rPh>
    <rPh sb="70" eb="72">
      <t>ウンヨウ</t>
    </rPh>
    <phoneticPr fontId="20"/>
  </si>
  <si>
    <t>半島産品の発掘、販路拡大、磨き上げ等のため、官民連携体制構築に必要な管理運営事務局の設置、管理運営及び参画事業者等による取組に係る情報発信等に協力し連携を図った。また、半島データベースの構築、半島の食のメルマガ配信等を行い、半島産品アワード受賞事業者へ商談会・展示会等出展に係る助成を実施した。
半島産品データベースWEBサイト
https://hanto-shoku.com/</t>
    <rPh sb="0" eb="2">
      <t>ハントウ</t>
    </rPh>
    <rPh sb="2" eb="4">
      <t>サンピン</t>
    </rPh>
    <rPh sb="5" eb="7">
      <t>ハックツ</t>
    </rPh>
    <rPh sb="8" eb="10">
      <t>ハンロ</t>
    </rPh>
    <rPh sb="10" eb="12">
      <t>カクダイ</t>
    </rPh>
    <rPh sb="13" eb="14">
      <t>ミガ</t>
    </rPh>
    <rPh sb="15" eb="16">
      <t>ア</t>
    </rPh>
    <rPh sb="17" eb="18">
      <t>トウ</t>
    </rPh>
    <rPh sb="22" eb="24">
      <t>カンミン</t>
    </rPh>
    <rPh sb="24" eb="26">
      <t>レンケイ</t>
    </rPh>
    <rPh sb="26" eb="28">
      <t>タイセイ</t>
    </rPh>
    <rPh sb="28" eb="30">
      <t>コウチク</t>
    </rPh>
    <rPh sb="31" eb="33">
      <t>ヒツヨウ</t>
    </rPh>
    <rPh sb="34" eb="36">
      <t>カンリ</t>
    </rPh>
    <rPh sb="36" eb="38">
      <t>ウンエイ</t>
    </rPh>
    <rPh sb="38" eb="41">
      <t>ジムキョク</t>
    </rPh>
    <rPh sb="42" eb="44">
      <t>セッチ</t>
    </rPh>
    <rPh sb="45" eb="47">
      <t>カンリ</t>
    </rPh>
    <rPh sb="47" eb="49">
      <t>ウンエイ</t>
    </rPh>
    <rPh sb="49" eb="50">
      <t>オヨ</t>
    </rPh>
    <rPh sb="51" eb="53">
      <t>サンカク</t>
    </rPh>
    <rPh sb="53" eb="56">
      <t>ジギョウシャ</t>
    </rPh>
    <rPh sb="56" eb="57">
      <t>トウ</t>
    </rPh>
    <rPh sb="60" eb="61">
      <t>ト</t>
    </rPh>
    <rPh sb="61" eb="62">
      <t>クミ</t>
    </rPh>
    <rPh sb="63" eb="64">
      <t>カカ</t>
    </rPh>
    <rPh sb="65" eb="67">
      <t>ジョウホウ</t>
    </rPh>
    <rPh sb="67" eb="69">
      <t>ハッシン</t>
    </rPh>
    <rPh sb="69" eb="70">
      <t>トウ</t>
    </rPh>
    <rPh sb="71" eb="73">
      <t>キョウリョク</t>
    </rPh>
    <rPh sb="74" eb="76">
      <t>レンケイ</t>
    </rPh>
    <rPh sb="77" eb="78">
      <t>ハカ</t>
    </rPh>
    <rPh sb="84" eb="86">
      <t>ハントウ</t>
    </rPh>
    <rPh sb="93" eb="95">
      <t>コウチク</t>
    </rPh>
    <rPh sb="96" eb="98">
      <t>ハントウ</t>
    </rPh>
    <rPh sb="99" eb="100">
      <t>ショク</t>
    </rPh>
    <rPh sb="105" eb="107">
      <t>ハイシン</t>
    </rPh>
    <rPh sb="107" eb="108">
      <t>トウ</t>
    </rPh>
    <rPh sb="109" eb="110">
      <t>オコナ</t>
    </rPh>
    <rPh sb="112" eb="114">
      <t>ハントウ</t>
    </rPh>
    <rPh sb="114" eb="116">
      <t>サンピン</t>
    </rPh>
    <rPh sb="146" eb="148">
      <t>ハントウ</t>
    </rPh>
    <rPh sb="148" eb="150">
      <t>サンピン</t>
    </rPh>
    <phoneticPr fontId="20"/>
  </si>
  <si>
    <t>半島産品の発掘、販路拡大、磨き上げ等のため、商品開発・EC販売・ふるさと納税・機内PR・WEB情報発信・イベント企画運営・フェア開催など、産品の商品化からマーケティング調査などを通じて、半島のブランディング活動を行い、認知度向上とブランド化を推進した。</t>
    <rPh sb="0" eb="2">
      <t>ハントウ</t>
    </rPh>
    <rPh sb="2" eb="4">
      <t>サンピン</t>
    </rPh>
    <rPh sb="5" eb="7">
      <t>ハックツ</t>
    </rPh>
    <rPh sb="8" eb="10">
      <t>ハンロ</t>
    </rPh>
    <rPh sb="10" eb="12">
      <t>カクダイ</t>
    </rPh>
    <rPh sb="13" eb="14">
      <t>ミガ</t>
    </rPh>
    <rPh sb="15" eb="16">
      <t>ア</t>
    </rPh>
    <rPh sb="17" eb="18">
      <t>トウ</t>
    </rPh>
    <rPh sb="22" eb="24">
      <t>ショウヒン</t>
    </rPh>
    <rPh sb="24" eb="26">
      <t>カイハツ</t>
    </rPh>
    <rPh sb="29" eb="31">
      <t>ハンバイ</t>
    </rPh>
    <rPh sb="36" eb="38">
      <t>ノウゼイ</t>
    </rPh>
    <rPh sb="39" eb="41">
      <t>キナイ</t>
    </rPh>
    <rPh sb="47" eb="49">
      <t>ジョウホウ</t>
    </rPh>
    <rPh sb="49" eb="51">
      <t>ハッシン</t>
    </rPh>
    <rPh sb="56" eb="58">
      <t>キカク</t>
    </rPh>
    <rPh sb="58" eb="60">
      <t>ウンエイ</t>
    </rPh>
    <rPh sb="64" eb="66">
      <t>カイサイ</t>
    </rPh>
    <rPh sb="69" eb="71">
      <t>サンピン</t>
    </rPh>
    <rPh sb="72" eb="75">
      <t>ショウヒンカ</t>
    </rPh>
    <rPh sb="84" eb="86">
      <t>チョウサ</t>
    </rPh>
    <rPh sb="89" eb="90">
      <t>ツウ</t>
    </rPh>
    <rPh sb="93" eb="95">
      <t>ハントウ</t>
    </rPh>
    <rPh sb="103" eb="105">
      <t>カツドウ</t>
    </rPh>
    <rPh sb="106" eb="107">
      <t>オコナ</t>
    </rPh>
    <rPh sb="109" eb="112">
      <t>ニンチド</t>
    </rPh>
    <rPh sb="112" eb="114">
      <t>コウジョウ</t>
    </rPh>
    <rPh sb="119" eb="120">
      <t>カ</t>
    </rPh>
    <rPh sb="121" eb="123">
      <t>スイシン</t>
    </rPh>
    <phoneticPr fontId="20"/>
  </si>
  <si>
    <t>半島産品の発掘、販路拡大、磨き上げ等のため、日本航空の客室乗務員が半島地域を訪れ、半島の魅力を調査、リポート。その様子を動画にて撮影し、番組コンテンツとして制作、YouTubeはじめ機内、オウンドメディアなどを通じて発信した</t>
    <rPh sb="0" eb="2">
      <t>ハントウ</t>
    </rPh>
    <rPh sb="2" eb="4">
      <t>サンピン</t>
    </rPh>
    <rPh sb="5" eb="7">
      <t>ハックツ</t>
    </rPh>
    <rPh sb="8" eb="10">
      <t>ハンロ</t>
    </rPh>
    <rPh sb="10" eb="12">
      <t>カクダイ</t>
    </rPh>
    <rPh sb="13" eb="14">
      <t>ミガ</t>
    </rPh>
    <rPh sb="15" eb="16">
      <t>ア</t>
    </rPh>
    <rPh sb="17" eb="18">
      <t>トウ</t>
    </rPh>
    <rPh sb="22" eb="24">
      <t>ニホン</t>
    </rPh>
    <rPh sb="24" eb="26">
      <t>コウクウ</t>
    </rPh>
    <rPh sb="27" eb="29">
      <t>キャクシツ</t>
    </rPh>
    <rPh sb="29" eb="32">
      <t>ジョウムイン</t>
    </rPh>
    <rPh sb="33" eb="35">
      <t>ハントウ</t>
    </rPh>
    <rPh sb="35" eb="37">
      <t>チイキ</t>
    </rPh>
    <rPh sb="38" eb="39">
      <t>オトズ</t>
    </rPh>
    <rPh sb="41" eb="43">
      <t>ハントウ</t>
    </rPh>
    <rPh sb="44" eb="46">
      <t>ミリョク</t>
    </rPh>
    <rPh sb="47" eb="49">
      <t>チョウサ</t>
    </rPh>
    <rPh sb="57" eb="59">
      <t>ヨウス</t>
    </rPh>
    <rPh sb="60" eb="62">
      <t>ドウガ</t>
    </rPh>
    <rPh sb="64" eb="66">
      <t>サツエイ</t>
    </rPh>
    <rPh sb="68" eb="70">
      <t>バングミ</t>
    </rPh>
    <rPh sb="78" eb="80">
      <t>セイサク</t>
    </rPh>
    <rPh sb="91" eb="93">
      <t>キナイ</t>
    </rPh>
    <rPh sb="105" eb="106">
      <t>ツウ</t>
    </rPh>
    <rPh sb="108" eb="110">
      <t>ハッシン</t>
    </rPh>
    <phoneticPr fontId="20"/>
  </si>
  <si>
    <t>パシフィックコンサルタンツ株式会社　</t>
    <rPh sb="13" eb="15">
      <t>カブシキ</t>
    </rPh>
    <rPh sb="15" eb="17">
      <t>カイシャ</t>
    </rPh>
    <phoneticPr fontId="20"/>
  </si>
  <si>
    <t>「地域インフラ群再生戦略マネジメント」モデル地域における計画策定支援及び包括的民間委託等による業務の実施に関する助言や資料作成等の支援を行った</t>
    <rPh sb="68" eb="69">
      <t>オコナ</t>
    </rPh>
    <phoneticPr fontId="20"/>
  </si>
  <si>
    <t>令和５年度　新たな物流形態の構築に向けた調査検討業務</t>
    <rPh sb="0" eb="2">
      <t>レイワ</t>
    </rPh>
    <rPh sb="3" eb="5">
      <t>ネンド</t>
    </rPh>
    <rPh sb="6" eb="7">
      <t>アラ</t>
    </rPh>
    <rPh sb="9" eb="11">
      <t>ブツリュウ</t>
    </rPh>
    <rPh sb="11" eb="13">
      <t>ケイタイ</t>
    </rPh>
    <rPh sb="14" eb="16">
      <t>コウチク</t>
    </rPh>
    <rPh sb="17" eb="18">
      <t>ム</t>
    </rPh>
    <rPh sb="20" eb="22">
      <t>チョウサ</t>
    </rPh>
    <rPh sb="22" eb="24">
      <t>ケントウ</t>
    </rPh>
    <rPh sb="24" eb="26">
      <t>ギョウム</t>
    </rPh>
    <phoneticPr fontId="1"/>
  </si>
  <si>
    <t>令和５年度　新たな物流形態の構築に向けた調査検討業務　国土技術研究センター・日本工営共同提案体</t>
    <rPh sb="27" eb="29">
      <t>コクド</t>
    </rPh>
    <rPh sb="29" eb="31">
      <t>ギジュツ</t>
    </rPh>
    <rPh sb="31" eb="33">
      <t>ケンキュウ</t>
    </rPh>
    <rPh sb="38" eb="40">
      <t>ニホン</t>
    </rPh>
    <rPh sb="40" eb="42">
      <t>コウエイ</t>
    </rPh>
    <rPh sb="42" eb="44">
      <t>キョウドウ</t>
    </rPh>
    <rPh sb="44" eb="46">
      <t>テイアン</t>
    </rPh>
    <rPh sb="46" eb="47">
      <t>カラダ</t>
    </rPh>
    <phoneticPr fontId="1"/>
  </si>
  <si>
    <t>随意契約（企画競争）</t>
    <rPh sb="0" eb="2">
      <t>ズイイ</t>
    </rPh>
    <rPh sb="2" eb="4">
      <t>ケイヤク</t>
    </rPh>
    <rPh sb="5" eb="7">
      <t>キカク</t>
    </rPh>
    <rPh sb="7" eb="9">
      <t>キョウソウ</t>
    </rPh>
    <phoneticPr fontId="1"/>
  </si>
  <si>
    <t>諸外国の新たな物流形態や我が国の物流需要、流動状況等について整理し、新たな物流形態の構築に向けた調査・検討を行った。</t>
    <rPh sb="0" eb="3">
      <t>ショガイコク</t>
    </rPh>
    <rPh sb="4" eb="5">
      <t>アラ</t>
    </rPh>
    <rPh sb="7" eb="9">
      <t>ブツリュウ</t>
    </rPh>
    <rPh sb="9" eb="11">
      <t>ケイタイ</t>
    </rPh>
    <rPh sb="12" eb="13">
      <t>ワ</t>
    </rPh>
    <rPh sb="14" eb="15">
      <t>クニ</t>
    </rPh>
    <rPh sb="16" eb="18">
      <t>ブツリュウ</t>
    </rPh>
    <rPh sb="18" eb="20">
      <t>ジュヨウ</t>
    </rPh>
    <rPh sb="21" eb="23">
      <t>リュウドウ</t>
    </rPh>
    <rPh sb="23" eb="25">
      <t>ジョウキョウ</t>
    </rPh>
    <rPh sb="25" eb="26">
      <t>トウ</t>
    </rPh>
    <rPh sb="30" eb="32">
      <t>セイリ</t>
    </rPh>
    <rPh sb="34" eb="35">
      <t>アラ</t>
    </rPh>
    <rPh sb="37" eb="39">
      <t>ブツリュウ</t>
    </rPh>
    <rPh sb="39" eb="41">
      <t>ケイタイ</t>
    </rPh>
    <rPh sb="42" eb="44">
      <t>コウチク</t>
    </rPh>
    <rPh sb="45" eb="46">
      <t>ム</t>
    </rPh>
    <rPh sb="48" eb="50">
      <t>チョウサ</t>
    </rPh>
    <rPh sb="51" eb="53">
      <t>ケントウ</t>
    </rPh>
    <rPh sb="54" eb="55">
      <t>オコナ</t>
    </rPh>
    <phoneticPr fontId="20"/>
  </si>
  <si>
    <t>令和５年度　一般道における自動運転車の走行支援策に関する調査・検討業務</t>
    <rPh sb="0" eb="2">
      <t>レイワ</t>
    </rPh>
    <rPh sb="3" eb="5">
      <t>ネンド</t>
    </rPh>
    <rPh sb="6" eb="9">
      <t>イッパンドウ</t>
    </rPh>
    <rPh sb="13" eb="15">
      <t>ジドウ</t>
    </rPh>
    <rPh sb="15" eb="17">
      <t>ウンテン</t>
    </rPh>
    <rPh sb="17" eb="18">
      <t>クルマ</t>
    </rPh>
    <rPh sb="19" eb="21">
      <t>ソウコウ</t>
    </rPh>
    <rPh sb="21" eb="24">
      <t>シエンサク</t>
    </rPh>
    <rPh sb="25" eb="26">
      <t>カン</t>
    </rPh>
    <rPh sb="28" eb="30">
      <t>チョウサ</t>
    </rPh>
    <rPh sb="31" eb="33">
      <t>ケントウ</t>
    </rPh>
    <rPh sb="33" eb="35">
      <t>ギョウム</t>
    </rPh>
    <phoneticPr fontId="1"/>
  </si>
  <si>
    <t>令和５年度　一般道における自動運転車の走行支援策に関する調査・検討業務　道路新産業開発機構・パシフィックコンサルタンツ・三菱総合研究所共同提案体</t>
    <rPh sb="0" eb="2">
      <t>レイワ</t>
    </rPh>
    <rPh sb="3" eb="5">
      <t>ネンド</t>
    </rPh>
    <rPh sb="6" eb="9">
      <t>イッパンドウ</t>
    </rPh>
    <rPh sb="13" eb="15">
      <t>ジドウ</t>
    </rPh>
    <rPh sb="15" eb="17">
      <t>ウンテン</t>
    </rPh>
    <rPh sb="17" eb="18">
      <t>シャ</t>
    </rPh>
    <rPh sb="19" eb="21">
      <t>ソウコウ</t>
    </rPh>
    <rPh sb="21" eb="23">
      <t>シエン</t>
    </rPh>
    <rPh sb="23" eb="24">
      <t>サク</t>
    </rPh>
    <rPh sb="25" eb="26">
      <t>カン</t>
    </rPh>
    <rPh sb="28" eb="30">
      <t>チョウサ</t>
    </rPh>
    <rPh sb="31" eb="33">
      <t>ケントウ</t>
    </rPh>
    <rPh sb="33" eb="35">
      <t>ギョウム</t>
    </rPh>
    <rPh sb="36" eb="38">
      <t>ドウロ</t>
    </rPh>
    <rPh sb="38" eb="39">
      <t>シン</t>
    </rPh>
    <rPh sb="39" eb="41">
      <t>サンギョウ</t>
    </rPh>
    <rPh sb="41" eb="43">
      <t>カイハツ</t>
    </rPh>
    <rPh sb="43" eb="45">
      <t>キコウ</t>
    </rPh>
    <rPh sb="60" eb="62">
      <t>ミツビシ</t>
    </rPh>
    <rPh sb="62" eb="64">
      <t>ソウゴウ</t>
    </rPh>
    <rPh sb="64" eb="67">
      <t>ケンキュウジョ</t>
    </rPh>
    <rPh sb="67" eb="69">
      <t>キョウドウ</t>
    </rPh>
    <rPh sb="69" eb="71">
      <t>テイアン</t>
    </rPh>
    <rPh sb="71" eb="72">
      <t>タイ</t>
    </rPh>
    <phoneticPr fontId="1"/>
  </si>
  <si>
    <t>一般道での自動運転移動サービス等の実現に向け、自動運転の円滑性・安全性の向上に資する道路情報提供システム及び走行空間について、別途実施された自動運転実証実験の結果をとりまとめ、課題整理や対応策について検討を行い、技術基準の策定等に向けた検討や会議運営等の支援を行った。
加えて、自動運転関連技術に関する国内外の最新動向調査や国内外の自動運転関連会議等への対応支援等を行った。</t>
    <phoneticPr fontId="20"/>
  </si>
  <si>
    <t>令和５年度　次世代ＩＴＳに係る官民データ連携の在り方及び標準フォーマット化等に関する調査検討業務　道路新産業開発機構・建設技術研究所・パシフィックコンサルタンツ共同提案体</t>
    <rPh sb="49" eb="51">
      <t>ドウロ</t>
    </rPh>
    <rPh sb="51" eb="54">
      <t>シンサンギョウ</t>
    </rPh>
    <rPh sb="54" eb="56">
      <t>カイハツ</t>
    </rPh>
    <rPh sb="56" eb="58">
      <t>キコウ</t>
    </rPh>
    <rPh sb="59" eb="61">
      <t>ケンセツ</t>
    </rPh>
    <rPh sb="61" eb="63">
      <t>ギジュツ</t>
    </rPh>
    <rPh sb="63" eb="66">
      <t>ケンキュウジョ</t>
    </rPh>
    <rPh sb="80" eb="82">
      <t>キョウドウ</t>
    </rPh>
    <rPh sb="82" eb="84">
      <t>テイアン</t>
    </rPh>
    <rPh sb="84" eb="85">
      <t>タイ</t>
    </rPh>
    <phoneticPr fontId="1"/>
  </si>
  <si>
    <t>次世代ＩＴＳ検討会の議論を踏まえ実施する先行プロジェクトの全体マネジメントを行うとともに、当該先行プロジェクトの実施内容も踏まえて、次世代ＩＴＳにおける官民のデータ連携の在り方を検討し、また、民間データの仕様・基準等を整理することで、標準フォーマット化が想定される項目やその実現性を整理した。</t>
    <phoneticPr fontId="20"/>
  </si>
  <si>
    <t>令和5年度　大型車両通行制度及び関係システムに関する調査検討業務</t>
    <rPh sb="0" eb="2">
      <t>レイワ</t>
    </rPh>
    <rPh sb="3" eb="5">
      <t>ネンド</t>
    </rPh>
    <rPh sb="6" eb="8">
      <t>オオガタ</t>
    </rPh>
    <rPh sb="8" eb="10">
      <t>シャリョウ</t>
    </rPh>
    <rPh sb="10" eb="12">
      <t>ツウコウ</t>
    </rPh>
    <rPh sb="12" eb="14">
      <t>セイド</t>
    </rPh>
    <rPh sb="14" eb="15">
      <t>オヨ</t>
    </rPh>
    <rPh sb="16" eb="18">
      <t>カンケイ</t>
    </rPh>
    <rPh sb="23" eb="24">
      <t>カン</t>
    </rPh>
    <rPh sb="26" eb="28">
      <t>チョウサ</t>
    </rPh>
    <rPh sb="28" eb="30">
      <t>ケントウ</t>
    </rPh>
    <rPh sb="30" eb="32">
      <t>ギョウム</t>
    </rPh>
    <phoneticPr fontId="1"/>
  </si>
  <si>
    <t>令和5年度　大型車通行制度及び関係システムに関する調査検討業務　道路新産業開発機構・建設技術研究所共同提案体</t>
    <rPh sb="0" eb="2">
      <t>レイワ</t>
    </rPh>
    <rPh sb="3" eb="5">
      <t>ネンド</t>
    </rPh>
    <rPh sb="6" eb="9">
      <t>オオガタシャ</t>
    </rPh>
    <rPh sb="9" eb="11">
      <t>ツウコウ</t>
    </rPh>
    <rPh sb="11" eb="13">
      <t>セイド</t>
    </rPh>
    <rPh sb="13" eb="14">
      <t>オヨ</t>
    </rPh>
    <rPh sb="15" eb="17">
      <t>カンケイ</t>
    </rPh>
    <rPh sb="22" eb="23">
      <t>カン</t>
    </rPh>
    <rPh sb="25" eb="27">
      <t>チョウサ</t>
    </rPh>
    <rPh sb="27" eb="29">
      <t>ケントウ</t>
    </rPh>
    <rPh sb="29" eb="31">
      <t>ギョウム</t>
    </rPh>
    <phoneticPr fontId="1"/>
  </si>
  <si>
    <t>近年、増加傾向にあり多様化する大型車両の通行ニーズ等を調査し、特殊車両通行確認制度を始めとした大型車等の通行手続き制度や関係システムの改善方策等について調査検討を行った。</t>
    <rPh sb="81" eb="82">
      <t>オコナ</t>
    </rPh>
    <phoneticPr fontId="20"/>
  </si>
  <si>
    <t>現場における、単位施工量当たり又は日当たりの材料数量、労務工数、機械運転時間等の所要量の調査及び検討資料。</t>
    <phoneticPr fontId="20"/>
  </si>
  <si>
    <t>公共建築工事標準仕様書等について、材料・工法などの施工実態等を踏まえ、各省庁等及び関係団体等の改定意見、関係法令や関係基準類等の改定内容等について整理・検討を行い、改定のための基礎資料をとりまとめた。</t>
    <phoneticPr fontId="21"/>
  </si>
  <si>
    <t>デジタル技術を活用した新たな道路交通のモニタリング手法を開発する現地実証実験を実施し、実験結果を報告書にとりまとめた。</t>
    <rPh sb="4" eb="6">
      <t>ギジュツ</t>
    </rPh>
    <rPh sb="7" eb="9">
      <t>カツヨウ</t>
    </rPh>
    <rPh sb="11" eb="12">
      <t>アラ</t>
    </rPh>
    <rPh sb="14" eb="16">
      <t>ドウロ</t>
    </rPh>
    <rPh sb="16" eb="18">
      <t>コウツウ</t>
    </rPh>
    <rPh sb="25" eb="27">
      <t>シュホウ</t>
    </rPh>
    <rPh sb="28" eb="30">
      <t>カイハツ</t>
    </rPh>
    <rPh sb="32" eb="34">
      <t>ゲンチ</t>
    </rPh>
    <rPh sb="34" eb="36">
      <t>ジッショウ</t>
    </rPh>
    <rPh sb="36" eb="38">
      <t>ジッケン</t>
    </rPh>
    <rPh sb="39" eb="41">
      <t>ジッシ</t>
    </rPh>
    <rPh sb="43" eb="45">
      <t>ジッケン</t>
    </rPh>
    <rPh sb="45" eb="47">
      <t>ケッカ</t>
    </rPh>
    <rPh sb="48" eb="51">
      <t>ホウコクショ</t>
    </rPh>
    <phoneticPr fontId="20"/>
  </si>
  <si>
    <t>自動運転トラックへの合流支援情報提供のために、「実験計画（案）の作成」、「実験準備」、「実験の実施」、「実験結果の整理」、「大型車合流支援情報提供システムの技術仕様（案）の作成」、「関係者会議の運営支援」などを実施し、その成果をとりまとめた。</t>
    <rPh sb="105" eb="107">
      <t>ジッシ</t>
    </rPh>
    <rPh sb="111" eb="113">
      <t>セイカ</t>
    </rPh>
    <phoneticPr fontId="20"/>
  </si>
  <si>
    <t>既設道路橋を対象に、点群データを基にした3次元モデル作成の試行を実施し、試行結果と作業手順を整理した。整理した成果を反映した手引きを令和7年度に公表予定。</t>
    <rPh sb="70" eb="71">
      <t>ド</t>
    </rPh>
    <phoneticPr fontId="20"/>
  </si>
  <si>
    <t>次期積算システム基本設計書（案）及び次期積算システム詳細設計書（案）に基づき、次期積算システムを構築するとともに、新土木工事積算システムから次期積算システムへの円滑な移行及び次期積算システムの維持管理・運用方法について検討を実施した。</t>
    <phoneticPr fontId="20"/>
  </si>
  <si>
    <t>道路トンネルに発生している変状の特性を把握し、施工に起因する変状を抑制するための設計・施工段階での検討に必要な基礎資料を得るため、建設後早期に発生した変状について、各変状が生じる発生要因について整理を実施した。</t>
    <rPh sb="100" eb="102">
      <t>ジッシ</t>
    </rPh>
    <phoneticPr fontId="20"/>
  </si>
  <si>
    <t>UAVで撮影した静止画データを活用し、河道制御施設の位置及び変状を抽出する手法について検討した。また、画像の色合いから河道内の水深を推定する手法の検討、堤防の変状を抽出する際の植生の影響の検証を実施した。</t>
  </si>
  <si>
    <t>令和6年1月公表予定</t>
    <phoneticPr fontId="20"/>
  </si>
  <si>
    <t>令和5年度  防災まちづくり検討業務</t>
    <rPh sb="0" eb="2">
      <t>レイワ</t>
    </rPh>
    <rPh sb="3" eb="5">
      <t>ネンド</t>
    </rPh>
    <rPh sb="7" eb="9">
      <t>ボウサイ</t>
    </rPh>
    <rPh sb="14" eb="16">
      <t>ケントウ</t>
    </rPh>
    <rPh sb="16" eb="18">
      <t>ギョウム</t>
    </rPh>
    <phoneticPr fontId="1"/>
  </si>
  <si>
    <t>ＴＥＣ－ＦＯＲＣＥ活動支援システムの機能開発を行い、ＴＥＣ－ＦＯＲＣＥ活動の効率化・高度化を図った。</t>
    <rPh sb="23" eb="24">
      <t>オコナ</t>
    </rPh>
    <rPh sb="46" eb="47">
      <t>ハカ</t>
    </rPh>
    <phoneticPr fontId="20"/>
  </si>
  <si>
    <t>https://www.hkd.mlit.go.jp/ky/ki/chousa/u23dsn0000001rud-att/k5m5qg0000007chf.pdf</t>
    <phoneticPr fontId="20"/>
  </si>
  <si>
    <r>
      <t>官庁営繕部整備課施設評価</t>
    </r>
    <r>
      <rPr>
        <sz val="11"/>
        <color theme="1"/>
        <rFont val="HGPｺﾞｼｯｸM"/>
        <family val="3"/>
        <charset val="128"/>
      </rPr>
      <t>・デジタル高度化推進室、計画課営繕積算企画調整室
tel：03-5253-8111
（内線　23-533、23-243）</t>
    </r>
    <rPh sb="0" eb="5">
      <t>カンチョウエイゼンブ</t>
    </rPh>
    <rPh sb="5" eb="8">
      <t>セイビカ</t>
    </rPh>
    <rPh sb="8" eb="10">
      <t>シセツ</t>
    </rPh>
    <rPh sb="10" eb="12">
      <t>ヒョウカ</t>
    </rPh>
    <rPh sb="16" eb="19">
      <t>コウドカ</t>
    </rPh>
    <rPh sb="19" eb="21">
      <t>スイシン</t>
    </rPh>
    <rPh sb="21" eb="22">
      <t>シツ</t>
    </rPh>
    <rPh sb="23" eb="26">
      <t>ケイカクカ</t>
    </rPh>
    <rPh sb="26" eb="28">
      <t>エイゼン</t>
    </rPh>
    <rPh sb="28" eb="30">
      <t>セキサン</t>
    </rPh>
    <rPh sb="30" eb="35">
      <t>キカクチョウセイシツ</t>
    </rPh>
    <rPh sb="54" eb="56">
      <t>ナイセン</t>
    </rPh>
    <phoneticPr fontId="24"/>
  </si>
  <si>
    <r>
      <t>半島産品の発掘、販路拡大、磨き上げ等のため、都市圏の複数店舗を運営する飲食事業者・中食事業者等に、半島食材を複数取り入れたメニュー提供を支援。店舗において、食材の生産地の紹介、ストーリー性を盛り込んだメニュー紹介を実施する等、半島地域の特徴や魅力が伝わる手法を企画提案した。</t>
    </r>
    <r>
      <rPr>
        <strike/>
        <sz val="11"/>
        <color theme="1"/>
        <rFont val="HGPｺﾞｼｯｸM"/>
        <family val="3"/>
        <charset val="128"/>
      </rPr>
      <t xml:space="preserve">
</t>
    </r>
    <rPh sb="0" eb="2">
      <t>ハントウ</t>
    </rPh>
    <rPh sb="2" eb="4">
      <t>サンピン</t>
    </rPh>
    <rPh sb="5" eb="7">
      <t>ハックツ</t>
    </rPh>
    <rPh sb="8" eb="10">
      <t>ハンロ</t>
    </rPh>
    <rPh sb="10" eb="12">
      <t>カクダイ</t>
    </rPh>
    <rPh sb="13" eb="14">
      <t>ミガ</t>
    </rPh>
    <rPh sb="15" eb="16">
      <t>ア</t>
    </rPh>
    <rPh sb="17" eb="18">
      <t>トウ</t>
    </rPh>
    <rPh sb="22" eb="25">
      <t>トシケン</t>
    </rPh>
    <rPh sb="26" eb="28">
      <t>フクスウ</t>
    </rPh>
    <rPh sb="28" eb="30">
      <t>テンポ</t>
    </rPh>
    <rPh sb="31" eb="33">
      <t>ウンエイ</t>
    </rPh>
    <rPh sb="35" eb="37">
      <t>インショク</t>
    </rPh>
    <rPh sb="37" eb="40">
      <t>ジギョウシャ</t>
    </rPh>
    <rPh sb="41" eb="43">
      <t>ナカショク</t>
    </rPh>
    <rPh sb="43" eb="46">
      <t>ジギョウシャ</t>
    </rPh>
    <rPh sb="46" eb="47">
      <t>トウ</t>
    </rPh>
    <rPh sb="49" eb="51">
      <t>ハントウ</t>
    </rPh>
    <rPh sb="51" eb="53">
      <t>ショクザイ</t>
    </rPh>
    <rPh sb="54" eb="56">
      <t>フクスウ</t>
    </rPh>
    <rPh sb="56" eb="57">
      <t>ト</t>
    </rPh>
    <rPh sb="58" eb="59">
      <t>イ</t>
    </rPh>
    <rPh sb="65" eb="67">
      <t>テイキョウ</t>
    </rPh>
    <rPh sb="68" eb="70">
      <t>シエン</t>
    </rPh>
    <rPh sb="71" eb="73">
      <t>テンポ</t>
    </rPh>
    <rPh sb="78" eb="80">
      <t>ショクザイ</t>
    </rPh>
    <rPh sb="81" eb="84">
      <t>セイサンチ</t>
    </rPh>
    <rPh sb="85" eb="87">
      <t>ショウカイ</t>
    </rPh>
    <rPh sb="93" eb="94">
      <t>セイ</t>
    </rPh>
    <rPh sb="95" eb="96">
      <t>モ</t>
    </rPh>
    <rPh sb="97" eb="98">
      <t>コ</t>
    </rPh>
    <rPh sb="104" eb="106">
      <t>ショウカイ</t>
    </rPh>
    <rPh sb="107" eb="109">
      <t>ジッシ</t>
    </rPh>
    <rPh sb="111" eb="112">
      <t>トウ</t>
    </rPh>
    <rPh sb="113" eb="115">
      <t>ハントウ</t>
    </rPh>
    <rPh sb="115" eb="117">
      <t>チイキ</t>
    </rPh>
    <rPh sb="118" eb="120">
      <t>トクチョウ</t>
    </rPh>
    <rPh sb="121" eb="123">
      <t>ミリョク</t>
    </rPh>
    <rPh sb="124" eb="125">
      <t>ツタ</t>
    </rPh>
    <rPh sb="127" eb="129">
      <t>シュホウ</t>
    </rPh>
    <rPh sb="130" eb="132">
      <t>キカク</t>
    </rPh>
    <rPh sb="132" eb="134">
      <t>テイアン</t>
    </rPh>
    <phoneticPr fontId="20"/>
  </si>
  <si>
    <r>
      <t>半島産品の発掘、販路拡大、磨き上げ等のため、大都市圏の複数の飲食店舗で、半島食材をメニューに取り入れた期間限定フェアを実施した。</t>
    </r>
    <r>
      <rPr>
        <strike/>
        <sz val="11"/>
        <color theme="1"/>
        <rFont val="HGPｺﾞｼｯｸM"/>
        <family val="3"/>
        <charset val="128"/>
      </rPr>
      <t xml:space="preserve">
</t>
    </r>
    <rPh sb="22" eb="26">
      <t>ダイトシケン</t>
    </rPh>
    <rPh sb="27" eb="29">
      <t>フクスウ</t>
    </rPh>
    <rPh sb="30" eb="32">
      <t>インショク</t>
    </rPh>
    <rPh sb="32" eb="34">
      <t>テンポ</t>
    </rPh>
    <rPh sb="36" eb="38">
      <t>ハントウ</t>
    </rPh>
    <rPh sb="38" eb="40">
      <t>ショクザイ</t>
    </rPh>
    <rPh sb="46" eb="47">
      <t>ト</t>
    </rPh>
    <rPh sb="48" eb="49">
      <t>イ</t>
    </rPh>
    <rPh sb="51" eb="53">
      <t>キカン</t>
    </rPh>
    <rPh sb="53" eb="55">
      <t>ゲンテイ</t>
    </rPh>
    <rPh sb="59" eb="61">
      <t>ジッシ</t>
    </rPh>
    <phoneticPr fontId="20"/>
  </si>
  <si>
    <r>
      <t>参事官（建築企画担当）
構造認定係
内線：３９－</t>
    </r>
    <r>
      <rPr>
        <sz val="11"/>
        <color theme="1"/>
        <rFont val="HGPｺﾞｼｯｸM"/>
        <family val="3"/>
        <charset val="128"/>
      </rPr>
      <t>５６７</t>
    </r>
    <rPh sb="12" eb="14">
      <t>コウゾウ</t>
    </rPh>
    <rPh sb="14" eb="16">
      <t>ニンテイ</t>
    </rPh>
    <rPh sb="16" eb="17">
      <t>カカリ</t>
    </rPh>
    <phoneticPr fontId="20"/>
  </si>
  <si>
    <t>・各地域と団体等の取組をまとめ
た調査結果。
・自地域の課題解消等のために実施する「日本版持続可能な観光ガイドライン(JSTS-D)」に基づく実証事業等の調査結果。
上記の内容をまとめた業務報告書を作成した。
https://www.mlit.go.jp/kankocho/content/001744541.pdf</t>
    <rPh sb="7" eb="8">
      <t>ナド</t>
    </rPh>
    <rPh sb="24" eb="25">
      <t>ジ</t>
    </rPh>
    <rPh sb="25" eb="27">
      <t>チイキ</t>
    </rPh>
    <rPh sb="28" eb="30">
      <t>カダイ</t>
    </rPh>
    <rPh sb="30" eb="32">
      <t>カイショウ</t>
    </rPh>
    <rPh sb="32" eb="33">
      <t>ナド</t>
    </rPh>
    <rPh sb="37" eb="39">
      <t>ジッシ</t>
    </rPh>
    <rPh sb="68" eb="69">
      <t>モト</t>
    </rPh>
    <rPh sb="71" eb="73">
      <t>ジッショウ</t>
    </rPh>
    <rPh sb="73" eb="75">
      <t>ジギョウ</t>
    </rPh>
    <rPh sb="75" eb="76">
      <t>ナド</t>
    </rPh>
    <rPh sb="77" eb="79">
      <t>チョウサ</t>
    </rPh>
    <rPh sb="79" eb="81">
      <t>ケッカ</t>
    </rPh>
    <phoneticPr fontId="20"/>
  </si>
  <si>
    <t>・事業実施報告書
・電子データ
HP掲載予定なし</t>
    <rPh sb="1" eb="3">
      <t>ジギョウ</t>
    </rPh>
    <rPh sb="3" eb="5">
      <t>ジッシ</t>
    </rPh>
    <rPh sb="5" eb="8">
      <t>ホウコクショ</t>
    </rPh>
    <rPh sb="10" eb="12">
      <t>デンシ</t>
    </rPh>
    <rPh sb="18" eb="20">
      <t>ケイサイ</t>
    </rPh>
    <rPh sb="20" eb="22">
      <t>ヨテイ</t>
    </rPh>
    <phoneticPr fontId="2"/>
  </si>
  <si>
    <t>災害対策マネジメント室計画係
tel：052-685-0533</t>
    <rPh sb="11" eb="13">
      <t>ケイカク</t>
    </rPh>
    <phoneticPr fontId="20"/>
  </si>
  <si>
    <t>総合政策局海外プロジェクト推進課
国際協力係
tel:03-5253-8111(25819）</t>
    <phoneticPr fontId="44"/>
  </si>
  <si>
    <t>総合政策局海外プロジェクト推進課
プロジェクト推進第一係
tel:03-5253-8111(25816）</t>
    <phoneticPr fontId="44"/>
  </si>
  <si>
    <t>総合政策局社会資本整備政策課
官民連携事業係
tel:03-5253-8111(24226)</t>
    <rPh sb="0" eb="2">
      <t>ソウゴウ</t>
    </rPh>
    <rPh sb="2" eb="5">
      <t>セイサクキョク</t>
    </rPh>
    <rPh sb="5" eb="9">
      <t>シャカイシホン</t>
    </rPh>
    <rPh sb="9" eb="11">
      <t>セイビ</t>
    </rPh>
    <rPh sb="11" eb="13">
      <t>セイサク</t>
    </rPh>
    <rPh sb="13" eb="14">
      <t>カ</t>
    </rPh>
    <rPh sb="15" eb="17">
      <t>カンミン</t>
    </rPh>
    <rPh sb="17" eb="19">
      <t>レンケイ</t>
    </rPh>
    <rPh sb="19" eb="21">
      <t>ジギョウ</t>
    </rPh>
    <rPh sb="21" eb="22">
      <t>カカリ</t>
    </rPh>
    <phoneticPr fontId="20"/>
  </si>
  <si>
    <t>総合政策局海外プロジェクト推進課
tel:03-5253-8111(25225）</t>
    <phoneticPr fontId="44"/>
  </si>
  <si>
    <t>総合政策局海外プロジェクト推進課
tel:03-5253-8111(25224）</t>
    <phoneticPr fontId="44"/>
  </si>
  <si>
    <t>総合政策局海外プロジェクト推進課
tel:03-5253-8111(25819）</t>
    <phoneticPr fontId="44"/>
  </si>
  <si>
    <t>総合政策局海外プロジェクト推進課
tel:03-5253-8111(25216）</t>
    <phoneticPr fontId="44"/>
  </si>
  <si>
    <t>総合政策局海外プロジェクト推進課
tel:03-5253-8111(25824）</t>
    <phoneticPr fontId="20"/>
  </si>
  <si>
    <t>総合政策局海外プロジェクト推進課
国際協力係
tel:03-5253-8111(25819）</t>
    <phoneticPr fontId="20"/>
  </si>
  <si>
    <t>総合政策局海外プロジェクト推進課
国際協力係
tel:03-5253-8111(25824）</t>
    <phoneticPr fontId="44"/>
  </si>
  <si>
    <t>総合政策局海外プロジェクト推進課
プロジェクト推進技術調整係
tel:03-5253-8111(25815)</t>
    <phoneticPr fontId="44"/>
  </si>
  <si>
    <t>総合政策局海外プロジェクト推進課
プロジェクト推進第二係
tel:03-5253-8111(25817）</t>
    <rPh sb="26" eb="27">
      <t>ニ</t>
    </rPh>
    <phoneticPr fontId="39"/>
  </si>
  <si>
    <t>総合政策局社会資本整備政策課
官民連携政策係
tel:03-5253-8111(26523)</t>
    <rPh sb="0" eb="2">
      <t>ソウゴウ</t>
    </rPh>
    <rPh sb="2" eb="5">
      <t>セイサクキョク</t>
    </rPh>
    <rPh sb="5" eb="9">
      <t>シャカイシホン</t>
    </rPh>
    <rPh sb="9" eb="11">
      <t>セイビ</t>
    </rPh>
    <rPh sb="11" eb="13">
      <t>セイサク</t>
    </rPh>
    <rPh sb="13" eb="14">
      <t>カ</t>
    </rPh>
    <rPh sb="15" eb="17">
      <t>カンミン</t>
    </rPh>
    <rPh sb="17" eb="19">
      <t>レンケイ</t>
    </rPh>
    <rPh sb="19" eb="21">
      <t>セイサク</t>
    </rPh>
    <rPh sb="21" eb="22">
      <t>カカリ</t>
    </rPh>
    <phoneticPr fontId="20"/>
  </si>
  <si>
    <t>総合政策局海外プロジェクト推進課
tel:03-5253-8111(25227）</t>
    <phoneticPr fontId="44"/>
  </si>
  <si>
    <t>　　　　　　　　　　　　　　　　　　　　　　　　　　　　　　　　　　　　　　　　　　　　　　　　</t>
    <phoneticPr fontId="20"/>
  </si>
  <si>
    <t>　豪雪地帯の現状や各施策の実施状況に係る基礎的データの収集及び整理を行い、豪雪地帯対策検討に資する基礎的資料の作成等を行う。
　併せて、除排雪の自動化・省力化の促進を図るため、豪雪地帯における関連技術に関するニーズやシーズについて、自治体・民間事業者等を対象としたアンケート・ヒアリング調査を行い、自治体の自然的・社会的特徴を加味した上で、課題の整理分析を行う。　
　さらに、地域における豪雪交付金の活用及び共助除排雪体制整備を促進するため、国土交通省が主催する会議及び国土交通省克雪体制づくりアドバイザー派遣制度の効率的な運営方法を検討するとともに、同会議及び同制度の運営を行う。　　　　　　</t>
    <phoneticPr fontId="20"/>
  </si>
  <si>
    <t>　本業務では、建設現場の生産性向上を目的に、これら技術の効果を検証し、取得可能なデータの整理及びその活用方法についてとりまとめる。</t>
    <phoneticPr fontId="20"/>
  </si>
  <si>
    <t>本業務は、地方公共団体発注のＩＣＴ活用工事において、ＩＣＴ施工の導入に関してアド　バイスを行える人材を育成し、地方公共団体発注工事におけるＩＣＴ施工の普及促進を図るものである。
　　また、ＩＣＴ建設機械を認定するにあたり、申請者から提出される申請内容の確認及び資　料の取りまとめを実施するものとする。</t>
    <phoneticPr fontId="20"/>
  </si>
  <si>
    <t>民間企業によるグリーンインフラへの投資を促進するため、グリーンインフラに関連する評価の仕組み等について体系的に整理するとともに、取組による企業側の経済メリットについて市場分析を行い、企業価値向上に資する取組の指針として取りまとめる。</t>
    <phoneticPr fontId="20"/>
  </si>
  <si>
    <t>鎌倉市域における交通環境改善に向けて、駐車場予約システムの構築、社会実験におけるアンケート調査、広報活動、交通状況等の分析を行うもの。</t>
    <phoneticPr fontId="20"/>
  </si>
  <si>
    <t>（株）日水コン</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</si>
</sst>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quot;▲ &quot;#,##0"/>
    <numFmt numFmtId="177" formatCode="#,##0_ "/>
    <numFmt numFmtId="178" formatCode="0_ "/>
    <numFmt numFmtId="179" formatCode="#,##0_ ;[Red]\-#,##0\ "/>
    <numFmt numFmtId="180" formatCode="#,##0;&quot;△ &quot;#,##0"/>
    <numFmt numFmtId="181" formatCode="[$-411]ggge&quot;年&quot;m&quot;月&quot;d&quot;日&quot;;@"/>
    <numFmt numFmtId="182" formatCode="0;&quot;△ &quot;0"/>
    <numFmt numFmtId="183" formatCode="m&quot;月&quot;d&quot;日&quot;;@"/>
    <numFmt numFmtId="184" formatCode="0_);[Red]\(0\)"/>
    <numFmt numFmtId="185" formatCode="yyyy&quot;年&quot;m&quot;月&quot;d&quot;日&quot;;@"/>
    <numFmt numFmtId="186" formatCode="[$]ggge&quot;年&quot;m&quot;月&quot;d&quot;日&quot;;@" x16r2:formatCode16="[$-ja-JP-x-gannen]ggge&quot;年&quot;m&quot;月&quot;d&quot;日&quot;;@"/>
    <numFmt numFmtId="187" formatCode="#,##0_);[Red]\(#,##0\)"/>
    <numFmt numFmtId="188" formatCode="yyyy/mm/dd"/>
  </numFmts>
  <fonts count="62">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font>
    <font>
      <sz val="11"/>
      <name val="HGPｺﾞｼｯｸM"/>
      <family val="3"/>
    </font>
    <font>
      <sz val="16"/>
      <name val="HGPｺﾞｼｯｸM"/>
      <family val="3"/>
    </font>
    <font>
      <b/>
      <u/>
      <sz val="22"/>
      <name val="HGPｺﾞｼｯｸM"/>
      <family val="3"/>
    </font>
    <font>
      <sz val="12"/>
      <name val="HGPｺﾞｼｯｸM"/>
      <family val="3"/>
    </font>
    <font>
      <b/>
      <sz val="11"/>
      <name val="HGPｺﾞｼｯｸM"/>
      <family val="3"/>
    </font>
    <font>
      <sz val="11"/>
      <color rgb="FFFF0000"/>
      <name val="HGPｺﾞｼｯｸM"/>
      <family val="3"/>
    </font>
    <font>
      <b/>
      <sz val="18"/>
      <name val="HGPｺﾞｼｯｸM"/>
      <family val="3"/>
    </font>
    <font>
      <b/>
      <u/>
      <sz val="12"/>
      <name val="HGPｺﾞｼｯｸM"/>
      <family val="3"/>
    </font>
    <font>
      <b/>
      <sz val="12"/>
      <name val="HGPｺﾞｼｯｸM"/>
      <family val="3"/>
    </font>
    <font>
      <sz val="13"/>
      <name val="HGPｺﾞｼｯｸM"/>
      <family val="3"/>
    </font>
    <font>
      <b/>
      <sz val="14"/>
      <name val="HGPｺﾞｼｯｸM"/>
      <family val="3"/>
    </font>
    <font>
      <sz val="11"/>
      <color theme="1"/>
      <name val="HGPｺﾞｼｯｸM"/>
      <family val="3"/>
    </font>
    <font>
      <sz val="11"/>
      <color theme="1"/>
      <name val="HGPｺﾞｼｯｸM"/>
      <family val="3"/>
      <charset val="128"/>
    </font>
    <font>
      <sz val="11"/>
      <name val="ＭＳ Ｐゴシック"/>
      <family val="3"/>
    </font>
    <font>
      <sz val="9"/>
      <color indexed="81"/>
      <name val="MS P ゴシック"/>
      <family val="3"/>
      <charset val="128"/>
    </font>
    <font>
      <sz val="6"/>
      <name val="ＭＳ Ｐゴシック"/>
      <family val="3"/>
      <charset val="128"/>
    </font>
    <font>
      <sz val="8"/>
      <name val="HGPｺﾞｼｯｸM"/>
      <family val="3"/>
    </font>
    <font>
      <sz val="18"/>
      <color theme="3"/>
      <name val="ＭＳ Ｐゴシック"/>
      <family val="2"/>
      <charset val="128"/>
      <scheme val="major"/>
    </font>
    <font>
      <b/>
      <sz val="15"/>
      <color theme="3"/>
      <name val="ＭＳ Ｐゴシック"/>
      <family val="2"/>
      <charset val="128"/>
      <scheme val="minor"/>
    </font>
    <font>
      <u/>
      <sz val="11"/>
      <color theme="10"/>
      <name val="ＭＳ Ｐゴシック"/>
      <family val="3"/>
    </font>
    <font>
      <sz val="11"/>
      <color theme="1"/>
      <name val="ＭＳ Ｐゴシック"/>
      <family val="3"/>
      <charset val="128"/>
      <scheme val="minor"/>
    </font>
    <font>
      <sz val="12"/>
      <color indexed="81"/>
      <name val="ＭＳ Ｐゴシック"/>
      <family val="3"/>
      <charset val="128"/>
    </font>
    <font>
      <sz val="16"/>
      <color rgb="FFFF0000"/>
      <name val="HGPｺﾞｼｯｸM"/>
      <family val="3"/>
      <charset val="128"/>
    </font>
    <font>
      <sz val="6"/>
      <name val="ＭＳ Ｐゴシック"/>
      <family val="2"/>
      <charset val="128"/>
      <scheme val="minor"/>
    </font>
    <font>
      <b/>
      <sz val="13"/>
      <color theme="3"/>
      <name val="ＭＳ Ｐゴシック"/>
      <family val="2"/>
      <charset val="128"/>
      <scheme val="minor"/>
    </font>
    <font>
      <sz val="10"/>
      <color theme="1"/>
      <name val="HGPｺﾞｼｯｸM"/>
      <family val="3"/>
      <charset val="128"/>
    </font>
    <font>
      <sz val="11"/>
      <color rgb="FFFF0000"/>
      <name val="HGPｺﾞｼｯｸM"/>
      <family val="3"/>
      <charset val="128"/>
    </font>
    <font>
      <sz val="13"/>
      <color theme="1"/>
      <name val="HGPｺﾞｼｯｸM"/>
      <family val="3"/>
      <charset val="128"/>
    </font>
    <font>
      <sz val="10"/>
      <color theme="1"/>
      <name val="HGPｺﾞｼｯｸM"/>
      <family val="3"/>
    </font>
    <font>
      <sz val="13"/>
      <color theme="1"/>
      <name val="HGPｺﾞｼｯｸM"/>
      <family val="3"/>
    </font>
    <font>
      <sz val="11"/>
      <color theme="1"/>
      <name val="Microsoft JhengHei UI"/>
      <family val="3"/>
      <charset val="134"/>
    </font>
    <font>
      <u/>
      <sz val="11"/>
      <color theme="1"/>
      <name val="ＭＳ Ｐゴシック"/>
      <family val="3"/>
    </font>
    <font>
      <strike/>
      <sz val="11"/>
      <color theme="1"/>
      <name val="HGPｺﾞｼｯｸM"/>
      <family val="3"/>
      <charset val="128"/>
    </font>
    <font>
      <sz val="11"/>
      <color theme="1"/>
      <name val="HGSｺﾞｼｯｸM"/>
      <family val="3"/>
      <charset val="128"/>
    </font>
    <font>
      <sz val="10.5"/>
      <color theme="1"/>
      <name val="HGPｺﾞｼｯｸM"/>
      <family val="3"/>
      <charset val="128"/>
    </font>
    <font>
      <sz val="11"/>
      <color theme="1"/>
      <name val="MS UI Gothic"/>
      <family val="3"/>
      <charset val="1"/>
    </font>
    <font>
      <sz val="11"/>
      <color theme="1"/>
      <name val="Arial"/>
      <family val="3"/>
      <charset val="1"/>
    </font>
    <font>
      <u/>
      <sz val="11"/>
      <color theme="1"/>
      <name val="ＭＳ Ｐゴシック"/>
      <family val="3"/>
      <charset val="128"/>
    </font>
    <font>
      <sz val="12"/>
      <color theme="1"/>
      <name val="HGPｺﾞｼｯｸM"/>
      <family val="3"/>
      <charset val="128"/>
    </font>
    <font>
      <b/>
      <sz val="11"/>
      <color theme="1"/>
      <name val="HGPｺﾞｼｯｸM"/>
      <family val="3"/>
    </font>
    <font>
      <sz val="11"/>
      <color theme="1"/>
      <name val="ＭＳ Ｐゴシック"/>
      <family val="3"/>
    </font>
  </fonts>
  <fills count="4">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s>
  <borders count="21">
    <border>
      <left/>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right style="medium">
        <color indexed="64"/>
      </right>
      <top style="thin">
        <color indexed="64"/>
      </top>
      <bottom style="thin">
        <color indexed="64"/>
      </bottom>
      <diagonal/>
    </border>
  </borders>
  <cellStyleXfs count="9">
    <xf numFmtId="0" fontId="0" fillId="0" borderId="0">
      <alignment vertical="center"/>
    </xf>
    <xf numFmtId="38" fontId="34" fillId="0" borderId="0" applyFont="0" applyFill="0" applyBorder="0" applyAlignment="0" applyProtection="0">
      <alignment vertical="center"/>
    </xf>
    <xf numFmtId="0" fontId="40" fillId="0" borderId="0" applyNumberFormat="0" applyFill="0" applyBorder="0" applyAlignment="0" applyProtection="0">
      <alignment vertical="center"/>
    </xf>
    <xf numFmtId="0" fontId="34" fillId="0" borderId="0">
      <alignment vertical="center"/>
    </xf>
    <xf numFmtId="0" fontId="41" fillId="0" borderId="0">
      <alignment vertical="center"/>
    </xf>
    <xf numFmtId="38" fontId="34" fillId="0" borderId="0" applyFont="0" applyFill="0" applyBorder="0" applyAlignment="0" applyProtection="0"/>
    <xf numFmtId="0" fontId="12" fillId="0" borderId="0">
      <alignment vertical="center"/>
    </xf>
    <xf numFmtId="38" fontId="34" fillId="0" borderId="0" applyFont="0" applyFill="0" applyBorder="0" applyAlignment="0" applyProtection="0">
      <alignment vertical="center"/>
    </xf>
    <xf numFmtId="0" fontId="40" fillId="0" borderId="0" applyNumberFormat="0" applyFill="0" applyBorder="0" applyAlignment="0" applyProtection="0">
      <alignment vertical="center"/>
    </xf>
  </cellStyleXfs>
  <cellXfs count="151">
    <xf numFmtId="0" fontId="0" fillId="0" borderId="0" xfId="0">
      <alignment vertical="center"/>
    </xf>
    <xf numFmtId="0" fontId="21" fillId="0" borderId="0" xfId="0" applyFont="1">
      <alignment vertical="center"/>
    </xf>
    <xf numFmtId="0" fontId="21" fillId="0" borderId="0" xfId="0" applyFont="1" applyAlignment="1">
      <alignment vertical="center" wrapText="1"/>
    </xf>
    <xf numFmtId="176" fontId="21" fillId="0" borderId="0" xfId="0" applyNumberFormat="1" applyFont="1">
      <alignment vertical="center"/>
    </xf>
    <xf numFmtId="0" fontId="24" fillId="0" borderId="0" xfId="0" applyFont="1">
      <alignment vertical="center"/>
    </xf>
    <xf numFmtId="0" fontId="25" fillId="0" borderId="0" xfId="0" applyFont="1">
      <alignment vertical="center"/>
    </xf>
    <xf numFmtId="0" fontId="28" fillId="0" borderId="0" xfId="0" applyFont="1">
      <alignment vertical="center"/>
    </xf>
    <xf numFmtId="0" fontId="29" fillId="2" borderId="2" xfId="0" applyFont="1" applyFill="1" applyBorder="1" applyAlignment="1">
      <alignment horizontal="center" vertical="center"/>
    </xf>
    <xf numFmtId="0" fontId="29" fillId="2" borderId="5" xfId="0" applyFont="1" applyFill="1" applyBorder="1" applyAlignment="1">
      <alignment horizontal="center" vertical="center" wrapText="1"/>
    </xf>
    <xf numFmtId="0" fontId="24" fillId="0" borderId="0" xfId="0" applyFont="1" applyAlignment="1">
      <alignment vertical="center" wrapText="1"/>
    </xf>
    <xf numFmtId="176" fontId="24" fillId="0" borderId="0" xfId="0" applyNumberFormat="1" applyFont="1">
      <alignment vertical="center"/>
    </xf>
    <xf numFmtId="176" fontId="29" fillId="2" borderId="5" xfId="0" applyNumberFormat="1" applyFont="1" applyFill="1" applyBorder="1" applyAlignment="1">
      <alignment horizontal="center" vertical="center"/>
    </xf>
    <xf numFmtId="0" fontId="24" fillId="0" borderId="0" xfId="0" applyFont="1" applyFill="1" applyAlignment="1">
      <alignment horizontal="right" vertical="center"/>
    </xf>
    <xf numFmtId="0" fontId="29" fillId="2" borderId="5" xfId="0" applyFont="1" applyFill="1" applyBorder="1" applyAlignment="1">
      <alignment horizontal="center" vertical="center"/>
    </xf>
    <xf numFmtId="0" fontId="25" fillId="2" borderId="5" xfId="0" applyFont="1" applyFill="1" applyBorder="1" applyAlignment="1">
      <alignment horizontal="center" vertical="center"/>
    </xf>
    <xf numFmtId="0" fontId="25" fillId="2" borderId="10" xfId="0" applyFont="1" applyFill="1" applyBorder="1" applyAlignment="1">
      <alignment horizontal="center" vertical="center"/>
    </xf>
    <xf numFmtId="0" fontId="21" fillId="0" borderId="0" xfId="0" applyFont="1" applyFill="1">
      <alignment vertical="center"/>
    </xf>
    <xf numFmtId="0" fontId="32" fillId="0" borderId="0" xfId="0" applyFont="1" applyFill="1">
      <alignment vertical="center"/>
    </xf>
    <xf numFmtId="0" fontId="33" fillId="0" borderId="0" xfId="0" applyFont="1" applyFill="1">
      <alignment vertical="center"/>
    </xf>
    <xf numFmtId="0" fontId="47" fillId="0" borderId="0" xfId="0" applyFont="1" applyFill="1" applyAlignment="1">
      <alignment vertical="center" wrapText="1"/>
    </xf>
    <xf numFmtId="14" fontId="33" fillId="0" borderId="6" xfId="0" applyNumberFormat="1" applyFont="1" applyFill="1" applyBorder="1" applyAlignment="1">
      <alignment horizontal="left" vertical="center"/>
    </xf>
    <xf numFmtId="177" fontId="33" fillId="0" borderId="6" xfId="0" applyNumberFormat="1" applyFont="1" applyFill="1" applyBorder="1" applyAlignment="1">
      <alignment vertical="center" wrapText="1"/>
    </xf>
    <xf numFmtId="179" fontId="48" fillId="0" borderId="6" xfId="0" applyNumberFormat="1" applyFont="1" applyFill="1" applyBorder="1" applyAlignment="1">
      <alignment horizontal="right" vertical="center" shrinkToFit="1"/>
    </xf>
    <xf numFmtId="14" fontId="33" fillId="0" borderId="6" xfId="0" applyNumberFormat="1" applyFont="1" applyFill="1" applyBorder="1" applyAlignment="1">
      <alignment horizontal="left" vertical="center" wrapText="1"/>
    </xf>
    <xf numFmtId="0" fontId="32" fillId="0" borderId="3" xfId="0" applyFont="1" applyFill="1" applyBorder="1" applyAlignment="1">
      <alignment horizontal="center" vertical="center" shrinkToFit="1"/>
    </xf>
    <xf numFmtId="0" fontId="32" fillId="0" borderId="6" xfId="0" applyFont="1" applyFill="1" applyBorder="1" applyAlignment="1">
      <alignment horizontal="left" vertical="center" wrapText="1"/>
    </xf>
    <xf numFmtId="178" fontId="32" fillId="0" borderId="16" xfId="0" applyNumberFormat="1" applyFont="1" applyFill="1" applyBorder="1" applyAlignment="1">
      <alignment horizontal="center" vertical="center" wrapText="1"/>
    </xf>
    <xf numFmtId="0" fontId="49" fillId="0" borderId="6" xfId="0" applyFont="1" applyFill="1" applyBorder="1" applyAlignment="1">
      <alignment horizontal="center" vertical="center" wrapText="1"/>
    </xf>
    <xf numFmtId="179" fontId="50" fillId="0" borderId="6" xfId="0" applyNumberFormat="1" applyFont="1" applyFill="1" applyBorder="1" applyAlignment="1">
      <alignment horizontal="center" vertical="center" shrinkToFit="1"/>
    </xf>
    <xf numFmtId="181" fontId="32" fillId="0" borderId="6" xfId="0" applyNumberFormat="1" applyFont="1" applyFill="1" applyBorder="1" applyAlignment="1">
      <alignment horizontal="center" vertical="center"/>
    </xf>
    <xf numFmtId="181" fontId="33" fillId="0" borderId="6" xfId="0" applyNumberFormat="1" applyFont="1" applyFill="1" applyBorder="1" applyAlignment="1">
      <alignment horizontal="left" vertical="center" wrapText="1"/>
    </xf>
    <xf numFmtId="0" fontId="33" fillId="0" borderId="6" xfId="0" applyFont="1" applyFill="1" applyBorder="1" applyAlignment="1">
      <alignment vertical="center" wrapText="1"/>
    </xf>
    <xf numFmtId="0" fontId="32" fillId="0" borderId="11" xfId="0" applyFont="1" applyFill="1" applyBorder="1">
      <alignment vertical="center"/>
    </xf>
    <xf numFmtId="178" fontId="32" fillId="0" borderId="6" xfId="0" applyNumberFormat="1" applyFont="1" applyFill="1" applyBorder="1" applyAlignment="1">
      <alignment horizontal="center" vertical="center" wrapText="1"/>
    </xf>
    <xf numFmtId="0" fontId="33" fillId="0" borderId="6" xfId="0" applyFont="1" applyFill="1" applyBorder="1" applyAlignment="1">
      <alignment horizontal="left" vertical="center" wrapText="1"/>
    </xf>
    <xf numFmtId="177" fontId="32" fillId="0" borderId="6" xfId="0" applyNumberFormat="1" applyFont="1" applyFill="1" applyBorder="1" applyAlignment="1">
      <alignment vertical="center" wrapText="1"/>
    </xf>
    <xf numFmtId="0" fontId="46" fillId="0" borderId="6" xfId="0" applyFont="1" applyFill="1" applyBorder="1" applyAlignment="1">
      <alignment horizontal="center" vertical="center" wrapText="1"/>
    </xf>
    <xf numFmtId="179" fontId="48" fillId="0" borderId="6" xfId="0" applyNumberFormat="1" applyFont="1" applyFill="1" applyBorder="1" applyAlignment="1">
      <alignment horizontal="center" vertical="center" shrinkToFit="1"/>
    </xf>
    <xf numFmtId="181" fontId="33" fillId="0" borderId="6" xfId="0" applyNumberFormat="1" applyFont="1" applyFill="1" applyBorder="1" applyAlignment="1">
      <alignment horizontal="center" vertical="center"/>
    </xf>
    <xf numFmtId="14" fontId="32" fillId="0" borderId="6" xfId="0" applyNumberFormat="1" applyFont="1" applyFill="1" applyBorder="1" applyAlignment="1">
      <alignment horizontal="left" vertical="center" wrapText="1"/>
    </xf>
    <xf numFmtId="58" fontId="32" fillId="0" borderId="6" xfId="0" applyNumberFormat="1" applyFont="1" applyFill="1" applyBorder="1" applyAlignment="1">
      <alignment horizontal="center" vertical="center"/>
    </xf>
    <xf numFmtId="181" fontId="32" fillId="0" borderId="6" xfId="0" applyNumberFormat="1" applyFont="1" applyFill="1" applyBorder="1" applyAlignment="1">
      <alignment horizontal="center" vertical="center" wrapText="1"/>
    </xf>
    <xf numFmtId="181" fontId="32" fillId="0" borderId="6" xfId="0" applyNumberFormat="1" applyFont="1" applyFill="1" applyBorder="1" applyAlignment="1">
      <alignment horizontal="left" vertical="center" wrapText="1"/>
    </xf>
    <xf numFmtId="0" fontId="33" fillId="0" borderId="6" xfId="4" applyFont="1" applyFill="1" applyBorder="1" applyAlignment="1">
      <alignment horizontal="left" vertical="center" wrapText="1"/>
    </xf>
    <xf numFmtId="178" fontId="33" fillId="0" borderId="6" xfId="4" applyNumberFormat="1" applyFont="1" applyFill="1" applyBorder="1" applyAlignment="1">
      <alignment horizontal="center" vertical="center" wrapText="1"/>
    </xf>
    <xf numFmtId="0" fontId="33" fillId="0" borderId="14" xfId="0" applyFont="1" applyFill="1" applyBorder="1" applyAlignment="1">
      <alignment vertical="center" wrapText="1"/>
    </xf>
    <xf numFmtId="179" fontId="50" fillId="0" borderId="6" xfId="0" applyNumberFormat="1" applyFont="1" applyFill="1" applyBorder="1" applyAlignment="1">
      <alignment horizontal="right" vertical="center" shrinkToFit="1"/>
    </xf>
    <xf numFmtId="0" fontId="32" fillId="0" borderId="11" xfId="0" applyNumberFormat="1" applyFont="1" applyFill="1" applyBorder="1" applyAlignment="1">
      <alignment vertical="center"/>
    </xf>
    <xf numFmtId="14" fontId="32" fillId="0" borderId="6" xfId="0" applyNumberFormat="1" applyFont="1" applyFill="1" applyBorder="1" applyAlignment="1">
      <alignment horizontal="left" vertical="center"/>
    </xf>
    <xf numFmtId="178" fontId="33" fillId="0" borderId="6" xfId="0" applyNumberFormat="1" applyFont="1" applyFill="1" applyBorder="1" applyAlignment="1">
      <alignment horizontal="center" vertical="center" wrapText="1"/>
    </xf>
    <xf numFmtId="178" fontId="33" fillId="0" borderId="6" xfId="0" applyNumberFormat="1" applyFont="1" applyFill="1" applyBorder="1" applyAlignment="1">
      <alignment horizontal="center" vertical="center"/>
    </xf>
    <xf numFmtId="183" fontId="33" fillId="0" borderId="6" xfId="0" applyNumberFormat="1" applyFont="1" applyFill="1" applyBorder="1" applyAlignment="1">
      <alignment horizontal="left" vertical="center" wrapText="1"/>
    </xf>
    <xf numFmtId="0" fontId="32" fillId="0" borderId="17" xfId="0" applyFont="1" applyFill="1" applyBorder="1">
      <alignment vertical="center"/>
    </xf>
    <xf numFmtId="0" fontId="33" fillId="0" borderId="0" xfId="0" applyFont="1" applyFill="1" applyAlignment="1">
      <alignment horizontal="left" vertical="center" wrapText="1"/>
    </xf>
    <xf numFmtId="14" fontId="33" fillId="0" borderId="6" xfId="0" applyNumberFormat="1" applyFont="1" applyFill="1" applyBorder="1" applyAlignment="1">
      <alignment vertical="center" wrapText="1"/>
    </xf>
    <xf numFmtId="38" fontId="48" fillId="0" borderId="6" xfId="7" applyFont="1" applyFill="1" applyBorder="1" applyAlignment="1">
      <alignment horizontal="right" vertical="center" shrinkToFit="1"/>
    </xf>
    <xf numFmtId="177" fontId="33" fillId="0" borderId="6" xfId="0" applyNumberFormat="1" applyFont="1" applyFill="1" applyBorder="1" applyAlignment="1">
      <alignment horizontal="left" vertical="center" wrapText="1"/>
    </xf>
    <xf numFmtId="181" fontId="33" fillId="0" borderId="6" xfId="0" applyNumberFormat="1" applyFont="1" applyFill="1" applyBorder="1" applyAlignment="1">
      <alignment horizontal="center" vertical="center" wrapText="1"/>
    </xf>
    <xf numFmtId="0" fontId="32" fillId="0" borderId="11" xfId="0" applyFont="1" applyFill="1" applyBorder="1" applyAlignment="1">
      <alignment vertical="center" wrapText="1"/>
    </xf>
    <xf numFmtId="179" fontId="50" fillId="0" borderId="0" xfId="0" applyNumberFormat="1" applyFont="1" applyFill="1" applyBorder="1" applyAlignment="1">
      <alignment horizontal="right" vertical="center" shrinkToFit="1"/>
    </xf>
    <xf numFmtId="0" fontId="46" fillId="0" borderId="16" xfId="0" applyFont="1" applyFill="1" applyBorder="1" applyAlignment="1">
      <alignment horizontal="center" vertical="center" wrapText="1"/>
    </xf>
    <xf numFmtId="14" fontId="52" fillId="0" borderId="6" xfId="2" applyNumberFormat="1" applyFont="1" applyFill="1" applyBorder="1" applyAlignment="1">
      <alignment horizontal="left" vertical="center" wrapText="1"/>
    </xf>
    <xf numFmtId="0" fontId="46" fillId="0" borderId="6" xfId="0" applyFont="1" applyFill="1" applyBorder="1" applyAlignment="1">
      <alignment vertical="center" wrapText="1"/>
    </xf>
    <xf numFmtId="182" fontId="33" fillId="0" borderId="6" xfId="0" applyNumberFormat="1" applyFont="1" applyFill="1" applyBorder="1" applyAlignment="1">
      <alignment horizontal="center" vertical="center" wrapText="1"/>
    </xf>
    <xf numFmtId="179" fontId="50" fillId="0" borderId="6" xfId="0" applyNumberFormat="1" applyFont="1" applyFill="1" applyBorder="1" applyAlignment="1">
      <alignment horizontal="right" vertical="center" wrapText="1" shrinkToFit="1"/>
    </xf>
    <xf numFmtId="0" fontId="32" fillId="0" borderId="11" xfId="0" applyNumberFormat="1" applyFont="1" applyFill="1" applyBorder="1" applyAlignment="1">
      <alignment vertical="center" wrapText="1"/>
    </xf>
    <xf numFmtId="0" fontId="33" fillId="0" borderId="16" xfId="0" applyFont="1" applyFill="1" applyBorder="1" applyAlignment="1">
      <alignment horizontal="left" vertical="center" wrapText="1"/>
    </xf>
    <xf numFmtId="0" fontId="32" fillId="0" borderId="16" xfId="0" applyFont="1" applyFill="1" applyBorder="1" applyAlignment="1">
      <alignment horizontal="left" vertical="center" wrapText="1"/>
    </xf>
    <xf numFmtId="182" fontId="33" fillId="0" borderId="16" xfId="0" applyNumberFormat="1" applyFont="1" applyFill="1" applyBorder="1" applyAlignment="1">
      <alignment horizontal="center" vertical="center" wrapText="1"/>
    </xf>
    <xf numFmtId="179" fontId="50" fillId="0" borderId="16" xfId="0" applyNumberFormat="1" applyFont="1" applyFill="1" applyBorder="1" applyAlignment="1">
      <alignment horizontal="right" vertical="center" shrinkToFit="1"/>
    </xf>
    <xf numFmtId="181" fontId="32" fillId="0" borderId="16" xfId="0" applyNumberFormat="1" applyFont="1" applyFill="1" applyBorder="1" applyAlignment="1">
      <alignment horizontal="center" vertical="center" wrapText="1"/>
    </xf>
    <xf numFmtId="14" fontId="33" fillId="0" borderId="16" xfId="0" applyNumberFormat="1" applyFont="1" applyFill="1" applyBorder="1" applyAlignment="1">
      <alignment horizontal="left" vertical="center" wrapText="1"/>
    </xf>
    <xf numFmtId="177" fontId="32" fillId="0" borderId="16" xfId="0" applyNumberFormat="1" applyFont="1" applyFill="1" applyBorder="1" applyAlignment="1">
      <alignment vertical="center" wrapText="1"/>
    </xf>
    <xf numFmtId="0" fontId="52" fillId="0" borderId="6" xfId="2" applyFont="1" applyFill="1" applyBorder="1" applyAlignment="1">
      <alignment horizontal="left" vertical="center"/>
    </xf>
    <xf numFmtId="14" fontId="33" fillId="0" borderId="6" xfId="0" applyNumberFormat="1" applyFont="1" applyFill="1" applyBorder="1" applyAlignment="1">
      <alignment horizontal="left" vertical="center" wrapText="1" shrinkToFit="1"/>
    </xf>
    <xf numFmtId="14" fontId="33" fillId="0" borderId="6" xfId="2" applyNumberFormat="1" applyFont="1" applyFill="1" applyBorder="1" applyAlignment="1">
      <alignment horizontal="left" vertical="center" wrapText="1"/>
    </xf>
    <xf numFmtId="184" fontId="33" fillId="0" borderId="6" xfId="3" applyNumberFormat="1" applyFont="1" applyFill="1" applyBorder="1" applyAlignment="1" applyProtection="1">
      <alignment horizontal="center" vertical="center" wrapText="1"/>
      <protection locked="0"/>
    </xf>
    <xf numFmtId="181" fontId="32" fillId="0" borderId="6" xfId="4" applyNumberFormat="1" applyFont="1" applyFill="1" applyBorder="1" applyAlignment="1">
      <alignment horizontal="center" vertical="center"/>
    </xf>
    <xf numFmtId="38" fontId="33" fillId="0" borderId="6" xfId="0" applyNumberFormat="1" applyFont="1" applyFill="1" applyBorder="1" applyAlignment="1">
      <alignment horizontal="left" vertical="center" wrapText="1"/>
    </xf>
    <xf numFmtId="177" fontId="32" fillId="0" borderId="6" xfId="0" applyNumberFormat="1" applyFont="1" applyFill="1" applyBorder="1" applyAlignment="1">
      <alignment horizontal="left" vertical="center" wrapText="1"/>
    </xf>
    <xf numFmtId="0" fontId="33" fillId="0" borderId="1" xfId="0" applyFont="1" applyFill="1" applyBorder="1" applyAlignment="1">
      <alignment horizontal="left" vertical="center" wrapText="1"/>
    </xf>
    <xf numFmtId="38" fontId="33" fillId="0" borderId="6" xfId="1" applyFont="1" applyFill="1" applyBorder="1" applyAlignment="1">
      <alignment horizontal="left" vertical="center"/>
    </xf>
    <xf numFmtId="178" fontId="33" fillId="0" borderId="16" xfId="0" applyNumberFormat="1" applyFont="1" applyFill="1" applyBorder="1" applyAlignment="1">
      <alignment horizontal="center" vertical="center" wrapText="1"/>
    </xf>
    <xf numFmtId="0" fontId="33" fillId="0" borderId="13" xfId="0" applyFont="1" applyFill="1" applyBorder="1" applyAlignment="1">
      <alignment horizontal="left" vertical="center" wrapText="1"/>
    </xf>
    <xf numFmtId="0" fontId="33" fillId="0" borderId="13" xfId="0" applyFont="1" applyFill="1" applyBorder="1" applyAlignment="1">
      <alignment horizontal="left" vertical="center"/>
    </xf>
    <xf numFmtId="0" fontId="33" fillId="0" borderId="6" xfId="0" applyFont="1" applyFill="1" applyBorder="1" applyAlignment="1">
      <alignment horizontal="left" vertical="center"/>
    </xf>
    <xf numFmtId="0" fontId="33" fillId="0" borderId="16" xfId="0" applyFont="1" applyFill="1" applyBorder="1" applyAlignment="1">
      <alignment horizontal="left" vertical="center"/>
    </xf>
    <xf numFmtId="0" fontId="33" fillId="0" borderId="18" xfId="0" applyFont="1" applyFill="1" applyBorder="1" applyAlignment="1">
      <alignment horizontal="left" vertical="center" wrapText="1"/>
    </xf>
    <xf numFmtId="38" fontId="33" fillId="0" borderId="6" xfId="5" applyFont="1" applyFill="1" applyBorder="1" applyAlignment="1">
      <alignment horizontal="right" vertical="center"/>
    </xf>
    <xf numFmtId="0" fontId="33" fillId="0" borderId="19" xfId="0" applyFont="1" applyFill="1" applyBorder="1" applyAlignment="1">
      <alignment horizontal="left" vertical="center" wrapText="1"/>
    </xf>
    <xf numFmtId="185" fontId="32" fillId="0" borderId="6" xfId="0" applyNumberFormat="1" applyFont="1" applyFill="1" applyBorder="1" applyAlignment="1">
      <alignment horizontal="center" vertical="center"/>
    </xf>
    <xf numFmtId="0" fontId="55" fillId="0" borderId="6" xfId="0" applyFont="1" applyFill="1" applyBorder="1" applyAlignment="1">
      <alignment horizontal="left" vertical="center" wrapText="1"/>
    </xf>
    <xf numFmtId="0" fontId="33" fillId="0" borderId="6" xfId="0" applyFont="1" applyFill="1" applyBorder="1" applyAlignment="1">
      <alignment horizontal="left" vertical="center" wrapText="1" shrinkToFit="1"/>
    </xf>
    <xf numFmtId="38" fontId="46" fillId="0" borderId="6" xfId="1" applyFont="1" applyFill="1" applyBorder="1" applyAlignment="1">
      <alignment horizontal="right" vertical="center"/>
    </xf>
    <xf numFmtId="0" fontId="33" fillId="0" borderId="15" xfId="0" applyFont="1" applyFill="1" applyBorder="1" applyAlignment="1">
      <alignment horizontal="left" vertical="center" wrapText="1"/>
    </xf>
    <xf numFmtId="0" fontId="33" fillId="0" borderId="6" xfId="6" applyFont="1" applyFill="1" applyBorder="1" applyAlignment="1">
      <alignment horizontal="left" vertical="center" wrapText="1"/>
    </xf>
    <xf numFmtId="0" fontId="33" fillId="0" borderId="6" xfId="6" applyFont="1" applyFill="1" applyBorder="1" applyAlignment="1">
      <alignment horizontal="left" vertical="center" wrapText="1" shrinkToFit="1"/>
    </xf>
    <xf numFmtId="186" fontId="32" fillId="0" borderId="6" xfId="0" applyNumberFormat="1" applyFont="1" applyFill="1" applyBorder="1" applyAlignment="1">
      <alignment horizontal="center" vertical="center"/>
    </xf>
    <xf numFmtId="0" fontId="32" fillId="0" borderId="18" xfId="0" applyFont="1" applyFill="1" applyBorder="1" applyAlignment="1">
      <alignment horizontal="left" vertical="center"/>
    </xf>
    <xf numFmtId="187" fontId="32" fillId="0" borderId="6" xfId="1" applyNumberFormat="1" applyFont="1" applyFill="1" applyBorder="1" applyAlignment="1">
      <alignment horizontal="right" vertical="center"/>
    </xf>
    <xf numFmtId="187" fontId="33" fillId="0" borderId="6" xfId="1" applyNumberFormat="1" applyFont="1" applyFill="1" applyBorder="1" applyAlignment="1">
      <alignment horizontal="right" vertical="center"/>
    </xf>
    <xf numFmtId="177" fontId="32" fillId="0" borderId="1" xfId="0" applyNumberFormat="1" applyFont="1" applyFill="1" applyBorder="1" applyAlignment="1">
      <alignment vertical="center" wrapText="1"/>
    </xf>
    <xf numFmtId="14" fontId="32" fillId="0" borderId="0" xfId="0" applyNumberFormat="1" applyFont="1" applyFill="1" applyAlignment="1">
      <alignment horizontal="left" vertical="center" wrapText="1"/>
    </xf>
    <xf numFmtId="181" fontId="32" fillId="0" borderId="16" xfId="0" applyNumberFormat="1" applyFont="1" applyFill="1" applyBorder="1" applyAlignment="1">
      <alignment horizontal="center" vertical="center"/>
    </xf>
    <xf numFmtId="14" fontId="32" fillId="0" borderId="6" xfId="0" applyNumberFormat="1" applyFont="1" applyFill="1" applyBorder="1" applyAlignment="1">
      <alignment horizontal="left" vertical="center" wrapText="1" shrinkToFit="1"/>
    </xf>
    <xf numFmtId="14" fontId="49" fillId="0" borderId="6" xfId="0" applyNumberFormat="1" applyFont="1" applyFill="1" applyBorder="1" applyAlignment="1">
      <alignment horizontal="left" vertical="center" wrapText="1"/>
    </xf>
    <xf numFmtId="14" fontId="46" fillId="0" borderId="6" xfId="0" applyNumberFormat="1" applyFont="1" applyFill="1" applyBorder="1" applyAlignment="1">
      <alignment horizontal="left" vertical="center" wrapText="1"/>
    </xf>
    <xf numFmtId="14" fontId="52" fillId="0" borderId="6" xfId="2" applyNumberFormat="1" applyFont="1" applyFill="1" applyBorder="1" applyAlignment="1">
      <alignment horizontal="left" vertical="center"/>
    </xf>
    <xf numFmtId="38" fontId="48" fillId="0" borderId="6" xfId="1" applyFont="1" applyFill="1" applyBorder="1" applyAlignment="1">
      <alignment horizontal="right" vertical="center" shrinkToFit="1"/>
    </xf>
    <xf numFmtId="0" fontId="32" fillId="0" borderId="0" xfId="0" applyFont="1" applyFill="1" applyAlignment="1">
      <alignment vertical="center" wrapText="1"/>
    </xf>
    <xf numFmtId="0" fontId="33" fillId="0" borderId="6" xfId="0" applyFont="1" applyFill="1" applyBorder="1" applyAlignment="1">
      <alignment horizontal="left" vertical="center" shrinkToFit="1"/>
    </xf>
    <xf numFmtId="0" fontId="33" fillId="0" borderId="11" xfId="0" applyFont="1" applyFill="1" applyBorder="1" applyAlignment="1">
      <alignment horizontal="left" vertical="center" wrapText="1"/>
    </xf>
    <xf numFmtId="14" fontId="58" fillId="0" borderId="6" xfId="2" applyNumberFormat="1" applyFont="1" applyFill="1" applyBorder="1" applyAlignment="1">
      <alignment horizontal="left" vertical="center" wrapText="1"/>
    </xf>
    <xf numFmtId="0" fontId="59" fillId="0" borderId="6" xfId="0" applyFont="1" applyFill="1" applyBorder="1" applyAlignment="1">
      <alignment horizontal="left" vertical="center" wrapText="1"/>
    </xf>
    <xf numFmtId="0" fontId="33" fillId="0" borderId="0" xfId="0" applyFont="1" applyFill="1" applyAlignment="1">
      <alignment vertical="center" wrapText="1"/>
    </xf>
    <xf numFmtId="0" fontId="54" fillId="0" borderId="0" xfId="0" applyFont="1" applyFill="1" applyAlignment="1">
      <alignment horizontal="left" vertical="center"/>
    </xf>
    <xf numFmtId="177" fontId="33" fillId="0" borderId="16" xfId="0" applyNumberFormat="1" applyFont="1" applyFill="1" applyBorder="1" applyAlignment="1">
      <alignment vertical="center" wrapText="1"/>
    </xf>
    <xf numFmtId="178" fontId="33" fillId="0" borderId="6" xfId="0" applyNumberFormat="1" applyFont="1" applyFill="1" applyBorder="1" applyAlignment="1">
      <alignment horizontal="center" vertical="center" shrinkToFit="1"/>
    </xf>
    <xf numFmtId="179" fontId="48" fillId="0" borderId="6" xfId="0" applyNumberFormat="1" applyFont="1" applyFill="1" applyBorder="1" applyAlignment="1">
      <alignment horizontal="right" vertical="center" wrapText="1" shrinkToFit="1"/>
    </xf>
    <xf numFmtId="179" fontId="46" fillId="0" borderId="6" xfId="0" applyNumberFormat="1" applyFont="1" applyFill="1" applyBorder="1" applyAlignment="1">
      <alignment horizontal="center" vertical="center" shrinkToFit="1"/>
    </xf>
    <xf numFmtId="0" fontId="33" fillId="0" borderId="17" xfId="0" applyNumberFormat="1" applyFont="1" applyFill="1" applyBorder="1" applyAlignment="1">
      <alignment vertical="center"/>
    </xf>
    <xf numFmtId="0" fontId="33" fillId="0" borderId="14" xfId="0" applyFont="1" applyFill="1" applyBorder="1" applyAlignment="1">
      <alignment horizontal="left" vertical="center" wrapText="1"/>
    </xf>
    <xf numFmtId="0" fontId="46" fillId="0" borderId="14" xfId="0" applyFont="1" applyFill="1" applyBorder="1" applyAlignment="1">
      <alignment horizontal="center" vertical="center" wrapText="1"/>
    </xf>
    <xf numFmtId="3" fontId="48" fillId="0" borderId="14" xfId="0" applyNumberFormat="1" applyFont="1" applyFill="1" applyBorder="1" applyAlignment="1">
      <alignment horizontal="right" vertical="center"/>
    </xf>
    <xf numFmtId="58" fontId="32" fillId="0" borderId="14" xfId="0" applyNumberFormat="1" applyFont="1" applyFill="1" applyBorder="1" applyAlignment="1">
      <alignment horizontal="center" vertical="center"/>
    </xf>
    <xf numFmtId="58" fontId="33" fillId="0" borderId="14" xfId="0" applyNumberFormat="1" applyFont="1" applyFill="1" applyBorder="1" applyAlignment="1">
      <alignment horizontal="center" vertical="center"/>
    </xf>
    <xf numFmtId="0" fontId="33" fillId="0" borderId="20" xfId="0" applyFont="1" applyFill="1" applyBorder="1">
      <alignment vertical="center"/>
    </xf>
    <xf numFmtId="0" fontId="33" fillId="0" borderId="11" xfId="0" applyFont="1" applyFill="1" applyBorder="1">
      <alignment vertical="center"/>
    </xf>
    <xf numFmtId="178" fontId="33" fillId="0" borderId="6" xfId="0" applyNumberFormat="1" applyFont="1" applyFill="1" applyBorder="1" applyAlignment="1">
      <alignment horizontal="left" vertical="center" wrapText="1"/>
    </xf>
    <xf numFmtId="0" fontId="46" fillId="0" borderId="6" xfId="0" applyFont="1" applyFill="1" applyBorder="1" applyAlignment="1">
      <alignment horizontal="left" vertical="center" wrapText="1"/>
    </xf>
    <xf numFmtId="181" fontId="32" fillId="0" borderId="6" xfId="0" applyNumberFormat="1" applyFont="1" applyFill="1" applyBorder="1" applyAlignment="1">
      <alignment horizontal="left" vertical="center"/>
    </xf>
    <xf numFmtId="0" fontId="33" fillId="0" borderId="11" xfId="0" applyNumberFormat="1" applyFont="1" applyFill="1" applyBorder="1" applyAlignment="1">
      <alignment horizontal="left" vertical="center"/>
    </xf>
    <xf numFmtId="0" fontId="46" fillId="0" borderId="11" xfId="0" applyFont="1" applyFill="1" applyBorder="1">
      <alignment vertical="center"/>
    </xf>
    <xf numFmtId="178" fontId="49" fillId="0" borderId="6" xfId="0" applyNumberFormat="1" applyFont="1" applyFill="1" applyBorder="1" applyAlignment="1">
      <alignment horizontal="center" vertical="center" wrapText="1"/>
    </xf>
    <xf numFmtId="176" fontId="32" fillId="0" borderId="0" xfId="0" applyNumberFormat="1" applyFont="1" applyFill="1">
      <alignment vertical="center"/>
    </xf>
    <xf numFmtId="0" fontId="61" fillId="0" borderId="0" xfId="0" applyFont="1" applyFill="1">
      <alignment vertical="center"/>
    </xf>
    <xf numFmtId="0" fontId="52" fillId="0" borderId="0" xfId="2" applyFont="1" applyFill="1" applyAlignment="1">
      <alignment horizontal="left" vertical="center" wrapText="1"/>
    </xf>
    <xf numFmtId="0" fontId="32" fillId="0" borderId="0" xfId="0" applyFont="1" applyFill="1" applyAlignment="1">
      <alignment horizontal="left" vertical="center" wrapText="1"/>
    </xf>
    <xf numFmtId="0" fontId="33" fillId="0" borderId="17" xfId="0" applyFont="1" applyFill="1" applyBorder="1">
      <alignment vertical="center"/>
    </xf>
    <xf numFmtId="188" fontId="33" fillId="0" borderId="6" xfId="0" applyNumberFormat="1" applyFont="1" applyFill="1" applyBorder="1" applyAlignment="1">
      <alignment horizontal="left" vertical="center" wrapText="1"/>
    </xf>
    <xf numFmtId="0" fontId="32" fillId="0" borderId="0" xfId="0" applyFont="1">
      <alignment vertical="center"/>
    </xf>
    <xf numFmtId="0" fontId="32" fillId="3" borderId="0" xfId="0" applyFont="1" applyFill="1">
      <alignment vertical="center"/>
    </xf>
    <xf numFmtId="14" fontId="52" fillId="0" borderId="6" xfId="8" applyNumberFormat="1" applyFont="1" applyFill="1" applyBorder="1" applyAlignment="1">
      <alignment horizontal="left" vertical="center" wrapText="1"/>
    </xf>
    <xf numFmtId="180" fontId="32" fillId="2" borderId="9" xfId="0" applyNumberFormat="1" applyFont="1" applyFill="1" applyBorder="1" applyAlignment="1">
      <alignment vertical="center"/>
    </xf>
    <xf numFmtId="14" fontId="60" fillId="2" borderId="9" xfId="0" applyNumberFormat="1" applyFont="1" applyFill="1" applyBorder="1" applyAlignment="1">
      <alignment horizontal="center" vertical="center"/>
    </xf>
    <xf numFmtId="14" fontId="60" fillId="2" borderId="7" xfId="0" applyNumberFormat="1" applyFont="1" applyFill="1" applyBorder="1" applyAlignment="1">
      <alignment horizontal="center" vertical="center"/>
    </xf>
    <xf numFmtId="14" fontId="60" fillId="2" borderId="12" xfId="0" applyNumberFormat="1" applyFont="1" applyFill="1" applyBorder="1" applyAlignment="1">
      <alignment horizontal="center" vertical="center"/>
    </xf>
    <xf numFmtId="0" fontId="27" fillId="0" borderId="0" xfId="0" applyFont="1" applyFill="1" applyAlignment="1">
      <alignment horizontal="center" vertical="center"/>
    </xf>
    <xf numFmtId="0" fontId="60" fillId="2" borderId="4" xfId="0" applyFont="1" applyFill="1" applyBorder="1" applyAlignment="1">
      <alignment horizontal="center" vertical="center" wrapText="1"/>
    </xf>
    <xf numFmtId="0" fontId="60" fillId="2" borderId="7" xfId="0" applyFont="1" applyFill="1" applyBorder="1" applyAlignment="1">
      <alignment horizontal="center" vertical="center" wrapText="1"/>
    </xf>
    <xf numFmtId="0" fontId="60" fillId="2" borderId="8" xfId="0" applyFont="1" applyFill="1" applyBorder="1" applyAlignment="1">
      <alignment horizontal="center" vertical="center" wrapText="1"/>
    </xf>
  </cellXfs>
  <cellStyles count="9">
    <cellStyle name="Hyperlink" xfId="8" xr:uid="{FDB0306E-8B41-400E-B67F-4648A42B2B0D}"/>
    <cellStyle name="ハイパーリンク" xfId="2" builtinId="8"/>
    <cellStyle name="桁区切り" xfId="1" builtinId="6"/>
    <cellStyle name="桁区切り 2" xfId="7" xr:uid="{04E4F912-6D9D-4785-B77F-AE996A9F94D4}"/>
    <cellStyle name="桁区切り_R1～契約一覧（委託）" xfId="5" xr:uid="{00000000-0005-0000-0000-000002000000}"/>
    <cellStyle name="標準" xfId="0" builtinId="0"/>
    <cellStyle name="標準 2" xfId="3" xr:uid="{00000000-0005-0000-0000-000004000000}"/>
    <cellStyle name="標準 3" xfId="4" xr:uid="{00000000-0005-0000-0000-000005000000}"/>
    <cellStyle name="標準 4" xfId="6" xr:uid="{24505E99-0F3D-4099-A527-19F950D831B0}"/>
  </cellStyles>
  <dxfs count="2562">
    <dxf>
      <fill>
        <patternFill>
          <bgColor rgb="FFFF99CC"/>
        </patternFill>
      </fill>
    </dxf>
    <dxf>
      <fill>
        <patternFill>
          <bgColor rgb="FFFFCC00"/>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patternType="solid">
          <bgColor indexed="45"/>
        </patternFill>
      </fill>
    </dxf>
    <dxf>
      <fill>
        <patternFill patternType="solid">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patternType="solid">
          <bgColor indexed="51"/>
        </patternFill>
      </fill>
    </dxf>
    <dxf>
      <fill>
        <patternFill patternType="solid">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patternType="solid">
          <bgColor indexed="51"/>
        </patternFill>
      </fill>
    </dxf>
    <dxf>
      <fill>
        <patternFill patternType="solid">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rgb="FFFF99CC"/>
        </patternFill>
      </fill>
    </dxf>
    <dxf>
      <fill>
        <patternFill>
          <bgColor rgb="FFFF99CC"/>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rgb="FFFF99CC"/>
        </patternFill>
      </fill>
    </dxf>
    <dxf>
      <fill>
        <patternFill>
          <bgColor indexed="51"/>
        </patternFill>
      </fill>
    </dxf>
    <dxf>
      <fill>
        <patternFill>
          <bgColor rgb="FFFFCC00"/>
        </patternFill>
      </fill>
    </dxf>
    <dxf>
      <fill>
        <patternFill>
          <bgColor indexed="45"/>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99CC"/>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rgb="FFFFCC00"/>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indexed="45"/>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rgb="FFFFCC00"/>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rgb="FFFFCC00"/>
        </patternFill>
      </fill>
    </dxf>
    <dxf>
      <fill>
        <patternFill>
          <bgColor rgb="FFFF99CC"/>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rgb="FFFFCC00"/>
        </patternFill>
      </fill>
    </dxf>
    <dxf>
      <fill>
        <patternFill>
          <bgColor rgb="FFFF99CC"/>
        </patternFill>
      </fill>
    </dxf>
    <dxf>
      <fill>
        <patternFill>
          <bgColor rgb="FFFFCC00"/>
        </patternFill>
      </fill>
    </dxf>
    <dxf>
      <fill>
        <patternFill>
          <bgColor rgb="FFFF99CC"/>
        </patternFill>
      </fill>
    </dxf>
    <dxf>
      <fill>
        <patternFill>
          <bgColor indexed="51"/>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51"/>
        </patternFill>
      </fill>
    </dxf>
    <dxf>
      <fill>
        <patternFill>
          <bgColor indexed="45"/>
        </patternFill>
      </fill>
    </dxf>
    <dxf>
      <fill>
        <patternFill>
          <bgColor indexed="45"/>
        </patternFill>
      </fill>
    </dxf>
    <dxf>
      <fill>
        <patternFill>
          <bgColor indexed="51"/>
        </patternFill>
      </fill>
    </dxf>
    <dxf>
      <fill>
        <patternFill>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https://www.mlit.go.jp/totikensangyo/totikensangyo_tk2_000018.html" TargetMode="External" Type="http://schemas.openxmlformats.org/officeDocument/2006/relationships/hyperlink"/><Relationship Id="rId10" Target="https://www.mlit.go.jp/road/demopro/plan/pdf/r05/r05_yamagataken-iidemachi.pdf" TargetMode="External" Type="http://schemas.openxmlformats.org/officeDocument/2006/relationships/hyperlink"/><Relationship Id="rId11" Target="https://www.mlit.go.jp/road/demopro/plan/pdf/r05/r05_fukushimaken-aizuwakamatsushi.pdf" TargetMode="External" Type="http://schemas.openxmlformats.org/officeDocument/2006/relationships/hyperlink"/><Relationship Id="rId12" Target="https://www.mlit.go.jp/road/demopro/plan/pdf/r05/r05_miyagiken.pdf" TargetMode="External" Type="http://schemas.openxmlformats.org/officeDocument/2006/relationships/hyperlink"/><Relationship Id="rId13" Target="https://wwwtb.mlit.go.jp/kyushu/content/000324419.pdf" TargetMode="External" Type="http://schemas.openxmlformats.org/officeDocument/2006/relationships/hyperlink"/><Relationship Id="rId14" Target="https://wwwtb.mlit.go.jp/kyushu/content/000322871.pdf" TargetMode="External" Type="http://schemas.openxmlformats.org/officeDocument/2006/relationships/hyperlink"/><Relationship Id="rId15" Target="https://wwwtb.mlit.go.jp/kyushu/content/000322334.pdf" TargetMode="External" Type="http://schemas.openxmlformats.org/officeDocument/2006/relationships/hyperlink"/><Relationship Id="rId16" Target="https://wwwtb.mlit.go.jp/kyushu/content/000321821.pdf" TargetMode="External" Type="http://schemas.openxmlformats.org/officeDocument/2006/relationships/hyperlink"/><Relationship Id="rId17" Target="https://wwwtb.mlit.go.jp/kyushu/content/MLIT2023project-report.pdf" TargetMode="External" Type="http://schemas.openxmlformats.org/officeDocument/2006/relationships/hyperlink"/><Relationship Id="rId18" Target="https://wwwtb.mlit.go.jp/kyushu/content/000325627.pdf" TargetMode="External" Type="http://schemas.openxmlformats.org/officeDocument/2006/relationships/hyperlink"/><Relationship Id="rId19" Target="https://wwwtb.mlit.go.jp/kyushu/content/000325423.pdf" TargetMode="External" Type="http://schemas.openxmlformats.org/officeDocument/2006/relationships/hyperlink"/><Relationship Id="rId2" Target="https://www.mlit.go.jp/tochi_fudousan_kensetsugyo/tochi_fudousan_kensetsugyo_tk5_000001_00029.html" TargetMode="External" Type="http://schemas.openxmlformats.org/officeDocument/2006/relationships/hyperlink"/><Relationship Id="rId20" Target="https://wwwtb.mlit.go.jp/kyushu/content/000325204.pdf" TargetMode="External" Type="http://schemas.openxmlformats.org/officeDocument/2006/relationships/hyperlink"/><Relationship Id="rId21" Target="https://wwwtb.mlit.go.jp/hokushin/content/000324714.pdf" TargetMode="External" Type="http://schemas.openxmlformats.org/officeDocument/2006/relationships/hyperlink"/><Relationship Id="rId22" Target="https://www.mlit.go.jp/kankocho/seisaku_seido/kihonkeikaku/inbound_kaifuku/mice/kaisaichi/concession.html" TargetMode="External" Type="http://schemas.openxmlformats.org/officeDocument/2006/relationships/hyperlink"/><Relationship Id="rId23" Target="https://www.mlit.go.jp/kankocho/content/001735208.pdf" TargetMode="External" Type="http://schemas.openxmlformats.org/officeDocument/2006/relationships/hyperlink"/><Relationship Id="rId24" Target="https://www.mlit.go.jp/kokudoseisaku/kokudoseisaku_tk9_000050.html" TargetMode="External" Type="http://schemas.openxmlformats.org/officeDocument/2006/relationships/hyperlink"/><Relationship Id="rId25" Target="https://spp-pr.com/" TargetMode="External" Type="http://schemas.openxmlformats.org/officeDocument/2006/relationships/hyperlink"/><Relationship Id="rId26" Target="https://www.mlit.go.jp/kokudoseisaku/chirit/kokudoseisaku_chirit_tk_000335.html" TargetMode="External" Type="http://schemas.openxmlformats.org/officeDocument/2006/relationships/hyperlink"/><Relationship Id="rId27" Target="https://www.mlit.go.jp/kokudoseisaku/chirit/kokudoseisaku_chirit_tk_000335.html" TargetMode="External" Type="http://schemas.openxmlformats.org/officeDocument/2006/relationships/hyperlink"/><Relationship Id="rId28" Target="https://www.mlit.go.jp/kokudoseisaku/chirit/kokudoseisaku_chirit_tk_000335.html" TargetMode="External" Type="http://schemas.openxmlformats.org/officeDocument/2006/relationships/hyperlink"/><Relationship Id="rId29" Target="https://www.mlit.go.jp/kokudoseisaku/chirit/kokudoseisaku_chirit_tk_000335.html" TargetMode="External" Type="http://schemas.openxmlformats.org/officeDocument/2006/relationships/hyperlink"/><Relationship Id="rId3" Target="https://www.mlit.go.jp/jutakukentiku/jutakukentiku_fr_000027.html" TargetMode="External" Type="http://schemas.openxmlformats.org/officeDocument/2006/relationships/hyperlink"/><Relationship Id="rId30" Target="https://www.mlit.go.jp/kokudoseisaku/chirit/kokudoseisaku_chirit_tk_000335.html" TargetMode="External" Type="http://schemas.openxmlformats.org/officeDocument/2006/relationships/hyperlink"/><Relationship Id="rId31" Target="https://www.mlit.go.jp/kokudoseisaku/chirit/kokudoseisaku_chirit_tk_000335.html" TargetMode="External" Type="http://schemas.openxmlformats.org/officeDocument/2006/relationships/hyperlink"/><Relationship Id="rId32" Target="https://www.mlit.go.jp/kokudoseisaku/chirit/kokudoseisaku_chirit_tk_000335.html" TargetMode="External" Type="http://schemas.openxmlformats.org/officeDocument/2006/relationships/hyperlink"/><Relationship Id="rId33" Target="https://www.mlit.go.jp/common/001394749.pdf" TargetMode="External" Type="http://schemas.openxmlformats.org/officeDocument/2006/relationships/hyperlink"/><Relationship Id="rId34" Target="http://www.thr.mlit.go.jp/noshiro/douro/tyousa/kamikoani_auto/20240529_1.pdf" TargetMode="External" Type="http://schemas.openxmlformats.org/officeDocument/2006/relationships/hyperlink"/><Relationship Id="rId35" Target="https://wwwtb.mlit.go.jp/shikoku/newsrelease/2017/2024_0524_1000_4.html" TargetMode="External" Type="http://schemas.openxmlformats.org/officeDocument/2006/relationships/hyperlink"/><Relationship Id="rId36" Target="https://wwwtb.mlit.go.jp/shikoku/newsrelease/2017/2024_0515_1500_4.html%E3%80%80" TargetMode="External" Type="http://schemas.openxmlformats.org/officeDocument/2006/relationships/hyperlink"/><Relationship Id="rId37" Target="https://wwwtb.mlit.go.jp/shikoku/bunya/kankou/2023-0713.html" TargetMode="External" Type="http://schemas.openxmlformats.org/officeDocument/2006/relationships/hyperlink"/><Relationship Id="rId38" Target="https://www.mlit.go.jp/sogoseisaku/transport/sosei_transport_fr_000164.html" TargetMode="External" Type="http://schemas.openxmlformats.org/officeDocument/2006/relationships/hyperlink"/><Relationship Id="rId39" Target="https://www.mlit.go.jp/seisakutokatsu/freight/content/001748785.pdf" TargetMode="External" Type="http://schemas.openxmlformats.org/officeDocument/2006/relationships/hyperlink"/><Relationship Id="rId4" Target="https://www.mlit.go.jp/jutakukentiku/house/jutakukentiku_house_fr1_000024.html" TargetMode="External" Type="http://schemas.openxmlformats.org/officeDocument/2006/relationships/hyperlink"/><Relationship Id="rId40" Target="https://wwwtb.mlit.go.jp/shikoku/bunya/koukyou/2022-03-index_00003.html" TargetMode="External" Type="http://schemas.openxmlformats.org/officeDocument/2006/relationships/hyperlink"/><Relationship Id="rId41" Target="https://www.mlit.go.jp/tochi_fudousan_kensetsugyo/const/tochi_fudousan_kensetsugyo_const_fr1_000001_00064.html" TargetMode="External" Type="http://schemas.openxmlformats.org/officeDocument/2006/relationships/hyperlink"/><Relationship Id="rId42" Target="https://www.mlit.go.jp/seisakutokatsu/freight/content/001622815.pdf" TargetMode="External" Type="http://schemas.openxmlformats.org/officeDocument/2006/relationships/hyperlink"/><Relationship Id="rId43" Target="https://www.mlit.go.jp/tochi_fudousan_kensetsugyo/const/tochi_fudousan_kensetsugyo_const_fr1_000001_00074.html" TargetMode="External" Type="http://schemas.openxmlformats.org/officeDocument/2006/relationships/hyperlink"/><Relationship Id="rId44" Target="https://www.hkd.mlit.go.jp/ky/ki/chousa/u23dsn0000001rud-att/k5m5qg0000007chf.pdf" TargetMode="External" Type="http://schemas.openxmlformats.org/officeDocument/2006/relationships/hyperlink"/><Relationship Id="rId45" Target="../printerSettings/printerSettings1.bin" Type="http://schemas.openxmlformats.org/officeDocument/2006/relationships/printerSettings"/><Relationship Id="rId5" Target="https://www.mlit.go.jp/report/press/kaiji07_hh_000313.html" TargetMode="External" Type="http://schemas.openxmlformats.org/officeDocument/2006/relationships/hyperlink"/><Relationship Id="rId6" Target="https://wwwtb.mlit.go.jp/tohoku/content/000324856.pdf" TargetMode="External" Type="http://schemas.openxmlformats.org/officeDocument/2006/relationships/hyperlink"/><Relationship Id="rId7" Target="https://wwwtb.mlit.go.jp/kobe/00001_01172.html" TargetMode="External" Type="http://schemas.openxmlformats.org/officeDocument/2006/relationships/hyperlink"/><Relationship Id="rId8" Target="https://wwwtb.mlit.go.jp/kobe/barrierfree/index_00001.html" TargetMode="External" Type="http://schemas.openxmlformats.org/officeDocument/2006/relationships/hyperlink"/><Relationship Id="rId9" Target="https://www.thr.mlit.go.jp/iwate/yakudati/jikozero/index.htm" TargetMode="External" Type="http://schemas.openxmlformats.org/officeDocument/2006/relationships/hyperlink"/></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pageSetUpPr fitToPage="1"/>
  </sheetPr>
  <dimension ref="B1:P1507"/>
  <sheetViews>
    <sheetView tabSelected="1" view="pageBreakPreview" zoomScale="55" zoomScaleNormal="55" zoomScaleSheetLayoutView="55" workbookViewId="0">
      <pane xSplit="3" ySplit="4" topLeftCell="D5" activePane="bottomRight" state="frozen"/>
      <selection pane="topRight"/>
      <selection pane="bottomLeft"/>
      <selection pane="bottomRight" activeCell="B3" sqref="B3"/>
    </sheetView>
  </sheetViews>
  <sheetFormatPr defaultColWidth="9" defaultRowHeight="13"/>
  <cols>
    <col min="1" max="1" width="3.90625" style="1" customWidth="1"/>
    <col min="2" max="2" width="6.81640625" style="1" customWidth="1"/>
    <col min="3" max="3" width="33.08984375" style="1" customWidth="1"/>
    <col min="4" max="4" width="28.36328125" style="1" customWidth="1"/>
    <col min="5" max="5" width="19" style="1" bestFit="1" customWidth="1"/>
    <col min="6" max="6" width="27" style="2" customWidth="1"/>
    <col min="7" max="7" width="27.26953125" style="3" customWidth="1"/>
    <col min="8" max="8" width="26.26953125" style="1" customWidth="1"/>
    <col min="9" max="9" width="18.7265625" style="1" customWidth="1"/>
    <col min="10" max="10" width="86.54296875" style="1" customWidth="1"/>
    <col min="11" max="11" width="69.7265625" style="1" customWidth="1"/>
    <col min="12" max="12" width="49.54296875" style="1" customWidth="1"/>
    <col min="13" max="13" width="9" style="1" customWidth="1"/>
    <col min="14" max="16384" width="9" style="1"/>
  </cols>
  <sheetData>
    <row r="1" spans="2:13" ht="33" customHeight="1">
      <c r="B1" s="147" t="s">
        <v>20</v>
      </c>
      <c r="C1" s="147"/>
      <c r="D1" s="147"/>
      <c r="E1" s="147"/>
      <c r="F1" s="147"/>
      <c r="G1" s="147"/>
      <c r="H1" s="147"/>
      <c r="I1" s="147"/>
      <c r="J1" s="147"/>
      <c r="K1" s="147"/>
      <c r="L1" s="147"/>
      <c r="M1" s="147"/>
    </row>
    <row r="2" spans="2:13" s="4" customFormat="1" ht="24" customHeight="1">
      <c r="B2" s="6" t="s">
        <v>53</v>
      </c>
      <c r="F2" s="9"/>
      <c r="G2" s="10"/>
    </row>
    <row r="3" spans="2:13" ht="14.5" thickBot="1">
      <c r="H3" s="12"/>
      <c r="I3" s="12"/>
      <c r="J3" s="12"/>
      <c r="K3" s="12"/>
      <c r="M3" s="12" t="s">
        <v>9</v>
      </c>
    </row>
    <row r="4" spans="2:13" s="5" customFormat="1" ht="46.5" customHeight="1" thickBot="1">
      <c r="B4" s="7" t="s">
        <v>5</v>
      </c>
      <c r="C4" s="8" t="s">
        <v>6</v>
      </c>
      <c r="D4" s="8" t="s">
        <v>2</v>
      </c>
      <c r="E4" s="8" t="s">
        <v>13</v>
      </c>
      <c r="F4" s="8" t="s">
        <v>8</v>
      </c>
      <c r="G4" s="11" t="s">
        <v>3</v>
      </c>
      <c r="H4" s="8" t="s">
        <v>18</v>
      </c>
      <c r="I4" s="8" t="s">
        <v>10</v>
      </c>
      <c r="J4" s="13" t="s">
        <v>1</v>
      </c>
      <c r="K4" s="13" t="s">
        <v>19</v>
      </c>
      <c r="L4" s="14" t="s">
        <v>4</v>
      </c>
      <c r="M4" s="15" t="s">
        <v>11</v>
      </c>
    </row>
    <row r="5" spans="2:13" s="17" customFormat="1" ht="100.5" customHeight="1">
      <c r="B5" s="24">
        <v>1</v>
      </c>
      <c r="C5" s="25" t="s">
        <v>1421</v>
      </c>
      <c r="D5" s="25" t="s">
        <v>1422</v>
      </c>
      <c r="E5" s="26">
        <v>6010405010463</v>
      </c>
      <c r="F5" s="27" t="s">
        <v>0</v>
      </c>
      <c r="G5" s="28">
        <v>15928000</v>
      </c>
      <c r="H5" s="29">
        <v>45019</v>
      </c>
      <c r="I5" s="29"/>
      <c r="J5" s="30" t="s">
        <v>1423</v>
      </c>
      <c r="K5" s="34" t="s">
        <v>2963</v>
      </c>
      <c r="L5" s="21" t="s">
        <v>1424</v>
      </c>
      <c r="M5" s="32"/>
    </row>
    <row r="6" spans="2:13" s="17" customFormat="1" ht="100.5" customHeight="1">
      <c r="B6" s="24">
        <v>2</v>
      </c>
      <c r="C6" s="25" t="s">
        <v>1425</v>
      </c>
      <c r="D6" s="25" t="s">
        <v>1426</v>
      </c>
      <c r="E6" s="33">
        <v>1010005002873</v>
      </c>
      <c r="F6" s="27" t="s">
        <v>0</v>
      </c>
      <c r="G6" s="28">
        <v>29964000</v>
      </c>
      <c r="H6" s="29">
        <v>45026</v>
      </c>
      <c r="I6" s="29"/>
      <c r="J6" s="30" t="s">
        <v>1427</v>
      </c>
      <c r="K6" s="34" t="s">
        <v>2964</v>
      </c>
      <c r="L6" s="21" t="s">
        <v>1428</v>
      </c>
      <c r="M6" s="32"/>
    </row>
    <row r="7" spans="2:13" s="17" customFormat="1" ht="100.5" customHeight="1">
      <c r="B7" s="24">
        <v>3</v>
      </c>
      <c r="C7" s="25" t="s">
        <v>1429</v>
      </c>
      <c r="D7" s="25" t="s">
        <v>1430</v>
      </c>
      <c r="E7" s="33">
        <v>5010001094250</v>
      </c>
      <c r="F7" s="27" t="s">
        <v>15</v>
      </c>
      <c r="G7" s="28">
        <v>17811200</v>
      </c>
      <c r="H7" s="29">
        <v>45027</v>
      </c>
      <c r="I7" s="29"/>
      <c r="J7" s="23" t="s">
        <v>1431</v>
      </c>
      <c r="K7" s="34" t="s">
        <v>2964</v>
      </c>
      <c r="L7" s="35" t="s">
        <v>4827</v>
      </c>
      <c r="M7" s="32"/>
    </row>
    <row r="8" spans="2:13" s="17" customFormat="1" ht="100.5" customHeight="1">
      <c r="B8" s="24">
        <v>4</v>
      </c>
      <c r="C8" s="25" t="s">
        <v>1433</v>
      </c>
      <c r="D8" s="25" t="s">
        <v>1434</v>
      </c>
      <c r="E8" s="33" t="s">
        <v>1232</v>
      </c>
      <c r="F8" s="27" t="s">
        <v>15</v>
      </c>
      <c r="G8" s="28">
        <v>34943040</v>
      </c>
      <c r="H8" s="29">
        <v>45027</v>
      </c>
      <c r="I8" s="29"/>
      <c r="J8" s="23" t="s">
        <v>1435</v>
      </c>
      <c r="K8" s="34" t="s">
        <v>2964</v>
      </c>
      <c r="L8" s="35" t="s">
        <v>4827</v>
      </c>
      <c r="M8" s="32"/>
    </row>
    <row r="9" spans="2:13" s="17" customFormat="1" ht="100.5" customHeight="1">
      <c r="B9" s="24">
        <v>5</v>
      </c>
      <c r="C9" s="25" t="s">
        <v>1436</v>
      </c>
      <c r="D9" s="25" t="s">
        <v>1437</v>
      </c>
      <c r="E9" s="33">
        <v>1010401010455</v>
      </c>
      <c r="F9" s="27" t="s">
        <v>15</v>
      </c>
      <c r="G9" s="28">
        <v>39039000</v>
      </c>
      <c r="H9" s="29">
        <v>45027</v>
      </c>
      <c r="I9" s="29"/>
      <c r="J9" s="23" t="s">
        <v>1438</v>
      </c>
      <c r="K9" s="34" t="s">
        <v>2964</v>
      </c>
      <c r="L9" s="35" t="s">
        <v>4827</v>
      </c>
      <c r="M9" s="32"/>
    </row>
    <row r="10" spans="2:13" s="17" customFormat="1" ht="100.5" customHeight="1">
      <c r="B10" s="24">
        <v>6</v>
      </c>
      <c r="C10" s="25" t="s">
        <v>1439</v>
      </c>
      <c r="D10" s="25" t="s">
        <v>1440</v>
      </c>
      <c r="E10" s="33" t="s">
        <v>951</v>
      </c>
      <c r="F10" s="27" t="s">
        <v>15</v>
      </c>
      <c r="G10" s="28">
        <v>44759000</v>
      </c>
      <c r="H10" s="29">
        <v>45027</v>
      </c>
      <c r="I10" s="29"/>
      <c r="J10" s="23" t="s">
        <v>1441</v>
      </c>
      <c r="K10" s="34" t="s">
        <v>2964</v>
      </c>
      <c r="L10" s="35" t="s">
        <v>4827</v>
      </c>
      <c r="M10" s="32"/>
    </row>
    <row r="11" spans="2:13" s="17" customFormat="1" ht="100.5" customHeight="1">
      <c r="B11" s="24">
        <v>7</v>
      </c>
      <c r="C11" s="25" t="s">
        <v>1442</v>
      </c>
      <c r="D11" s="25" t="s">
        <v>1443</v>
      </c>
      <c r="E11" s="33" t="s">
        <v>951</v>
      </c>
      <c r="F11" s="27" t="s">
        <v>15</v>
      </c>
      <c r="G11" s="28">
        <v>44902000</v>
      </c>
      <c r="H11" s="29">
        <v>45027</v>
      </c>
      <c r="I11" s="29"/>
      <c r="J11" s="23" t="s">
        <v>1444</v>
      </c>
      <c r="K11" s="34" t="s">
        <v>2964</v>
      </c>
      <c r="L11" s="35" t="s">
        <v>4827</v>
      </c>
      <c r="M11" s="32"/>
    </row>
    <row r="12" spans="2:13" s="17" customFormat="1" ht="100.5" customHeight="1">
      <c r="B12" s="24">
        <v>8</v>
      </c>
      <c r="C12" s="25" t="s">
        <v>1445</v>
      </c>
      <c r="D12" s="25" t="s">
        <v>1446</v>
      </c>
      <c r="E12" s="33">
        <v>5490001000359</v>
      </c>
      <c r="F12" s="27" t="s">
        <v>15</v>
      </c>
      <c r="G12" s="28">
        <v>45000000</v>
      </c>
      <c r="H12" s="29">
        <v>45027</v>
      </c>
      <c r="I12" s="29"/>
      <c r="J12" s="23" t="s">
        <v>1447</v>
      </c>
      <c r="K12" s="34" t="s">
        <v>2964</v>
      </c>
      <c r="L12" s="35" t="s">
        <v>4827</v>
      </c>
      <c r="M12" s="32"/>
    </row>
    <row r="13" spans="2:13" s="17" customFormat="1" ht="100.5" customHeight="1">
      <c r="B13" s="24">
        <v>9</v>
      </c>
      <c r="C13" s="25" t="s">
        <v>1448</v>
      </c>
      <c r="D13" s="25" t="s">
        <v>1449</v>
      </c>
      <c r="E13" s="33" t="s">
        <v>951</v>
      </c>
      <c r="F13" s="27" t="s">
        <v>15</v>
      </c>
      <c r="G13" s="28">
        <v>45000000</v>
      </c>
      <c r="H13" s="29">
        <v>45027</v>
      </c>
      <c r="I13" s="29"/>
      <c r="J13" s="23" t="s">
        <v>1450</v>
      </c>
      <c r="K13" s="34" t="s">
        <v>2964</v>
      </c>
      <c r="L13" s="35" t="s">
        <v>4827</v>
      </c>
      <c r="M13" s="32"/>
    </row>
    <row r="14" spans="2:13" s="17" customFormat="1" ht="100.5" customHeight="1">
      <c r="B14" s="24">
        <v>10</v>
      </c>
      <c r="C14" s="25" t="s">
        <v>1451</v>
      </c>
      <c r="D14" s="25" t="s">
        <v>1452</v>
      </c>
      <c r="E14" s="33" t="s">
        <v>951</v>
      </c>
      <c r="F14" s="27" t="s">
        <v>15</v>
      </c>
      <c r="G14" s="28">
        <v>45000000</v>
      </c>
      <c r="H14" s="29">
        <v>45027</v>
      </c>
      <c r="I14" s="29"/>
      <c r="J14" s="23" t="s">
        <v>1453</v>
      </c>
      <c r="K14" s="34" t="s">
        <v>2964</v>
      </c>
      <c r="L14" s="35" t="s">
        <v>4827</v>
      </c>
      <c r="M14" s="32"/>
    </row>
    <row r="15" spans="2:13" s="17" customFormat="1" ht="100.5" customHeight="1">
      <c r="B15" s="24">
        <v>11</v>
      </c>
      <c r="C15" s="25" t="s">
        <v>1454</v>
      </c>
      <c r="D15" s="25" t="s">
        <v>1455</v>
      </c>
      <c r="E15" s="33" t="s">
        <v>951</v>
      </c>
      <c r="F15" s="27" t="s">
        <v>15</v>
      </c>
      <c r="G15" s="28">
        <v>55000000</v>
      </c>
      <c r="H15" s="29">
        <v>45027</v>
      </c>
      <c r="I15" s="29"/>
      <c r="J15" s="23" t="s">
        <v>1456</v>
      </c>
      <c r="K15" s="34" t="s">
        <v>2964</v>
      </c>
      <c r="L15" s="35" t="s">
        <v>4827</v>
      </c>
      <c r="M15" s="32"/>
    </row>
    <row r="16" spans="2:13" s="17" customFormat="1" ht="100.5" customHeight="1">
      <c r="B16" s="24">
        <v>12</v>
      </c>
      <c r="C16" s="25" t="s">
        <v>1457</v>
      </c>
      <c r="D16" s="25" t="s">
        <v>1458</v>
      </c>
      <c r="E16" s="33" t="s">
        <v>951</v>
      </c>
      <c r="F16" s="27" t="s">
        <v>15</v>
      </c>
      <c r="G16" s="28">
        <v>35000000</v>
      </c>
      <c r="H16" s="29">
        <v>45033</v>
      </c>
      <c r="I16" s="29"/>
      <c r="J16" s="23" t="s">
        <v>1459</v>
      </c>
      <c r="K16" s="34" t="s">
        <v>2964</v>
      </c>
      <c r="L16" s="35" t="s">
        <v>4827</v>
      </c>
      <c r="M16" s="32"/>
    </row>
    <row r="17" spans="2:13" s="17" customFormat="1" ht="184" customHeight="1">
      <c r="B17" s="24">
        <v>13</v>
      </c>
      <c r="C17" s="25" t="s">
        <v>1460</v>
      </c>
      <c r="D17" s="25" t="s">
        <v>1461</v>
      </c>
      <c r="E17" s="33" t="s">
        <v>951</v>
      </c>
      <c r="F17" s="27" t="s">
        <v>15</v>
      </c>
      <c r="G17" s="28">
        <v>44999997</v>
      </c>
      <c r="H17" s="29">
        <v>45033</v>
      </c>
      <c r="I17" s="29"/>
      <c r="J17" s="23" t="s">
        <v>1462</v>
      </c>
      <c r="K17" s="34" t="s">
        <v>2964</v>
      </c>
      <c r="L17" s="35" t="s">
        <v>4827</v>
      </c>
      <c r="M17" s="32"/>
    </row>
    <row r="18" spans="2:13" s="17" customFormat="1" ht="100.5" customHeight="1">
      <c r="B18" s="24">
        <v>14</v>
      </c>
      <c r="C18" s="25" t="s">
        <v>1463</v>
      </c>
      <c r="D18" s="25" t="s">
        <v>1464</v>
      </c>
      <c r="E18" s="33" t="s">
        <v>951</v>
      </c>
      <c r="F18" s="27" t="s">
        <v>15</v>
      </c>
      <c r="G18" s="28">
        <v>45000000</v>
      </c>
      <c r="H18" s="29">
        <v>45033</v>
      </c>
      <c r="I18" s="29"/>
      <c r="J18" s="23" t="s">
        <v>1465</v>
      </c>
      <c r="K18" s="34" t="s">
        <v>2964</v>
      </c>
      <c r="L18" s="35" t="s">
        <v>4827</v>
      </c>
      <c r="M18" s="32"/>
    </row>
    <row r="19" spans="2:13" s="17" customFormat="1" ht="174" customHeight="1">
      <c r="B19" s="24">
        <v>15</v>
      </c>
      <c r="C19" s="25" t="s">
        <v>1466</v>
      </c>
      <c r="D19" s="25" t="s">
        <v>1467</v>
      </c>
      <c r="E19" s="33">
        <v>6010405010463</v>
      </c>
      <c r="F19" s="27" t="s">
        <v>0</v>
      </c>
      <c r="G19" s="28">
        <v>19910000</v>
      </c>
      <c r="H19" s="29">
        <v>45040</v>
      </c>
      <c r="I19" s="29"/>
      <c r="J19" s="23" t="s">
        <v>1468</v>
      </c>
      <c r="K19" s="34" t="s">
        <v>2964</v>
      </c>
      <c r="L19" s="35" t="s">
        <v>4827</v>
      </c>
      <c r="M19" s="32"/>
    </row>
    <row r="20" spans="2:13" s="17" customFormat="1" ht="100.5" customHeight="1">
      <c r="B20" s="24">
        <v>16</v>
      </c>
      <c r="C20" s="25" t="s">
        <v>1469</v>
      </c>
      <c r="D20" s="25" t="s">
        <v>1422</v>
      </c>
      <c r="E20" s="33">
        <v>6010405010463</v>
      </c>
      <c r="F20" s="27" t="s">
        <v>0</v>
      </c>
      <c r="G20" s="28">
        <v>29898000</v>
      </c>
      <c r="H20" s="29">
        <v>45043</v>
      </c>
      <c r="I20" s="29"/>
      <c r="J20" s="30" t="s">
        <v>4973</v>
      </c>
      <c r="K20" s="34" t="s">
        <v>2964</v>
      </c>
      <c r="L20" s="21" t="s">
        <v>1470</v>
      </c>
      <c r="M20" s="32"/>
    </row>
    <row r="21" spans="2:13" s="17" customFormat="1" ht="100.5" customHeight="1">
      <c r="B21" s="24">
        <v>17</v>
      </c>
      <c r="C21" s="25" t="s">
        <v>1471</v>
      </c>
      <c r="D21" s="25" t="s">
        <v>1422</v>
      </c>
      <c r="E21" s="33">
        <v>6010405010463</v>
      </c>
      <c r="F21" s="27" t="s">
        <v>0</v>
      </c>
      <c r="G21" s="28">
        <v>39897000</v>
      </c>
      <c r="H21" s="29">
        <v>45043</v>
      </c>
      <c r="I21" s="29"/>
      <c r="J21" s="30" t="s">
        <v>4974</v>
      </c>
      <c r="K21" s="34" t="s">
        <v>2964</v>
      </c>
      <c r="L21" s="21" t="s">
        <v>1470</v>
      </c>
      <c r="M21" s="32"/>
    </row>
    <row r="22" spans="2:13" s="17" customFormat="1" ht="129" customHeight="1">
      <c r="B22" s="24">
        <v>18</v>
      </c>
      <c r="C22" s="34" t="s">
        <v>1472</v>
      </c>
      <c r="D22" s="34" t="s">
        <v>1473</v>
      </c>
      <c r="E22" s="33" t="s">
        <v>1232</v>
      </c>
      <c r="F22" s="36" t="s">
        <v>0</v>
      </c>
      <c r="G22" s="37">
        <v>29997000</v>
      </c>
      <c r="H22" s="29">
        <v>45054</v>
      </c>
      <c r="I22" s="38"/>
      <c r="J22" s="23" t="s">
        <v>1474</v>
      </c>
      <c r="K22" s="34" t="s">
        <v>2963</v>
      </c>
      <c r="L22" s="21" t="s">
        <v>1475</v>
      </c>
      <c r="M22" s="32"/>
    </row>
    <row r="23" spans="2:13" s="17" customFormat="1" ht="100.5" customHeight="1">
      <c r="B23" s="24">
        <v>19</v>
      </c>
      <c r="C23" s="25" t="s">
        <v>1476</v>
      </c>
      <c r="D23" s="25" t="s">
        <v>1477</v>
      </c>
      <c r="E23" s="33">
        <v>4010405000185</v>
      </c>
      <c r="F23" s="27" t="s">
        <v>0</v>
      </c>
      <c r="G23" s="28">
        <v>32438000</v>
      </c>
      <c r="H23" s="29">
        <v>45057</v>
      </c>
      <c r="I23" s="29">
        <v>45378</v>
      </c>
      <c r="J23" s="39" t="s">
        <v>1478</v>
      </c>
      <c r="K23" s="39" t="s">
        <v>2965</v>
      </c>
      <c r="L23" s="35" t="s">
        <v>1479</v>
      </c>
      <c r="M23" s="32"/>
    </row>
    <row r="24" spans="2:13" s="17" customFormat="1" ht="125.5" customHeight="1">
      <c r="B24" s="24">
        <v>20</v>
      </c>
      <c r="C24" s="25" t="s">
        <v>1480</v>
      </c>
      <c r="D24" s="25" t="s">
        <v>1481</v>
      </c>
      <c r="E24" s="33" t="s">
        <v>598</v>
      </c>
      <c r="F24" s="27" t="s">
        <v>0</v>
      </c>
      <c r="G24" s="28">
        <v>53495000</v>
      </c>
      <c r="H24" s="29">
        <v>45062</v>
      </c>
      <c r="I24" s="29">
        <v>45302</v>
      </c>
      <c r="J24" s="30" t="s">
        <v>1482</v>
      </c>
      <c r="K24" s="34" t="s">
        <v>2966</v>
      </c>
      <c r="L24" s="35" t="s">
        <v>1483</v>
      </c>
      <c r="M24" s="32"/>
    </row>
    <row r="25" spans="2:13" s="17" customFormat="1" ht="100.5" customHeight="1">
      <c r="B25" s="24">
        <v>21</v>
      </c>
      <c r="C25" s="25" t="s">
        <v>1484</v>
      </c>
      <c r="D25" s="25" t="s">
        <v>1485</v>
      </c>
      <c r="E25" s="33">
        <v>6010001030403</v>
      </c>
      <c r="F25" s="27" t="s">
        <v>0</v>
      </c>
      <c r="G25" s="28">
        <v>20900000</v>
      </c>
      <c r="H25" s="29">
        <v>45063</v>
      </c>
      <c r="I25" s="29">
        <v>45329</v>
      </c>
      <c r="J25" s="30" t="s">
        <v>1486</v>
      </c>
      <c r="K25" s="34" t="s">
        <v>2967</v>
      </c>
      <c r="L25" s="35" t="s">
        <v>1487</v>
      </c>
      <c r="M25" s="32"/>
    </row>
    <row r="26" spans="2:13" s="17" customFormat="1" ht="100.5" customHeight="1">
      <c r="B26" s="24">
        <v>22</v>
      </c>
      <c r="C26" s="25" t="s">
        <v>1488</v>
      </c>
      <c r="D26" s="25" t="s">
        <v>1489</v>
      </c>
      <c r="E26" s="33" t="s">
        <v>598</v>
      </c>
      <c r="F26" s="27" t="s">
        <v>0</v>
      </c>
      <c r="G26" s="28">
        <v>21494000</v>
      </c>
      <c r="H26" s="29">
        <v>45063</v>
      </c>
      <c r="I26" s="29">
        <v>45138</v>
      </c>
      <c r="J26" s="30" t="s">
        <v>1490</v>
      </c>
      <c r="K26" s="34" t="s">
        <v>2968</v>
      </c>
      <c r="L26" s="21" t="s">
        <v>1491</v>
      </c>
      <c r="M26" s="32"/>
    </row>
    <row r="27" spans="2:13" s="17" customFormat="1" ht="100.5" customHeight="1">
      <c r="B27" s="24">
        <v>23</v>
      </c>
      <c r="C27" s="25" t="s">
        <v>1492</v>
      </c>
      <c r="D27" s="25" t="s">
        <v>1493</v>
      </c>
      <c r="E27" s="33" t="s">
        <v>1232</v>
      </c>
      <c r="F27" s="27" t="s">
        <v>0</v>
      </c>
      <c r="G27" s="28">
        <v>19998000</v>
      </c>
      <c r="H27" s="29">
        <v>45065</v>
      </c>
      <c r="I27" s="29">
        <v>45271</v>
      </c>
      <c r="J27" s="39" t="s">
        <v>1494</v>
      </c>
      <c r="K27" s="34" t="s">
        <v>2964</v>
      </c>
      <c r="L27" s="35" t="s">
        <v>1495</v>
      </c>
      <c r="M27" s="32"/>
    </row>
    <row r="28" spans="2:13" s="17" customFormat="1" ht="100.5" customHeight="1">
      <c r="B28" s="24">
        <v>24</v>
      </c>
      <c r="C28" s="25" t="s">
        <v>1496</v>
      </c>
      <c r="D28" s="25" t="s">
        <v>1497</v>
      </c>
      <c r="E28" s="33">
        <v>7010405010594</v>
      </c>
      <c r="F28" s="27" t="s">
        <v>0</v>
      </c>
      <c r="G28" s="28">
        <v>69949000</v>
      </c>
      <c r="H28" s="40">
        <v>45084</v>
      </c>
      <c r="I28" s="29"/>
      <c r="J28" s="30" t="s">
        <v>1498</v>
      </c>
      <c r="K28" s="34" t="s">
        <v>2969</v>
      </c>
      <c r="L28" s="35" t="s">
        <v>1499</v>
      </c>
      <c r="M28" s="32"/>
    </row>
    <row r="29" spans="2:13" s="17" customFormat="1" ht="100.5" customHeight="1">
      <c r="B29" s="24">
        <v>25</v>
      </c>
      <c r="C29" s="25" t="s">
        <v>1500</v>
      </c>
      <c r="D29" s="34" t="s">
        <v>197</v>
      </c>
      <c r="E29" s="33">
        <v>1010005002873</v>
      </c>
      <c r="F29" s="27" t="s">
        <v>0</v>
      </c>
      <c r="G29" s="28">
        <v>20075000</v>
      </c>
      <c r="H29" s="29">
        <v>45071</v>
      </c>
      <c r="I29" s="29"/>
      <c r="J29" s="39" t="s">
        <v>1501</v>
      </c>
      <c r="K29" s="39" t="s">
        <v>2970</v>
      </c>
      <c r="L29" s="35" t="s">
        <v>1502</v>
      </c>
      <c r="M29" s="32"/>
    </row>
    <row r="30" spans="2:13" s="17" customFormat="1" ht="100.5" customHeight="1">
      <c r="B30" s="24">
        <v>26</v>
      </c>
      <c r="C30" s="25" t="s">
        <v>1503</v>
      </c>
      <c r="D30" s="34" t="s">
        <v>197</v>
      </c>
      <c r="E30" s="33">
        <v>1010005002873</v>
      </c>
      <c r="F30" s="27" t="s">
        <v>0</v>
      </c>
      <c r="G30" s="28">
        <v>8910000</v>
      </c>
      <c r="H30" s="29">
        <v>45078</v>
      </c>
      <c r="I30" s="41"/>
      <c r="J30" s="42" t="s">
        <v>1504</v>
      </c>
      <c r="K30" s="39" t="s">
        <v>2971</v>
      </c>
      <c r="L30" s="35" t="s">
        <v>1505</v>
      </c>
      <c r="M30" s="32"/>
    </row>
    <row r="31" spans="2:13" s="17" customFormat="1" ht="100.5" customHeight="1">
      <c r="B31" s="24">
        <v>27</v>
      </c>
      <c r="C31" s="25" t="s">
        <v>1506</v>
      </c>
      <c r="D31" s="25" t="s">
        <v>1507</v>
      </c>
      <c r="E31" s="33" t="s">
        <v>598</v>
      </c>
      <c r="F31" s="27" t="s">
        <v>15</v>
      </c>
      <c r="G31" s="28">
        <v>275000000</v>
      </c>
      <c r="H31" s="29">
        <v>45078</v>
      </c>
      <c r="I31" s="29"/>
      <c r="J31" s="30" t="s">
        <v>1508</v>
      </c>
      <c r="K31" s="34" t="s">
        <v>2969</v>
      </c>
      <c r="L31" s="21" t="s">
        <v>1428</v>
      </c>
      <c r="M31" s="32"/>
    </row>
    <row r="32" spans="2:13" s="17" customFormat="1" ht="100.5" customHeight="1">
      <c r="B32" s="24">
        <v>28</v>
      </c>
      <c r="C32" s="25" t="s">
        <v>1509</v>
      </c>
      <c r="D32" s="25" t="s">
        <v>564</v>
      </c>
      <c r="E32" s="33">
        <v>8013401001509</v>
      </c>
      <c r="F32" s="27" t="s">
        <v>0</v>
      </c>
      <c r="G32" s="28">
        <v>29964000</v>
      </c>
      <c r="H32" s="29">
        <v>45079</v>
      </c>
      <c r="I32" s="29"/>
      <c r="J32" s="30" t="s">
        <v>1510</v>
      </c>
      <c r="K32" s="34" t="s">
        <v>2969</v>
      </c>
      <c r="L32" s="35" t="s">
        <v>1511</v>
      </c>
      <c r="M32" s="32"/>
    </row>
    <row r="33" spans="2:13" s="17" customFormat="1" ht="100.5" customHeight="1">
      <c r="B33" s="24">
        <v>29</v>
      </c>
      <c r="C33" s="25" t="s">
        <v>1512</v>
      </c>
      <c r="D33" s="25" t="s">
        <v>1513</v>
      </c>
      <c r="E33" s="33">
        <v>2010001016851</v>
      </c>
      <c r="F33" s="27" t="s">
        <v>0</v>
      </c>
      <c r="G33" s="28">
        <v>15994000</v>
      </c>
      <c r="H33" s="29">
        <v>45082</v>
      </c>
      <c r="I33" s="29"/>
      <c r="J33" s="30" t="s">
        <v>1514</v>
      </c>
      <c r="K33" s="34" t="s">
        <v>2969</v>
      </c>
      <c r="L33" s="35" t="s">
        <v>1515</v>
      </c>
      <c r="M33" s="32"/>
    </row>
    <row r="34" spans="2:13" s="17" customFormat="1" ht="100.5" customHeight="1">
      <c r="B34" s="24">
        <v>30</v>
      </c>
      <c r="C34" s="25" t="s">
        <v>1516</v>
      </c>
      <c r="D34" s="25" t="s">
        <v>1517</v>
      </c>
      <c r="E34" s="33">
        <v>6010001055706</v>
      </c>
      <c r="F34" s="27" t="s">
        <v>0</v>
      </c>
      <c r="G34" s="28">
        <v>59070000</v>
      </c>
      <c r="H34" s="29">
        <v>45082</v>
      </c>
      <c r="I34" s="29"/>
      <c r="J34" s="30" t="s">
        <v>1518</v>
      </c>
      <c r="K34" s="34" t="s">
        <v>2969</v>
      </c>
      <c r="L34" s="35" t="s">
        <v>1519</v>
      </c>
      <c r="M34" s="32"/>
    </row>
    <row r="35" spans="2:13" s="17" customFormat="1" ht="100.5" customHeight="1">
      <c r="B35" s="24">
        <v>31</v>
      </c>
      <c r="C35" s="25" t="s">
        <v>1520</v>
      </c>
      <c r="D35" s="25" t="s">
        <v>1497</v>
      </c>
      <c r="E35" s="33">
        <v>7010405010594</v>
      </c>
      <c r="F35" s="27" t="s">
        <v>0</v>
      </c>
      <c r="G35" s="28">
        <v>29799000</v>
      </c>
      <c r="H35" s="29">
        <v>45084</v>
      </c>
      <c r="I35" s="29"/>
      <c r="J35" s="30" t="s">
        <v>1521</v>
      </c>
      <c r="K35" s="34" t="s">
        <v>2969</v>
      </c>
      <c r="L35" s="35" t="s">
        <v>1511</v>
      </c>
      <c r="M35" s="32"/>
    </row>
    <row r="36" spans="2:13" s="17" customFormat="1" ht="100.5" customHeight="1">
      <c r="B36" s="24">
        <v>32</v>
      </c>
      <c r="C36" s="25" t="s">
        <v>1522</v>
      </c>
      <c r="D36" s="43" t="s">
        <v>1523</v>
      </c>
      <c r="E36" s="44">
        <v>4010405010556</v>
      </c>
      <c r="F36" s="27" t="s">
        <v>0</v>
      </c>
      <c r="G36" s="28">
        <v>37906000</v>
      </c>
      <c r="H36" s="29">
        <v>45084</v>
      </c>
      <c r="I36" s="29">
        <v>45351</v>
      </c>
      <c r="J36" s="39" t="s">
        <v>1524</v>
      </c>
      <c r="K36" s="39" t="s">
        <v>2972</v>
      </c>
      <c r="L36" s="35" t="s">
        <v>1525</v>
      </c>
      <c r="M36" s="32"/>
    </row>
    <row r="37" spans="2:13" s="17" customFormat="1" ht="100.5" customHeight="1">
      <c r="B37" s="24">
        <v>33</v>
      </c>
      <c r="C37" s="25" t="s">
        <v>1526</v>
      </c>
      <c r="D37" s="25" t="s">
        <v>1527</v>
      </c>
      <c r="E37" s="33">
        <v>2010001034531</v>
      </c>
      <c r="F37" s="27" t="s">
        <v>0</v>
      </c>
      <c r="G37" s="28">
        <v>8932000</v>
      </c>
      <c r="H37" s="29">
        <v>45085</v>
      </c>
      <c r="I37" s="29"/>
      <c r="J37" s="39" t="s">
        <v>1528</v>
      </c>
      <c r="K37" s="39" t="s">
        <v>2973</v>
      </c>
      <c r="L37" s="35" t="s">
        <v>1502</v>
      </c>
      <c r="M37" s="32"/>
    </row>
    <row r="38" spans="2:13" s="17" customFormat="1" ht="100.5" customHeight="1">
      <c r="B38" s="24">
        <v>34</v>
      </c>
      <c r="C38" s="25" t="s">
        <v>1529</v>
      </c>
      <c r="D38" s="25" t="s">
        <v>1477</v>
      </c>
      <c r="E38" s="33">
        <v>4010405000185</v>
      </c>
      <c r="F38" s="27" t="s">
        <v>0</v>
      </c>
      <c r="G38" s="28">
        <v>23804000</v>
      </c>
      <c r="H38" s="29">
        <v>45089</v>
      </c>
      <c r="I38" s="29"/>
      <c r="J38" s="39" t="s">
        <v>1530</v>
      </c>
      <c r="K38" s="23" t="s">
        <v>2974</v>
      </c>
      <c r="L38" s="35" t="s">
        <v>1525</v>
      </c>
      <c r="M38" s="32"/>
    </row>
    <row r="39" spans="2:13" s="17" customFormat="1" ht="100.5" customHeight="1">
      <c r="B39" s="24">
        <v>35</v>
      </c>
      <c r="C39" s="25" t="s">
        <v>1531</v>
      </c>
      <c r="D39" s="25" t="s">
        <v>1477</v>
      </c>
      <c r="E39" s="33">
        <v>4010405000185</v>
      </c>
      <c r="F39" s="27" t="s">
        <v>0</v>
      </c>
      <c r="G39" s="28">
        <v>15004000</v>
      </c>
      <c r="H39" s="29">
        <v>45089</v>
      </c>
      <c r="I39" s="29"/>
      <c r="J39" s="39" t="s">
        <v>1532</v>
      </c>
      <c r="K39" s="23" t="s">
        <v>2975</v>
      </c>
      <c r="L39" s="35" t="s">
        <v>1502</v>
      </c>
      <c r="M39" s="32"/>
    </row>
    <row r="40" spans="2:13" s="17" customFormat="1" ht="167" customHeight="1">
      <c r="B40" s="24">
        <v>36</v>
      </c>
      <c r="C40" s="34" t="s">
        <v>1533</v>
      </c>
      <c r="D40" s="34" t="s">
        <v>1534</v>
      </c>
      <c r="E40" s="33">
        <v>1010005002873</v>
      </c>
      <c r="F40" s="36" t="s">
        <v>0</v>
      </c>
      <c r="G40" s="37">
        <v>49995000</v>
      </c>
      <c r="H40" s="29">
        <v>45097</v>
      </c>
      <c r="I40" s="38"/>
      <c r="J40" s="23" t="s">
        <v>1535</v>
      </c>
      <c r="K40" s="34" t="s">
        <v>2976</v>
      </c>
      <c r="L40" s="35" t="s">
        <v>4827</v>
      </c>
      <c r="M40" s="32"/>
    </row>
    <row r="41" spans="2:13" s="17" customFormat="1" ht="100.5" customHeight="1">
      <c r="B41" s="24">
        <v>37</v>
      </c>
      <c r="C41" s="25" t="s">
        <v>1536</v>
      </c>
      <c r="D41" s="25" t="s">
        <v>1537</v>
      </c>
      <c r="E41" s="33">
        <v>7020005011554</v>
      </c>
      <c r="F41" s="27" t="s">
        <v>0</v>
      </c>
      <c r="G41" s="28">
        <v>69410000</v>
      </c>
      <c r="H41" s="29">
        <v>45106</v>
      </c>
      <c r="I41" s="29">
        <v>45282</v>
      </c>
      <c r="J41" s="30" t="s">
        <v>1538</v>
      </c>
      <c r="K41" s="34" t="s">
        <v>2977</v>
      </c>
      <c r="L41" s="35" t="s">
        <v>1483</v>
      </c>
      <c r="M41" s="32"/>
    </row>
    <row r="42" spans="2:13" s="17" customFormat="1" ht="100.5" customHeight="1">
      <c r="B42" s="24">
        <v>38</v>
      </c>
      <c r="C42" s="25" t="s">
        <v>2417</v>
      </c>
      <c r="D42" s="25" t="s">
        <v>2418</v>
      </c>
      <c r="E42" s="33">
        <v>9010401111881</v>
      </c>
      <c r="F42" s="27" t="s">
        <v>0</v>
      </c>
      <c r="G42" s="28">
        <v>12518000</v>
      </c>
      <c r="H42" s="29">
        <v>45125</v>
      </c>
      <c r="I42" s="29"/>
      <c r="J42" s="39" t="s">
        <v>2419</v>
      </c>
      <c r="K42" s="39" t="s">
        <v>2978</v>
      </c>
      <c r="L42" s="35" t="s">
        <v>2420</v>
      </c>
      <c r="M42" s="32"/>
    </row>
    <row r="43" spans="2:13" s="17" customFormat="1" ht="100.5" customHeight="1">
      <c r="B43" s="24">
        <v>39</v>
      </c>
      <c r="C43" s="25" t="s">
        <v>2421</v>
      </c>
      <c r="D43" s="25" t="s">
        <v>2422</v>
      </c>
      <c r="E43" s="33" t="s">
        <v>598</v>
      </c>
      <c r="F43" s="27" t="s">
        <v>0</v>
      </c>
      <c r="G43" s="28">
        <v>29865000</v>
      </c>
      <c r="H43" s="29">
        <v>45138</v>
      </c>
      <c r="I43" s="29"/>
      <c r="J43" s="30" t="s">
        <v>2423</v>
      </c>
      <c r="K43" s="34" t="s">
        <v>2979</v>
      </c>
      <c r="L43" s="45" t="s">
        <v>2982</v>
      </c>
      <c r="M43" s="32"/>
    </row>
    <row r="44" spans="2:13" s="17" customFormat="1" ht="100.5" customHeight="1">
      <c r="B44" s="24">
        <v>40</v>
      </c>
      <c r="C44" s="25" t="s">
        <v>2424</v>
      </c>
      <c r="D44" s="25" t="s">
        <v>2425</v>
      </c>
      <c r="E44" s="33">
        <v>6010001030403</v>
      </c>
      <c r="F44" s="27" t="s">
        <v>0</v>
      </c>
      <c r="G44" s="28">
        <v>39930000</v>
      </c>
      <c r="H44" s="29">
        <v>45197</v>
      </c>
      <c r="I44" s="29"/>
      <c r="J44" s="39" t="s">
        <v>2426</v>
      </c>
      <c r="K44" s="34" t="s">
        <v>2964</v>
      </c>
      <c r="L44" s="35" t="s">
        <v>1487</v>
      </c>
      <c r="M44" s="32"/>
    </row>
    <row r="45" spans="2:13" s="17" customFormat="1" ht="100.5" customHeight="1">
      <c r="B45" s="24">
        <v>41</v>
      </c>
      <c r="C45" s="25" t="s">
        <v>2427</v>
      </c>
      <c r="D45" s="25" t="s">
        <v>2428</v>
      </c>
      <c r="E45" s="33">
        <v>7010405010594</v>
      </c>
      <c r="F45" s="27" t="s">
        <v>0</v>
      </c>
      <c r="G45" s="28">
        <v>11990000</v>
      </c>
      <c r="H45" s="29">
        <v>45197</v>
      </c>
      <c r="I45" s="29"/>
      <c r="J45" s="39" t="s">
        <v>2429</v>
      </c>
      <c r="K45" s="34" t="s">
        <v>2976</v>
      </c>
      <c r="L45" s="35" t="s">
        <v>1499</v>
      </c>
      <c r="M45" s="32"/>
    </row>
    <row r="46" spans="2:13" s="17" customFormat="1" ht="100.5" customHeight="1">
      <c r="B46" s="24">
        <v>42</v>
      </c>
      <c r="C46" s="25" t="s">
        <v>2430</v>
      </c>
      <c r="D46" s="25" t="s">
        <v>2431</v>
      </c>
      <c r="E46" s="33">
        <v>1010005002873</v>
      </c>
      <c r="F46" s="27" t="s">
        <v>0</v>
      </c>
      <c r="G46" s="28">
        <v>63459000</v>
      </c>
      <c r="H46" s="29">
        <v>45197</v>
      </c>
      <c r="I46" s="29"/>
      <c r="J46" s="39" t="s">
        <v>2432</v>
      </c>
      <c r="K46" s="34" t="s">
        <v>2976</v>
      </c>
      <c r="L46" s="35" t="s">
        <v>1432</v>
      </c>
      <c r="M46" s="32"/>
    </row>
    <row r="47" spans="2:13" s="17" customFormat="1" ht="100.5" customHeight="1">
      <c r="B47" s="24">
        <v>43</v>
      </c>
      <c r="C47" s="25" t="s">
        <v>2944</v>
      </c>
      <c r="D47" s="25" t="s">
        <v>2945</v>
      </c>
      <c r="E47" s="33">
        <v>6010405010463</v>
      </c>
      <c r="F47" s="27" t="s">
        <v>2941</v>
      </c>
      <c r="G47" s="46">
        <v>39886000</v>
      </c>
      <c r="H47" s="29">
        <v>45236</v>
      </c>
      <c r="I47" s="29"/>
      <c r="J47" s="39" t="s">
        <v>2946</v>
      </c>
      <c r="K47" s="34" t="s">
        <v>2976</v>
      </c>
      <c r="L47" s="35" t="s">
        <v>2983</v>
      </c>
      <c r="M47" s="47"/>
    </row>
    <row r="48" spans="2:13" s="17" customFormat="1" ht="100.5" customHeight="1">
      <c r="B48" s="24">
        <v>44</v>
      </c>
      <c r="C48" s="25" t="s">
        <v>2947</v>
      </c>
      <c r="D48" s="25" t="s">
        <v>92</v>
      </c>
      <c r="E48" s="33">
        <v>2010001016851</v>
      </c>
      <c r="F48" s="27" t="s">
        <v>2948</v>
      </c>
      <c r="G48" s="46">
        <v>990000</v>
      </c>
      <c r="H48" s="29">
        <v>45260</v>
      </c>
      <c r="I48" s="29"/>
      <c r="J48" s="39" t="s">
        <v>2949</v>
      </c>
      <c r="K48" s="34" t="s">
        <v>2980</v>
      </c>
      <c r="L48" s="35" t="s">
        <v>2984</v>
      </c>
      <c r="M48" s="47"/>
    </row>
    <row r="49" spans="2:13" s="17" customFormat="1" ht="100.5" customHeight="1">
      <c r="B49" s="24">
        <v>45</v>
      </c>
      <c r="C49" s="25" t="s">
        <v>2950</v>
      </c>
      <c r="D49" s="25" t="s">
        <v>2951</v>
      </c>
      <c r="E49" s="33">
        <v>1010005002667</v>
      </c>
      <c r="F49" s="27" t="s">
        <v>2948</v>
      </c>
      <c r="G49" s="46">
        <v>979000</v>
      </c>
      <c r="H49" s="29">
        <v>45303</v>
      </c>
      <c r="I49" s="29"/>
      <c r="J49" s="39" t="s">
        <v>2952</v>
      </c>
      <c r="K49" s="23" t="s">
        <v>2981</v>
      </c>
      <c r="L49" s="35" t="s">
        <v>2985</v>
      </c>
      <c r="M49" s="47"/>
    </row>
    <row r="50" spans="2:13" s="17" customFormat="1" ht="100.5" customHeight="1">
      <c r="B50" s="24">
        <v>46</v>
      </c>
      <c r="C50" s="34" t="s">
        <v>2815</v>
      </c>
      <c r="D50" s="34" t="s">
        <v>2816</v>
      </c>
      <c r="E50" s="33" t="s">
        <v>295</v>
      </c>
      <c r="F50" s="36" t="s">
        <v>2817</v>
      </c>
      <c r="G50" s="22">
        <v>64900000</v>
      </c>
      <c r="H50" s="29">
        <v>45090</v>
      </c>
      <c r="I50" s="38"/>
      <c r="J50" s="23" t="s">
        <v>2818</v>
      </c>
      <c r="K50" s="23" t="s">
        <v>4939</v>
      </c>
      <c r="L50" s="21" t="s">
        <v>4351</v>
      </c>
      <c r="M50" s="32"/>
    </row>
    <row r="51" spans="2:13" s="17" customFormat="1" ht="100.5" customHeight="1">
      <c r="B51" s="24">
        <v>47</v>
      </c>
      <c r="C51" s="34" t="s">
        <v>2819</v>
      </c>
      <c r="D51" s="34" t="s">
        <v>2820</v>
      </c>
      <c r="E51" s="33">
        <v>1010005002667</v>
      </c>
      <c r="F51" s="36" t="s">
        <v>2817</v>
      </c>
      <c r="G51" s="22">
        <v>12980000</v>
      </c>
      <c r="H51" s="29">
        <v>45098</v>
      </c>
      <c r="I51" s="38"/>
      <c r="J51" s="23" t="s">
        <v>2821</v>
      </c>
      <c r="K51" s="48" t="s">
        <v>4230</v>
      </c>
      <c r="L51" s="21" t="s">
        <v>2842</v>
      </c>
      <c r="M51" s="32"/>
    </row>
    <row r="52" spans="2:13" s="17" customFormat="1" ht="114" customHeight="1">
      <c r="B52" s="24">
        <v>48</v>
      </c>
      <c r="C52" s="25" t="s">
        <v>2822</v>
      </c>
      <c r="D52" s="25" t="s">
        <v>2823</v>
      </c>
      <c r="E52" s="33">
        <v>4010005018719</v>
      </c>
      <c r="F52" s="27" t="s">
        <v>2824</v>
      </c>
      <c r="G52" s="46">
        <v>45870000</v>
      </c>
      <c r="H52" s="29">
        <v>45132</v>
      </c>
      <c r="I52" s="29"/>
      <c r="J52" s="39" t="s">
        <v>4828</v>
      </c>
      <c r="K52" s="23" t="s">
        <v>4829</v>
      </c>
      <c r="L52" s="35" t="s">
        <v>4950</v>
      </c>
      <c r="M52" s="32"/>
    </row>
    <row r="53" spans="2:13" s="17" customFormat="1" ht="100.5" customHeight="1">
      <c r="B53" s="24">
        <v>49</v>
      </c>
      <c r="C53" s="25" t="s">
        <v>2825</v>
      </c>
      <c r="D53" s="25" t="s">
        <v>2826</v>
      </c>
      <c r="E53" s="33">
        <v>1010005002667</v>
      </c>
      <c r="F53" s="27" t="s">
        <v>2824</v>
      </c>
      <c r="G53" s="46">
        <v>26950000</v>
      </c>
      <c r="H53" s="29">
        <v>45132</v>
      </c>
      <c r="I53" s="29">
        <v>45695</v>
      </c>
      <c r="J53" s="39" t="s">
        <v>2827</v>
      </c>
      <c r="K53" s="39" t="s">
        <v>4938</v>
      </c>
      <c r="L53" s="35" t="s">
        <v>2843</v>
      </c>
      <c r="M53" s="32"/>
    </row>
    <row r="54" spans="2:13" s="17" customFormat="1" ht="100.5" customHeight="1">
      <c r="B54" s="24">
        <v>50</v>
      </c>
      <c r="C54" s="25" t="s">
        <v>2828</v>
      </c>
      <c r="D54" s="25" t="s">
        <v>2829</v>
      </c>
      <c r="E54" s="33">
        <v>4010405010399</v>
      </c>
      <c r="F54" s="27" t="s">
        <v>2824</v>
      </c>
      <c r="G54" s="46">
        <v>59400000</v>
      </c>
      <c r="H54" s="29">
        <v>45135</v>
      </c>
      <c r="I54" s="29">
        <v>45727</v>
      </c>
      <c r="J54" s="39" t="s">
        <v>2830</v>
      </c>
      <c r="K54" s="48" t="s">
        <v>2844</v>
      </c>
      <c r="L54" s="35" t="s">
        <v>2843</v>
      </c>
      <c r="M54" s="32"/>
    </row>
    <row r="55" spans="2:13" s="17" customFormat="1" ht="100.5" customHeight="1">
      <c r="B55" s="24">
        <v>51</v>
      </c>
      <c r="C55" s="25" t="s">
        <v>2831</v>
      </c>
      <c r="D55" s="25" t="s">
        <v>2832</v>
      </c>
      <c r="E55" s="33">
        <v>4010401039038</v>
      </c>
      <c r="F55" s="27" t="s">
        <v>2824</v>
      </c>
      <c r="G55" s="46">
        <v>14465000</v>
      </c>
      <c r="H55" s="29">
        <v>45135</v>
      </c>
      <c r="I55" s="29"/>
      <c r="J55" s="39" t="s">
        <v>2833</v>
      </c>
      <c r="K55" s="39" t="s">
        <v>4231</v>
      </c>
      <c r="L55" s="35" t="s">
        <v>2845</v>
      </c>
      <c r="M55" s="32"/>
    </row>
    <row r="56" spans="2:13" s="17" customFormat="1" ht="100.5" customHeight="1">
      <c r="B56" s="24">
        <v>52</v>
      </c>
      <c r="C56" s="25" t="s">
        <v>2834</v>
      </c>
      <c r="D56" s="25" t="s">
        <v>2835</v>
      </c>
      <c r="E56" s="33">
        <v>3260001021891</v>
      </c>
      <c r="F56" s="27" t="s">
        <v>2824</v>
      </c>
      <c r="G56" s="46">
        <v>31878000</v>
      </c>
      <c r="H56" s="29">
        <v>45139</v>
      </c>
      <c r="I56" s="29"/>
      <c r="J56" s="39" t="s">
        <v>2836</v>
      </c>
      <c r="K56" s="39" t="s">
        <v>4232</v>
      </c>
      <c r="L56" s="35" t="s">
        <v>2846</v>
      </c>
      <c r="M56" s="32"/>
    </row>
    <row r="57" spans="2:13" s="17" customFormat="1" ht="100.5" customHeight="1">
      <c r="B57" s="24">
        <v>53</v>
      </c>
      <c r="C57" s="25" t="s">
        <v>2837</v>
      </c>
      <c r="D57" s="25" t="s">
        <v>2838</v>
      </c>
      <c r="E57" s="33">
        <v>4010005018719</v>
      </c>
      <c r="F57" s="27" t="s">
        <v>2824</v>
      </c>
      <c r="G57" s="46">
        <v>27995000</v>
      </c>
      <c r="H57" s="29">
        <v>45160</v>
      </c>
      <c r="I57" s="29"/>
      <c r="J57" s="39" t="s">
        <v>2839</v>
      </c>
      <c r="K57" s="23" t="s">
        <v>4233</v>
      </c>
      <c r="L57" s="35" t="s">
        <v>2847</v>
      </c>
      <c r="M57" s="32"/>
    </row>
    <row r="58" spans="2:13" s="17" customFormat="1" ht="100.5" customHeight="1">
      <c r="B58" s="24">
        <v>54</v>
      </c>
      <c r="C58" s="25" t="s">
        <v>2840</v>
      </c>
      <c r="D58" s="25" t="s">
        <v>2832</v>
      </c>
      <c r="E58" s="33">
        <v>4010401039038</v>
      </c>
      <c r="F58" s="27" t="s">
        <v>2824</v>
      </c>
      <c r="G58" s="46">
        <v>12540000</v>
      </c>
      <c r="H58" s="29">
        <v>45190</v>
      </c>
      <c r="I58" s="29"/>
      <c r="J58" s="39" t="s">
        <v>2841</v>
      </c>
      <c r="K58" s="34" t="s">
        <v>2964</v>
      </c>
      <c r="L58" s="35" t="s">
        <v>2848</v>
      </c>
      <c r="M58" s="32"/>
    </row>
    <row r="59" spans="2:13" s="17" customFormat="1" ht="100.5" customHeight="1">
      <c r="B59" s="24">
        <v>55</v>
      </c>
      <c r="C59" s="25" t="s">
        <v>563</v>
      </c>
      <c r="D59" s="25" t="s">
        <v>564</v>
      </c>
      <c r="E59" s="33">
        <v>8013401001509</v>
      </c>
      <c r="F59" s="27" t="s">
        <v>0</v>
      </c>
      <c r="G59" s="22">
        <v>17666000</v>
      </c>
      <c r="H59" s="29">
        <v>45019</v>
      </c>
      <c r="I59" s="38"/>
      <c r="J59" s="23" t="s">
        <v>565</v>
      </c>
      <c r="K59" s="23" t="s">
        <v>3034</v>
      </c>
      <c r="L59" s="35" t="s">
        <v>566</v>
      </c>
      <c r="M59" s="32"/>
    </row>
    <row r="60" spans="2:13" s="17" customFormat="1" ht="100.5" customHeight="1">
      <c r="B60" s="24">
        <v>56</v>
      </c>
      <c r="C60" s="25" t="s">
        <v>567</v>
      </c>
      <c r="D60" s="25" t="s">
        <v>568</v>
      </c>
      <c r="E60" s="33">
        <v>5180001118926</v>
      </c>
      <c r="F60" s="27" t="s">
        <v>0</v>
      </c>
      <c r="G60" s="46">
        <v>17600000</v>
      </c>
      <c r="H60" s="29">
        <v>45019</v>
      </c>
      <c r="I60" s="29"/>
      <c r="J60" s="39" t="s">
        <v>569</v>
      </c>
      <c r="K60" s="23" t="s">
        <v>3035</v>
      </c>
      <c r="L60" s="35" t="s">
        <v>570</v>
      </c>
      <c r="M60" s="32"/>
    </row>
    <row r="61" spans="2:13" s="17" customFormat="1" ht="119.5" customHeight="1">
      <c r="B61" s="24">
        <v>57</v>
      </c>
      <c r="C61" s="34" t="s">
        <v>3935</v>
      </c>
      <c r="D61" s="34" t="s">
        <v>3936</v>
      </c>
      <c r="E61" s="49">
        <v>8010701012863</v>
      </c>
      <c r="F61" s="36" t="s">
        <v>0</v>
      </c>
      <c r="G61" s="22">
        <v>29079999</v>
      </c>
      <c r="H61" s="38">
        <v>45019</v>
      </c>
      <c r="I61" s="38">
        <v>45352</v>
      </c>
      <c r="J61" s="23" t="s">
        <v>3937</v>
      </c>
      <c r="K61" s="23" t="s">
        <v>4293</v>
      </c>
      <c r="L61" s="21" t="s">
        <v>3938</v>
      </c>
      <c r="M61" s="32"/>
    </row>
    <row r="62" spans="2:13" s="17" customFormat="1" ht="100.5" customHeight="1">
      <c r="B62" s="24">
        <v>58</v>
      </c>
      <c r="C62" s="25" t="s">
        <v>571</v>
      </c>
      <c r="D62" s="25" t="s">
        <v>572</v>
      </c>
      <c r="E62" s="33">
        <v>5013201004656</v>
      </c>
      <c r="F62" s="27" t="s">
        <v>0</v>
      </c>
      <c r="G62" s="46">
        <v>26994000</v>
      </c>
      <c r="H62" s="29">
        <v>45021</v>
      </c>
      <c r="I62" s="29">
        <v>45342</v>
      </c>
      <c r="J62" s="39" t="s">
        <v>573</v>
      </c>
      <c r="K62" s="39" t="s">
        <v>3036</v>
      </c>
      <c r="L62" s="35" t="s">
        <v>574</v>
      </c>
      <c r="M62" s="32"/>
    </row>
    <row r="63" spans="2:13" s="17" customFormat="1" ht="100.5" customHeight="1">
      <c r="B63" s="24">
        <v>59</v>
      </c>
      <c r="C63" s="25" t="s">
        <v>575</v>
      </c>
      <c r="D63" s="34" t="s">
        <v>576</v>
      </c>
      <c r="E63" s="33">
        <v>7011101057995</v>
      </c>
      <c r="F63" s="27" t="s">
        <v>0</v>
      </c>
      <c r="G63" s="46">
        <v>15499000</v>
      </c>
      <c r="H63" s="29">
        <v>45026</v>
      </c>
      <c r="I63" s="29"/>
      <c r="J63" s="39" t="s">
        <v>577</v>
      </c>
      <c r="K63" s="39" t="s">
        <v>3037</v>
      </c>
      <c r="L63" s="35" t="s">
        <v>578</v>
      </c>
      <c r="M63" s="32"/>
    </row>
    <row r="64" spans="2:13" s="17" customFormat="1" ht="100.5" customHeight="1">
      <c r="B64" s="24">
        <v>60</v>
      </c>
      <c r="C64" s="25" t="s">
        <v>579</v>
      </c>
      <c r="D64" s="25" t="s">
        <v>580</v>
      </c>
      <c r="E64" s="33">
        <v>4010001095836</v>
      </c>
      <c r="F64" s="27" t="s">
        <v>0</v>
      </c>
      <c r="G64" s="46">
        <v>7975000</v>
      </c>
      <c r="H64" s="29">
        <v>45026</v>
      </c>
      <c r="I64" s="29"/>
      <c r="J64" s="39" t="s">
        <v>4830</v>
      </c>
      <c r="K64" s="39" t="s">
        <v>3038</v>
      </c>
      <c r="L64" s="35" t="s">
        <v>581</v>
      </c>
      <c r="M64" s="32"/>
    </row>
    <row r="65" spans="2:13" s="17" customFormat="1" ht="100.5" customHeight="1">
      <c r="B65" s="24">
        <v>61</v>
      </c>
      <c r="C65" s="34" t="s">
        <v>1916</v>
      </c>
      <c r="D65" s="34" t="s">
        <v>1917</v>
      </c>
      <c r="E65" s="50">
        <v>3010005018587</v>
      </c>
      <c r="F65" s="36" t="s">
        <v>0</v>
      </c>
      <c r="G65" s="22">
        <v>10384000</v>
      </c>
      <c r="H65" s="29">
        <v>45027</v>
      </c>
      <c r="I65" s="38"/>
      <c r="J65" s="23" t="s">
        <v>1918</v>
      </c>
      <c r="K65" s="23" t="s">
        <v>2989</v>
      </c>
      <c r="L65" s="21" t="s">
        <v>4957</v>
      </c>
      <c r="M65" s="32"/>
    </row>
    <row r="66" spans="2:13" s="17" customFormat="1" ht="125.5" customHeight="1">
      <c r="B66" s="24">
        <v>62</v>
      </c>
      <c r="C66" s="34" t="s">
        <v>1919</v>
      </c>
      <c r="D66" s="34" t="s">
        <v>1920</v>
      </c>
      <c r="E66" s="50" t="s">
        <v>1921</v>
      </c>
      <c r="F66" s="36" t="s">
        <v>0</v>
      </c>
      <c r="G66" s="22">
        <v>14729000</v>
      </c>
      <c r="H66" s="29">
        <v>45030</v>
      </c>
      <c r="I66" s="38"/>
      <c r="J66" s="23" t="s">
        <v>1922</v>
      </c>
      <c r="K66" s="23" t="s">
        <v>2989</v>
      </c>
      <c r="L66" s="21" t="s">
        <v>4958</v>
      </c>
      <c r="M66" s="32"/>
    </row>
    <row r="67" spans="2:13" s="17" customFormat="1" ht="127" customHeight="1">
      <c r="B67" s="24">
        <v>63</v>
      </c>
      <c r="C67" s="25" t="s">
        <v>582</v>
      </c>
      <c r="D67" s="25" t="s">
        <v>583</v>
      </c>
      <c r="E67" s="33">
        <v>4240001010433</v>
      </c>
      <c r="F67" s="27" t="s">
        <v>0</v>
      </c>
      <c r="G67" s="46">
        <v>11000000</v>
      </c>
      <c r="H67" s="29">
        <v>45035</v>
      </c>
      <c r="I67" s="29"/>
      <c r="J67" s="39" t="s">
        <v>584</v>
      </c>
      <c r="K67" s="39" t="s">
        <v>3039</v>
      </c>
      <c r="L67" s="35" t="s">
        <v>585</v>
      </c>
      <c r="M67" s="32"/>
    </row>
    <row r="68" spans="2:13" s="17" customFormat="1" ht="202.5" customHeight="1">
      <c r="B68" s="24">
        <v>64</v>
      </c>
      <c r="C68" s="34" t="s">
        <v>586</v>
      </c>
      <c r="D68" s="34" t="s">
        <v>587</v>
      </c>
      <c r="E68" s="33">
        <v>3010001076738</v>
      </c>
      <c r="F68" s="36" t="s">
        <v>0</v>
      </c>
      <c r="G68" s="22">
        <v>24970000</v>
      </c>
      <c r="H68" s="29">
        <v>45036</v>
      </c>
      <c r="I68" s="38"/>
      <c r="J68" s="51" t="s">
        <v>588</v>
      </c>
      <c r="K68" s="23" t="s">
        <v>3040</v>
      </c>
      <c r="L68" s="21" t="s">
        <v>4959</v>
      </c>
      <c r="M68" s="32"/>
    </row>
    <row r="69" spans="2:13" s="17" customFormat="1" ht="191.5" customHeight="1">
      <c r="B69" s="24">
        <v>65</v>
      </c>
      <c r="C69" s="34" t="s">
        <v>589</v>
      </c>
      <c r="D69" s="34" t="s">
        <v>590</v>
      </c>
      <c r="E69" s="33">
        <v>3250001015465</v>
      </c>
      <c r="F69" s="36" t="s">
        <v>0</v>
      </c>
      <c r="G69" s="22">
        <v>24420000</v>
      </c>
      <c r="H69" s="29">
        <v>45036</v>
      </c>
      <c r="I69" s="38"/>
      <c r="J69" s="51" t="s">
        <v>3041</v>
      </c>
      <c r="K69" s="23" t="s">
        <v>3042</v>
      </c>
      <c r="L69" s="21" t="s">
        <v>4959</v>
      </c>
      <c r="M69" s="32"/>
    </row>
    <row r="70" spans="2:13" s="17" customFormat="1" ht="195.5" customHeight="1">
      <c r="B70" s="24">
        <v>66</v>
      </c>
      <c r="C70" s="34" t="s">
        <v>591</v>
      </c>
      <c r="D70" s="34" t="s">
        <v>587</v>
      </c>
      <c r="E70" s="33">
        <v>3010001076738</v>
      </c>
      <c r="F70" s="36" t="s">
        <v>0</v>
      </c>
      <c r="G70" s="22">
        <v>22660000</v>
      </c>
      <c r="H70" s="29">
        <v>45036</v>
      </c>
      <c r="I70" s="38"/>
      <c r="J70" s="51" t="s">
        <v>592</v>
      </c>
      <c r="K70" s="23" t="s">
        <v>3043</v>
      </c>
      <c r="L70" s="21" t="s">
        <v>4959</v>
      </c>
      <c r="M70" s="52"/>
    </row>
    <row r="71" spans="2:13" s="17" customFormat="1" ht="133" customHeight="1">
      <c r="B71" s="24">
        <v>67</v>
      </c>
      <c r="C71" s="25" t="s">
        <v>3939</v>
      </c>
      <c r="D71" s="34" t="s">
        <v>3940</v>
      </c>
      <c r="E71" s="49">
        <v>1010005002873</v>
      </c>
      <c r="F71" s="36" t="s">
        <v>0</v>
      </c>
      <c r="G71" s="22">
        <v>26400000</v>
      </c>
      <c r="H71" s="38">
        <v>45036</v>
      </c>
      <c r="I71" s="38">
        <v>45363</v>
      </c>
      <c r="J71" s="23" t="s">
        <v>3941</v>
      </c>
      <c r="K71" s="23" t="s">
        <v>4294</v>
      </c>
      <c r="L71" s="21" t="s">
        <v>3942</v>
      </c>
      <c r="M71" s="32"/>
    </row>
    <row r="72" spans="2:13" s="17" customFormat="1" ht="140.5" customHeight="1">
      <c r="B72" s="24">
        <v>68</v>
      </c>
      <c r="C72" s="34" t="s">
        <v>2433</v>
      </c>
      <c r="D72" s="34" t="s">
        <v>2434</v>
      </c>
      <c r="E72" s="33">
        <v>8700150008194</v>
      </c>
      <c r="F72" s="36" t="s">
        <v>2435</v>
      </c>
      <c r="G72" s="22">
        <v>16951000</v>
      </c>
      <c r="H72" s="29">
        <v>45057</v>
      </c>
      <c r="I72" s="38"/>
      <c r="J72" s="51" t="s">
        <v>2436</v>
      </c>
      <c r="K72" s="23" t="s">
        <v>2989</v>
      </c>
      <c r="L72" s="21" t="s">
        <v>4970</v>
      </c>
      <c r="M72" s="52"/>
    </row>
    <row r="73" spans="2:13" s="17" customFormat="1" ht="134.5" customHeight="1">
      <c r="B73" s="24">
        <v>69</v>
      </c>
      <c r="C73" s="34" t="s">
        <v>1923</v>
      </c>
      <c r="D73" s="34" t="s">
        <v>1924</v>
      </c>
      <c r="E73" s="33">
        <v>8013401001509</v>
      </c>
      <c r="F73" s="36" t="s">
        <v>0</v>
      </c>
      <c r="G73" s="22">
        <v>31900000</v>
      </c>
      <c r="H73" s="29">
        <v>45075</v>
      </c>
      <c r="I73" s="38"/>
      <c r="J73" s="51" t="s">
        <v>1925</v>
      </c>
      <c r="K73" s="23" t="s">
        <v>3044</v>
      </c>
      <c r="L73" s="21" t="s">
        <v>4959</v>
      </c>
      <c r="M73" s="32"/>
    </row>
    <row r="74" spans="2:13" s="17" customFormat="1" ht="145.5" customHeight="1">
      <c r="B74" s="24">
        <v>70</v>
      </c>
      <c r="C74" s="34" t="s">
        <v>1926</v>
      </c>
      <c r="D74" s="34" t="s">
        <v>1927</v>
      </c>
      <c r="E74" s="33">
        <v>7010001042703</v>
      </c>
      <c r="F74" s="36" t="s">
        <v>0</v>
      </c>
      <c r="G74" s="22">
        <v>23496000</v>
      </c>
      <c r="H74" s="29">
        <v>45075</v>
      </c>
      <c r="I74" s="38"/>
      <c r="J74" s="51" t="s">
        <v>1928</v>
      </c>
      <c r="K74" s="23" t="s">
        <v>3045</v>
      </c>
      <c r="L74" s="21" t="s">
        <v>4969</v>
      </c>
      <c r="M74" s="32"/>
    </row>
    <row r="75" spans="2:13" s="17" customFormat="1" ht="144" customHeight="1">
      <c r="B75" s="24">
        <v>71</v>
      </c>
      <c r="C75" s="34" t="s">
        <v>1929</v>
      </c>
      <c r="D75" s="34" t="s">
        <v>1924</v>
      </c>
      <c r="E75" s="33">
        <v>8013401001509</v>
      </c>
      <c r="F75" s="36" t="s">
        <v>0</v>
      </c>
      <c r="G75" s="22">
        <v>11737000</v>
      </c>
      <c r="H75" s="29">
        <v>45075</v>
      </c>
      <c r="I75" s="38"/>
      <c r="J75" s="51" t="s">
        <v>1928</v>
      </c>
      <c r="K75" s="23" t="s">
        <v>3045</v>
      </c>
      <c r="L75" s="21" t="s">
        <v>4969</v>
      </c>
      <c r="M75" s="32"/>
    </row>
    <row r="76" spans="2:13" s="17" customFormat="1" ht="142" customHeight="1">
      <c r="B76" s="24">
        <v>72</v>
      </c>
      <c r="C76" s="34" t="s">
        <v>1930</v>
      </c>
      <c r="D76" s="34" t="s">
        <v>1931</v>
      </c>
      <c r="E76" s="33">
        <v>4010701026082</v>
      </c>
      <c r="F76" s="36" t="s">
        <v>0</v>
      </c>
      <c r="G76" s="22">
        <v>11737000</v>
      </c>
      <c r="H76" s="29">
        <v>45075</v>
      </c>
      <c r="I76" s="38"/>
      <c r="J76" s="51" t="s">
        <v>1928</v>
      </c>
      <c r="K76" s="23" t="s">
        <v>3046</v>
      </c>
      <c r="L76" s="21" t="s">
        <v>4969</v>
      </c>
      <c r="M76" s="32"/>
    </row>
    <row r="77" spans="2:13" s="17" customFormat="1" ht="100.5" customHeight="1">
      <c r="B77" s="24">
        <v>73</v>
      </c>
      <c r="C77" s="34" t="s">
        <v>4295</v>
      </c>
      <c r="D77" s="34" t="s">
        <v>564</v>
      </c>
      <c r="E77" s="49">
        <v>8013401001509</v>
      </c>
      <c r="F77" s="36" t="s">
        <v>0</v>
      </c>
      <c r="G77" s="22">
        <v>21164000</v>
      </c>
      <c r="H77" s="38">
        <v>45076</v>
      </c>
      <c r="I77" s="38">
        <v>45366</v>
      </c>
      <c r="J77" s="23" t="s">
        <v>3943</v>
      </c>
      <c r="K77" s="23" t="s">
        <v>3944</v>
      </c>
      <c r="L77" s="21" t="s">
        <v>3945</v>
      </c>
      <c r="M77" s="32"/>
    </row>
    <row r="78" spans="2:13" s="17" customFormat="1" ht="191.5" customHeight="1">
      <c r="B78" s="24">
        <v>74</v>
      </c>
      <c r="C78" s="34" t="s">
        <v>1932</v>
      </c>
      <c r="D78" s="34" t="s">
        <v>1933</v>
      </c>
      <c r="E78" s="50" t="s">
        <v>1921</v>
      </c>
      <c r="F78" s="36" t="s">
        <v>0</v>
      </c>
      <c r="G78" s="22">
        <v>16203000</v>
      </c>
      <c r="H78" s="29">
        <v>45097</v>
      </c>
      <c r="I78" s="38"/>
      <c r="J78" s="23" t="s">
        <v>1934</v>
      </c>
      <c r="K78" s="23" t="s">
        <v>2989</v>
      </c>
      <c r="L78" s="31" t="s">
        <v>4967</v>
      </c>
      <c r="M78" s="32"/>
    </row>
    <row r="79" spans="2:13" s="17" customFormat="1" ht="115.5" customHeight="1">
      <c r="B79" s="24">
        <v>75</v>
      </c>
      <c r="C79" s="34" t="s">
        <v>1935</v>
      </c>
      <c r="D79" s="34" t="s">
        <v>1936</v>
      </c>
      <c r="E79" s="33">
        <v>6010001107003</v>
      </c>
      <c r="F79" s="36" t="s">
        <v>0</v>
      </c>
      <c r="G79" s="22">
        <v>14861000</v>
      </c>
      <c r="H79" s="29">
        <v>45104</v>
      </c>
      <c r="I79" s="38">
        <v>45303</v>
      </c>
      <c r="J79" s="51" t="s">
        <v>1937</v>
      </c>
      <c r="K79" s="23" t="s">
        <v>4831</v>
      </c>
      <c r="L79" s="21" t="s">
        <v>4969</v>
      </c>
      <c r="M79" s="32"/>
    </row>
    <row r="80" spans="2:13" s="17" customFormat="1" ht="138" customHeight="1">
      <c r="B80" s="24">
        <v>76</v>
      </c>
      <c r="C80" s="34" t="s">
        <v>1938</v>
      </c>
      <c r="D80" s="34" t="s">
        <v>1939</v>
      </c>
      <c r="E80" s="33" t="s">
        <v>1232</v>
      </c>
      <c r="F80" s="36" t="s">
        <v>0</v>
      </c>
      <c r="G80" s="22">
        <v>11000000</v>
      </c>
      <c r="H80" s="29">
        <v>45107</v>
      </c>
      <c r="I80" s="38"/>
      <c r="J80" s="51" t="s">
        <v>1940</v>
      </c>
      <c r="K80" s="23" t="s">
        <v>3047</v>
      </c>
      <c r="L80" s="21" t="s">
        <v>4969</v>
      </c>
      <c r="M80" s="32"/>
    </row>
    <row r="81" spans="2:13" s="17" customFormat="1" ht="168" customHeight="1">
      <c r="B81" s="24">
        <v>77</v>
      </c>
      <c r="C81" s="34" t="s">
        <v>1941</v>
      </c>
      <c r="D81" s="34" t="s">
        <v>1942</v>
      </c>
      <c r="E81" s="33">
        <v>7010601040057</v>
      </c>
      <c r="F81" s="36" t="s">
        <v>0</v>
      </c>
      <c r="G81" s="22">
        <v>10967000</v>
      </c>
      <c r="H81" s="29">
        <v>45107</v>
      </c>
      <c r="I81" s="38"/>
      <c r="J81" s="51" t="s">
        <v>1943</v>
      </c>
      <c r="K81" s="23" t="s">
        <v>3048</v>
      </c>
      <c r="L81" s="21" t="s">
        <v>4969</v>
      </c>
      <c r="M81" s="32"/>
    </row>
    <row r="82" spans="2:13" s="17" customFormat="1" ht="191" customHeight="1">
      <c r="B82" s="24">
        <v>78</v>
      </c>
      <c r="C82" s="34" t="s">
        <v>1944</v>
      </c>
      <c r="D82" s="34" t="s">
        <v>1945</v>
      </c>
      <c r="E82" s="33" t="s">
        <v>1232</v>
      </c>
      <c r="F82" s="36" t="s">
        <v>0</v>
      </c>
      <c r="G82" s="22">
        <v>11000000</v>
      </c>
      <c r="H82" s="29">
        <v>45118</v>
      </c>
      <c r="I82" s="38"/>
      <c r="J82" s="51" t="s">
        <v>1946</v>
      </c>
      <c r="K82" s="23" t="s">
        <v>3049</v>
      </c>
      <c r="L82" s="21" t="s">
        <v>4969</v>
      </c>
      <c r="M82" s="32"/>
    </row>
    <row r="83" spans="2:13" s="17" customFormat="1" ht="133" customHeight="1">
      <c r="B83" s="24">
        <v>79</v>
      </c>
      <c r="C83" s="34" t="s">
        <v>1947</v>
      </c>
      <c r="D83" s="34" t="s">
        <v>1948</v>
      </c>
      <c r="E83" s="33" t="s">
        <v>1232</v>
      </c>
      <c r="F83" s="36" t="s">
        <v>0</v>
      </c>
      <c r="G83" s="22">
        <v>11000000</v>
      </c>
      <c r="H83" s="29">
        <v>45118</v>
      </c>
      <c r="I83" s="38"/>
      <c r="J83" s="51" t="s">
        <v>1949</v>
      </c>
      <c r="K83" s="23" t="s">
        <v>3050</v>
      </c>
      <c r="L83" s="21" t="s">
        <v>4969</v>
      </c>
      <c r="M83" s="32"/>
    </row>
    <row r="84" spans="2:13" s="17" customFormat="1" ht="270.5" customHeight="1">
      <c r="B84" s="24">
        <v>80</v>
      </c>
      <c r="C84" s="34" t="s">
        <v>4185</v>
      </c>
      <c r="D84" s="34" t="s">
        <v>1950</v>
      </c>
      <c r="E84" s="50">
        <v>2010701023536</v>
      </c>
      <c r="F84" s="36" t="s">
        <v>0</v>
      </c>
      <c r="G84" s="22">
        <v>42898658</v>
      </c>
      <c r="H84" s="29">
        <v>45131</v>
      </c>
      <c r="I84" s="38">
        <v>45209</v>
      </c>
      <c r="J84" s="23" t="s">
        <v>1951</v>
      </c>
      <c r="K84" s="23" t="s">
        <v>2989</v>
      </c>
      <c r="L84" s="21" t="s">
        <v>4963</v>
      </c>
      <c r="M84" s="32"/>
    </row>
    <row r="85" spans="2:13" s="17" customFormat="1" ht="118" customHeight="1">
      <c r="B85" s="24">
        <v>81</v>
      </c>
      <c r="C85" s="34" t="s">
        <v>1952</v>
      </c>
      <c r="D85" s="34" t="s">
        <v>1953</v>
      </c>
      <c r="E85" s="50" t="s">
        <v>1921</v>
      </c>
      <c r="F85" s="36" t="s">
        <v>0</v>
      </c>
      <c r="G85" s="22">
        <v>10384000</v>
      </c>
      <c r="H85" s="29">
        <v>45133</v>
      </c>
      <c r="I85" s="38"/>
      <c r="J85" s="23" t="s">
        <v>1954</v>
      </c>
      <c r="K85" s="23" t="s">
        <v>2989</v>
      </c>
      <c r="L85" s="21" t="s">
        <v>4957</v>
      </c>
      <c r="M85" s="32"/>
    </row>
    <row r="86" spans="2:13" s="17" customFormat="1" ht="170.5" customHeight="1">
      <c r="B86" s="24">
        <v>82</v>
      </c>
      <c r="C86" s="25" t="s">
        <v>2443</v>
      </c>
      <c r="D86" s="25" t="s">
        <v>2444</v>
      </c>
      <c r="E86" s="50">
        <v>4010001000696</v>
      </c>
      <c r="F86" s="27" t="s">
        <v>2435</v>
      </c>
      <c r="G86" s="46">
        <v>16995000</v>
      </c>
      <c r="H86" s="29">
        <v>45134</v>
      </c>
      <c r="I86" s="29"/>
      <c r="J86" s="39" t="s">
        <v>2445</v>
      </c>
      <c r="K86" s="23" t="s">
        <v>2989</v>
      </c>
      <c r="L86" s="35" t="s">
        <v>4968</v>
      </c>
      <c r="M86" s="32"/>
    </row>
    <row r="87" spans="2:13" s="17" customFormat="1" ht="281.5" customHeight="1">
      <c r="B87" s="24">
        <v>83</v>
      </c>
      <c r="C87" s="25" t="s">
        <v>2446</v>
      </c>
      <c r="D87" s="25" t="s">
        <v>2447</v>
      </c>
      <c r="E87" s="50" t="s">
        <v>951</v>
      </c>
      <c r="F87" s="27" t="s">
        <v>2435</v>
      </c>
      <c r="G87" s="46">
        <v>14994000</v>
      </c>
      <c r="H87" s="29">
        <v>45134</v>
      </c>
      <c r="I87" s="29"/>
      <c r="J87" s="39" t="s">
        <v>2448</v>
      </c>
      <c r="K87" s="23" t="s">
        <v>2989</v>
      </c>
      <c r="L87" s="35" t="s">
        <v>4968</v>
      </c>
      <c r="M87" s="32"/>
    </row>
    <row r="88" spans="2:13" s="17" customFormat="1" ht="100.5" customHeight="1">
      <c r="B88" s="24">
        <v>84</v>
      </c>
      <c r="C88" s="34" t="s">
        <v>4186</v>
      </c>
      <c r="D88" s="34" t="s">
        <v>1955</v>
      </c>
      <c r="E88" s="50" t="s">
        <v>1921</v>
      </c>
      <c r="F88" s="36" t="s">
        <v>0</v>
      </c>
      <c r="G88" s="22">
        <v>13222000</v>
      </c>
      <c r="H88" s="29">
        <v>45155</v>
      </c>
      <c r="I88" s="38">
        <v>45313</v>
      </c>
      <c r="J88" s="23" t="s">
        <v>1956</v>
      </c>
      <c r="K88" s="23" t="s">
        <v>2989</v>
      </c>
      <c r="L88" s="31" t="s">
        <v>4967</v>
      </c>
      <c r="M88" s="32"/>
    </row>
    <row r="89" spans="2:13" s="17" customFormat="1" ht="202.5" customHeight="1">
      <c r="B89" s="24">
        <v>85</v>
      </c>
      <c r="C89" s="34" t="s">
        <v>1957</v>
      </c>
      <c r="D89" s="34" t="s">
        <v>1958</v>
      </c>
      <c r="E89" s="50" t="s">
        <v>1921</v>
      </c>
      <c r="F89" s="36" t="s">
        <v>0</v>
      </c>
      <c r="G89" s="22">
        <v>15939000</v>
      </c>
      <c r="H89" s="29">
        <v>45155</v>
      </c>
      <c r="I89" s="38"/>
      <c r="J89" s="23" t="s">
        <v>1959</v>
      </c>
      <c r="K89" s="23" t="s">
        <v>2989</v>
      </c>
      <c r="L89" s="21" t="s">
        <v>4966</v>
      </c>
      <c r="M89" s="32"/>
    </row>
    <row r="90" spans="2:13" s="17" customFormat="1" ht="148" customHeight="1">
      <c r="B90" s="24">
        <v>86</v>
      </c>
      <c r="C90" s="34" t="s">
        <v>1960</v>
      </c>
      <c r="D90" s="34" t="s">
        <v>1961</v>
      </c>
      <c r="E90" s="50" t="s">
        <v>1921</v>
      </c>
      <c r="F90" s="36" t="s">
        <v>0</v>
      </c>
      <c r="G90" s="22">
        <v>15950000</v>
      </c>
      <c r="H90" s="29">
        <v>45155</v>
      </c>
      <c r="I90" s="38"/>
      <c r="J90" s="23" t="s">
        <v>1962</v>
      </c>
      <c r="K90" s="23" t="s">
        <v>2989</v>
      </c>
      <c r="L90" s="21" t="s">
        <v>4966</v>
      </c>
      <c r="M90" s="32"/>
    </row>
    <row r="91" spans="2:13" s="17" customFormat="1" ht="210" customHeight="1">
      <c r="B91" s="24">
        <v>87</v>
      </c>
      <c r="C91" s="25" t="s">
        <v>2437</v>
      </c>
      <c r="D91" s="25" t="s">
        <v>2438</v>
      </c>
      <c r="E91" s="50">
        <v>4010405000185</v>
      </c>
      <c r="F91" s="27" t="s">
        <v>2435</v>
      </c>
      <c r="G91" s="46">
        <v>14912700</v>
      </c>
      <c r="H91" s="29">
        <v>45177</v>
      </c>
      <c r="I91" s="29"/>
      <c r="J91" s="39" t="s">
        <v>2439</v>
      </c>
      <c r="K91" s="23" t="s">
        <v>2989</v>
      </c>
      <c r="L91" s="35" t="s">
        <v>4965</v>
      </c>
      <c r="M91" s="32"/>
    </row>
    <row r="92" spans="2:13" s="17" customFormat="1" ht="155.5" customHeight="1">
      <c r="B92" s="24">
        <v>88</v>
      </c>
      <c r="C92" s="25" t="s">
        <v>2440</v>
      </c>
      <c r="D92" s="25" t="s">
        <v>2441</v>
      </c>
      <c r="E92" s="50">
        <v>3010001076738</v>
      </c>
      <c r="F92" s="27" t="s">
        <v>2435</v>
      </c>
      <c r="G92" s="46">
        <v>11121000</v>
      </c>
      <c r="H92" s="29">
        <v>45177</v>
      </c>
      <c r="I92" s="29"/>
      <c r="J92" s="39" t="s">
        <v>2442</v>
      </c>
      <c r="K92" s="23" t="s">
        <v>2989</v>
      </c>
      <c r="L92" s="35" t="s">
        <v>4965</v>
      </c>
      <c r="M92" s="32"/>
    </row>
    <row r="93" spans="2:13" s="17" customFormat="1" ht="129" customHeight="1">
      <c r="B93" s="24">
        <v>89</v>
      </c>
      <c r="C93" s="34" t="s">
        <v>2986</v>
      </c>
      <c r="D93" s="34" t="s">
        <v>2987</v>
      </c>
      <c r="E93" s="33" t="s">
        <v>951</v>
      </c>
      <c r="F93" s="36" t="s">
        <v>2435</v>
      </c>
      <c r="G93" s="22">
        <v>20515000</v>
      </c>
      <c r="H93" s="29">
        <v>45177</v>
      </c>
      <c r="I93" s="38">
        <v>45341</v>
      </c>
      <c r="J93" s="23" t="s">
        <v>2988</v>
      </c>
      <c r="K93" s="23" t="s">
        <v>2989</v>
      </c>
      <c r="L93" s="21" t="s">
        <v>4958</v>
      </c>
      <c r="M93" s="32"/>
    </row>
    <row r="94" spans="2:13" s="17" customFormat="1" ht="273.5" customHeight="1">
      <c r="B94" s="24">
        <v>90</v>
      </c>
      <c r="C94" s="34" t="s">
        <v>2990</v>
      </c>
      <c r="D94" s="34" t="s">
        <v>2991</v>
      </c>
      <c r="E94" s="33">
        <v>8013401001509</v>
      </c>
      <c r="F94" s="36" t="s">
        <v>2435</v>
      </c>
      <c r="G94" s="22">
        <v>16687000</v>
      </c>
      <c r="H94" s="29">
        <v>45177</v>
      </c>
      <c r="I94" s="38">
        <v>45341</v>
      </c>
      <c r="J94" s="53" t="s">
        <v>2992</v>
      </c>
      <c r="K94" s="23" t="s">
        <v>2989</v>
      </c>
      <c r="L94" s="21" t="s">
        <v>4958</v>
      </c>
      <c r="M94" s="32"/>
    </row>
    <row r="95" spans="2:13" s="17" customFormat="1" ht="196.5" customHeight="1">
      <c r="B95" s="24">
        <v>91</v>
      </c>
      <c r="C95" s="34" t="s">
        <v>2993</v>
      </c>
      <c r="D95" s="34" t="s">
        <v>2994</v>
      </c>
      <c r="E95" s="33">
        <v>2010001016851</v>
      </c>
      <c r="F95" s="36" t="s">
        <v>2435</v>
      </c>
      <c r="G95" s="22">
        <v>32142000</v>
      </c>
      <c r="H95" s="29">
        <v>45210</v>
      </c>
      <c r="I95" s="38">
        <v>45341</v>
      </c>
      <c r="J95" s="23" t="s">
        <v>2995</v>
      </c>
      <c r="K95" s="23" t="s">
        <v>2989</v>
      </c>
      <c r="L95" s="21" t="s">
        <v>4963</v>
      </c>
      <c r="M95" s="32"/>
    </row>
    <row r="96" spans="2:13" s="17" customFormat="1" ht="238" customHeight="1">
      <c r="B96" s="24">
        <v>92</v>
      </c>
      <c r="C96" s="34" t="s">
        <v>2996</v>
      </c>
      <c r="D96" s="34" t="s">
        <v>2997</v>
      </c>
      <c r="E96" s="33" t="s">
        <v>951</v>
      </c>
      <c r="F96" s="36" t="s">
        <v>2435</v>
      </c>
      <c r="G96" s="22">
        <v>24981000</v>
      </c>
      <c r="H96" s="29">
        <v>45215</v>
      </c>
      <c r="I96" s="38"/>
      <c r="J96" s="23" t="s">
        <v>2998</v>
      </c>
      <c r="K96" s="23" t="s">
        <v>2989</v>
      </c>
      <c r="L96" s="21" t="s">
        <v>4960</v>
      </c>
      <c r="M96" s="32"/>
    </row>
    <row r="97" spans="2:13" s="17" customFormat="1" ht="219.5" customHeight="1">
      <c r="B97" s="24">
        <v>93</v>
      </c>
      <c r="C97" s="34" t="s">
        <v>2999</v>
      </c>
      <c r="D97" s="34" t="s">
        <v>3000</v>
      </c>
      <c r="E97" s="33" t="s">
        <v>951</v>
      </c>
      <c r="F97" s="36" t="s">
        <v>2435</v>
      </c>
      <c r="G97" s="22">
        <v>24431000</v>
      </c>
      <c r="H97" s="29">
        <v>45217</v>
      </c>
      <c r="I97" s="38"/>
      <c r="J97" s="23" t="s">
        <v>3001</v>
      </c>
      <c r="K97" s="23" t="s">
        <v>2989</v>
      </c>
      <c r="L97" s="21" t="s">
        <v>4961</v>
      </c>
      <c r="M97" s="32"/>
    </row>
    <row r="98" spans="2:13" s="17" customFormat="1" ht="123" customHeight="1">
      <c r="B98" s="24">
        <v>94</v>
      </c>
      <c r="C98" s="34" t="s">
        <v>3946</v>
      </c>
      <c r="D98" s="34" t="s">
        <v>3947</v>
      </c>
      <c r="E98" s="49">
        <v>6010001030403</v>
      </c>
      <c r="F98" s="36" t="s">
        <v>0</v>
      </c>
      <c r="G98" s="22">
        <v>99924000</v>
      </c>
      <c r="H98" s="38">
        <v>45244</v>
      </c>
      <c r="I98" s="38">
        <v>45376</v>
      </c>
      <c r="J98" s="23" t="s">
        <v>3948</v>
      </c>
      <c r="K98" s="23" t="s">
        <v>4296</v>
      </c>
      <c r="L98" s="21" t="s">
        <v>3949</v>
      </c>
      <c r="M98" s="32"/>
    </row>
    <row r="99" spans="2:13" s="17" customFormat="1" ht="155.5" customHeight="1">
      <c r="B99" s="24">
        <v>95</v>
      </c>
      <c r="C99" s="34" t="s">
        <v>3002</v>
      </c>
      <c r="D99" s="34" t="s">
        <v>3950</v>
      </c>
      <c r="E99" s="33">
        <v>4010701026082</v>
      </c>
      <c r="F99" s="36" t="s">
        <v>3951</v>
      </c>
      <c r="G99" s="22">
        <v>12991000</v>
      </c>
      <c r="H99" s="29">
        <v>45245</v>
      </c>
      <c r="I99" s="38"/>
      <c r="J99" s="23" t="s">
        <v>3004</v>
      </c>
      <c r="K99" s="23" t="s">
        <v>3005</v>
      </c>
      <c r="L99" s="21" t="s">
        <v>3006</v>
      </c>
      <c r="M99" s="32"/>
    </row>
    <row r="100" spans="2:13" s="17" customFormat="1" ht="100.5" customHeight="1">
      <c r="B100" s="24">
        <v>96</v>
      </c>
      <c r="C100" s="34" t="s">
        <v>3007</v>
      </c>
      <c r="D100" s="34" t="s">
        <v>3008</v>
      </c>
      <c r="E100" s="33" t="s">
        <v>951</v>
      </c>
      <c r="F100" s="36" t="s">
        <v>2435</v>
      </c>
      <c r="G100" s="22">
        <v>15015000</v>
      </c>
      <c r="H100" s="29">
        <v>45247</v>
      </c>
      <c r="I100" s="38"/>
      <c r="J100" s="23" t="s">
        <v>3009</v>
      </c>
      <c r="K100" s="23" t="s">
        <v>2989</v>
      </c>
      <c r="L100" s="21" t="s">
        <v>4964</v>
      </c>
      <c r="M100" s="32"/>
    </row>
    <row r="101" spans="2:13" s="17" customFormat="1" ht="262.5" customHeight="1">
      <c r="B101" s="24">
        <v>97</v>
      </c>
      <c r="C101" s="34" t="s">
        <v>3010</v>
      </c>
      <c r="D101" s="34" t="s">
        <v>3011</v>
      </c>
      <c r="E101" s="33" t="s">
        <v>951</v>
      </c>
      <c r="F101" s="36" t="s">
        <v>2435</v>
      </c>
      <c r="G101" s="22">
        <v>29843000</v>
      </c>
      <c r="H101" s="29">
        <v>45247</v>
      </c>
      <c r="I101" s="38"/>
      <c r="J101" s="23" t="s">
        <v>3012</v>
      </c>
      <c r="K101" s="23" t="s">
        <v>2989</v>
      </c>
      <c r="L101" s="21" t="s">
        <v>4964</v>
      </c>
      <c r="M101" s="32"/>
    </row>
    <row r="102" spans="2:13" s="17" customFormat="1" ht="130.5" customHeight="1">
      <c r="B102" s="24">
        <v>98</v>
      </c>
      <c r="C102" s="34" t="s">
        <v>3013</v>
      </c>
      <c r="D102" s="34" t="s">
        <v>3014</v>
      </c>
      <c r="E102" s="33" t="s">
        <v>951</v>
      </c>
      <c r="F102" s="36" t="s">
        <v>2435</v>
      </c>
      <c r="G102" s="22">
        <v>14834000</v>
      </c>
      <c r="H102" s="29">
        <v>45247</v>
      </c>
      <c r="I102" s="38">
        <v>45341</v>
      </c>
      <c r="J102" s="23" t="s">
        <v>3015</v>
      </c>
      <c r="K102" s="23" t="s">
        <v>2989</v>
      </c>
      <c r="L102" s="21" t="s">
        <v>4958</v>
      </c>
      <c r="M102" s="32"/>
    </row>
    <row r="103" spans="2:13" s="17" customFormat="1" ht="294.5" customHeight="1">
      <c r="B103" s="24">
        <v>99</v>
      </c>
      <c r="C103" s="34" t="s">
        <v>3016</v>
      </c>
      <c r="D103" s="34" t="s">
        <v>3017</v>
      </c>
      <c r="E103" s="33">
        <v>3010001076738</v>
      </c>
      <c r="F103" s="36" t="s">
        <v>2435</v>
      </c>
      <c r="G103" s="22">
        <v>15495535</v>
      </c>
      <c r="H103" s="29">
        <v>45264</v>
      </c>
      <c r="I103" s="38"/>
      <c r="J103" s="23" t="s">
        <v>3018</v>
      </c>
      <c r="K103" s="23" t="s">
        <v>2989</v>
      </c>
      <c r="L103" s="21" t="s">
        <v>4960</v>
      </c>
      <c r="M103" s="32"/>
    </row>
    <row r="104" spans="2:13" s="17" customFormat="1" ht="279.5" customHeight="1">
      <c r="B104" s="24">
        <v>100</v>
      </c>
      <c r="C104" s="34" t="s">
        <v>3019</v>
      </c>
      <c r="D104" s="34" t="s">
        <v>3020</v>
      </c>
      <c r="E104" s="49">
        <v>7700150130296</v>
      </c>
      <c r="F104" s="36" t="s">
        <v>2435</v>
      </c>
      <c r="G104" s="22">
        <v>15488000</v>
      </c>
      <c r="H104" s="29">
        <v>45264</v>
      </c>
      <c r="I104" s="38"/>
      <c r="J104" s="23" t="s">
        <v>3021</v>
      </c>
      <c r="K104" s="23" t="s">
        <v>2989</v>
      </c>
      <c r="L104" s="21" t="s">
        <v>4963</v>
      </c>
      <c r="M104" s="32"/>
    </row>
    <row r="105" spans="2:13" s="17" customFormat="1" ht="260.5" customHeight="1">
      <c r="B105" s="24">
        <v>101</v>
      </c>
      <c r="C105" s="34" t="s">
        <v>3022</v>
      </c>
      <c r="D105" s="34" t="s">
        <v>3023</v>
      </c>
      <c r="E105" s="33" t="s">
        <v>951</v>
      </c>
      <c r="F105" s="36" t="s">
        <v>2435</v>
      </c>
      <c r="G105" s="22">
        <v>14520000</v>
      </c>
      <c r="H105" s="29">
        <v>45264</v>
      </c>
      <c r="I105" s="38"/>
      <c r="J105" s="23" t="s">
        <v>3024</v>
      </c>
      <c r="K105" s="23" t="s">
        <v>2989</v>
      </c>
      <c r="L105" s="21" t="s">
        <v>4962</v>
      </c>
      <c r="M105" s="32"/>
    </row>
    <row r="106" spans="2:13" s="17" customFormat="1" ht="234" customHeight="1">
      <c r="B106" s="24">
        <v>102</v>
      </c>
      <c r="C106" s="34" t="s">
        <v>3025</v>
      </c>
      <c r="D106" s="34" t="s">
        <v>3026</v>
      </c>
      <c r="E106" s="33" t="s">
        <v>951</v>
      </c>
      <c r="F106" s="36" t="s">
        <v>2435</v>
      </c>
      <c r="G106" s="22">
        <v>9504000</v>
      </c>
      <c r="H106" s="29">
        <v>45264</v>
      </c>
      <c r="I106" s="38"/>
      <c r="J106" s="23" t="s">
        <v>3027</v>
      </c>
      <c r="K106" s="23" t="s">
        <v>2989</v>
      </c>
      <c r="L106" s="21" t="s">
        <v>4961</v>
      </c>
      <c r="M106" s="32"/>
    </row>
    <row r="107" spans="2:13" s="17" customFormat="1" ht="249" customHeight="1">
      <c r="B107" s="24">
        <v>103</v>
      </c>
      <c r="C107" s="34" t="s">
        <v>3028</v>
      </c>
      <c r="D107" s="34" t="s">
        <v>1886</v>
      </c>
      <c r="E107" s="33">
        <v>3010001076738</v>
      </c>
      <c r="F107" s="36" t="s">
        <v>2435</v>
      </c>
      <c r="G107" s="22">
        <v>14498000</v>
      </c>
      <c r="H107" s="29">
        <v>45264</v>
      </c>
      <c r="I107" s="38"/>
      <c r="J107" s="23" t="s">
        <v>3029</v>
      </c>
      <c r="K107" s="23" t="s">
        <v>2989</v>
      </c>
      <c r="L107" s="21" t="s">
        <v>4961</v>
      </c>
      <c r="M107" s="32"/>
    </row>
    <row r="108" spans="2:13" s="17" customFormat="1" ht="339" customHeight="1">
      <c r="B108" s="24">
        <v>104</v>
      </c>
      <c r="C108" s="34" t="s">
        <v>3030</v>
      </c>
      <c r="D108" s="34" t="s">
        <v>4924</v>
      </c>
      <c r="E108" s="33">
        <v>8013401001509</v>
      </c>
      <c r="F108" s="36" t="s">
        <v>2435</v>
      </c>
      <c r="G108" s="22">
        <v>11968000</v>
      </c>
      <c r="H108" s="29">
        <v>45278</v>
      </c>
      <c r="I108" s="38"/>
      <c r="J108" s="23" t="s">
        <v>3031</v>
      </c>
      <c r="K108" s="23" t="s">
        <v>2989</v>
      </c>
      <c r="L108" s="21" t="s">
        <v>4960</v>
      </c>
      <c r="M108" s="32"/>
    </row>
    <row r="109" spans="2:13" s="17" customFormat="1" ht="364" customHeight="1">
      <c r="B109" s="24">
        <v>105</v>
      </c>
      <c r="C109" s="34" t="s">
        <v>3032</v>
      </c>
      <c r="D109" s="34" t="s">
        <v>1886</v>
      </c>
      <c r="E109" s="33">
        <v>3010001076738</v>
      </c>
      <c r="F109" s="36" t="s">
        <v>2435</v>
      </c>
      <c r="G109" s="22">
        <v>9999000</v>
      </c>
      <c r="H109" s="29">
        <v>45278</v>
      </c>
      <c r="I109" s="38"/>
      <c r="J109" s="23" t="s">
        <v>3033</v>
      </c>
      <c r="K109" s="23" t="s">
        <v>2989</v>
      </c>
      <c r="L109" s="21" t="s">
        <v>4960</v>
      </c>
      <c r="M109" s="32"/>
    </row>
    <row r="110" spans="2:13" s="17" customFormat="1" ht="123" customHeight="1">
      <c r="B110" s="24">
        <v>106</v>
      </c>
      <c r="C110" s="34" t="s">
        <v>3952</v>
      </c>
      <c r="D110" s="34" t="s">
        <v>3953</v>
      </c>
      <c r="E110" s="33">
        <v>8010001123312</v>
      </c>
      <c r="F110" s="36" t="s">
        <v>553</v>
      </c>
      <c r="G110" s="55">
        <v>8403097</v>
      </c>
      <c r="H110" s="29">
        <v>45369</v>
      </c>
      <c r="I110" s="38"/>
      <c r="J110" s="23" t="s">
        <v>3954</v>
      </c>
      <c r="K110" s="23" t="s">
        <v>3955</v>
      </c>
      <c r="L110" s="56" t="s">
        <v>3956</v>
      </c>
      <c r="M110" s="32"/>
    </row>
    <row r="111" spans="2:13" s="17" customFormat="1" ht="119.5" customHeight="1">
      <c r="B111" s="24">
        <v>107</v>
      </c>
      <c r="C111" s="34" t="s">
        <v>3957</v>
      </c>
      <c r="D111" s="34" t="s">
        <v>3958</v>
      </c>
      <c r="E111" s="33">
        <v>9011001040166</v>
      </c>
      <c r="F111" s="36" t="s">
        <v>553</v>
      </c>
      <c r="G111" s="55">
        <v>8312000</v>
      </c>
      <c r="H111" s="29">
        <v>45369</v>
      </c>
      <c r="I111" s="57"/>
      <c r="J111" s="23" t="s">
        <v>3954</v>
      </c>
      <c r="K111" s="23" t="s">
        <v>3955</v>
      </c>
      <c r="L111" s="56" t="s">
        <v>3956</v>
      </c>
      <c r="M111" s="58"/>
    </row>
    <row r="112" spans="2:13" s="17" customFormat="1" ht="130.5" customHeight="1">
      <c r="B112" s="24">
        <v>108</v>
      </c>
      <c r="C112" s="34" t="s">
        <v>3959</v>
      </c>
      <c r="D112" s="34" t="s">
        <v>3960</v>
      </c>
      <c r="E112" s="33">
        <v>2110001001769</v>
      </c>
      <c r="F112" s="36" t="s">
        <v>553</v>
      </c>
      <c r="G112" s="22">
        <v>5742000</v>
      </c>
      <c r="H112" s="29">
        <v>45369</v>
      </c>
      <c r="I112" s="38"/>
      <c r="J112" s="23" t="s">
        <v>3961</v>
      </c>
      <c r="K112" s="23" t="s">
        <v>3955</v>
      </c>
      <c r="L112" s="56" t="s">
        <v>3956</v>
      </c>
      <c r="M112" s="32"/>
    </row>
    <row r="113" spans="2:13" s="17" customFormat="1" ht="123" customHeight="1">
      <c r="B113" s="24">
        <v>109</v>
      </c>
      <c r="C113" s="34" t="s">
        <v>3962</v>
      </c>
      <c r="D113" s="34" t="s">
        <v>3963</v>
      </c>
      <c r="E113" s="33" t="s">
        <v>1232</v>
      </c>
      <c r="F113" s="36" t="s">
        <v>553</v>
      </c>
      <c r="G113" s="55">
        <v>8500000</v>
      </c>
      <c r="H113" s="29">
        <v>45370</v>
      </c>
      <c r="I113" s="38"/>
      <c r="J113" s="23" t="s">
        <v>3964</v>
      </c>
      <c r="K113" s="23" t="s">
        <v>3955</v>
      </c>
      <c r="L113" s="56" t="s">
        <v>3956</v>
      </c>
      <c r="M113" s="32"/>
    </row>
    <row r="114" spans="2:13" s="17" customFormat="1" ht="121.5" customHeight="1">
      <c r="B114" s="24">
        <v>110</v>
      </c>
      <c r="C114" s="25" t="s">
        <v>3965</v>
      </c>
      <c r="D114" s="25" t="s">
        <v>3966</v>
      </c>
      <c r="E114" s="33">
        <v>3010001076738</v>
      </c>
      <c r="F114" s="36" t="s">
        <v>0</v>
      </c>
      <c r="G114" s="22">
        <v>15609990</v>
      </c>
      <c r="H114" s="29">
        <v>45376</v>
      </c>
      <c r="I114" s="38"/>
      <c r="J114" s="23" t="s">
        <v>4975</v>
      </c>
      <c r="K114" s="23" t="s">
        <v>3955</v>
      </c>
      <c r="L114" s="56" t="s">
        <v>3956</v>
      </c>
      <c r="M114" s="32"/>
    </row>
    <row r="115" spans="2:13" s="17" customFormat="1" ht="129" customHeight="1">
      <c r="B115" s="24">
        <v>111</v>
      </c>
      <c r="C115" s="34" t="s">
        <v>3967</v>
      </c>
      <c r="D115" s="34" t="s">
        <v>564</v>
      </c>
      <c r="E115" s="33">
        <v>8013401001509</v>
      </c>
      <c r="F115" s="36" t="s">
        <v>0</v>
      </c>
      <c r="G115" s="22">
        <v>18304000</v>
      </c>
      <c r="H115" s="29">
        <v>45376</v>
      </c>
      <c r="I115" s="38">
        <v>45643</v>
      </c>
      <c r="J115" s="23" t="s">
        <v>3968</v>
      </c>
      <c r="K115" s="23" t="s">
        <v>4925</v>
      </c>
      <c r="L115" s="21" t="s">
        <v>3945</v>
      </c>
      <c r="M115" s="32"/>
    </row>
    <row r="116" spans="2:13" s="17" customFormat="1" ht="123" customHeight="1">
      <c r="B116" s="24">
        <v>112</v>
      </c>
      <c r="C116" s="25" t="s">
        <v>285</v>
      </c>
      <c r="D116" s="25" t="s">
        <v>286</v>
      </c>
      <c r="E116" s="33">
        <v>2011001000473</v>
      </c>
      <c r="F116" s="27" t="s">
        <v>14</v>
      </c>
      <c r="G116" s="46">
        <v>4315300</v>
      </c>
      <c r="H116" s="29">
        <v>45019</v>
      </c>
      <c r="I116" s="29"/>
      <c r="J116" s="39" t="s">
        <v>287</v>
      </c>
      <c r="K116" s="39" t="s">
        <v>3993</v>
      </c>
      <c r="L116" s="35" t="s">
        <v>288</v>
      </c>
      <c r="M116" s="47"/>
    </row>
    <row r="117" spans="2:13" s="17" customFormat="1" ht="100.5" customHeight="1">
      <c r="B117" s="24">
        <v>113</v>
      </c>
      <c r="C117" s="25" t="s">
        <v>289</v>
      </c>
      <c r="D117" s="25" t="s">
        <v>290</v>
      </c>
      <c r="E117" s="33">
        <v>5010005007398</v>
      </c>
      <c r="F117" s="27" t="s">
        <v>15</v>
      </c>
      <c r="G117" s="46">
        <v>3873180</v>
      </c>
      <c r="H117" s="29">
        <v>45023</v>
      </c>
      <c r="I117" s="29"/>
      <c r="J117" s="39" t="s">
        <v>291</v>
      </c>
      <c r="K117" s="39" t="s">
        <v>3994</v>
      </c>
      <c r="L117" s="35" t="s">
        <v>292</v>
      </c>
      <c r="M117" s="47"/>
    </row>
    <row r="118" spans="2:13" s="17" customFormat="1" ht="100.5" customHeight="1">
      <c r="B118" s="24">
        <v>114</v>
      </c>
      <c r="C118" s="25" t="s">
        <v>293</v>
      </c>
      <c r="D118" s="25" t="s">
        <v>294</v>
      </c>
      <c r="E118" s="33" t="s">
        <v>295</v>
      </c>
      <c r="F118" s="27" t="s">
        <v>15</v>
      </c>
      <c r="G118" s="59">
        <v>8370000</v>
      </c>
      <c r="H118" s="29">
        <v>45023</v>
      </c>
      <c r="I118" s="29"/>
      <c r="J118" s="39" t="s">
        <v>296</v>
      </c>
      <c r="K118" s="23" t="s">
        <v>3995</v>
      </c>
      <c r="L118" s="35" t="s">
        <v>292</v>
      </c>
      <c r="M118" s="47"/>
    </row>
    <row r="119" spans="2:13" s="17" customFormat="1" ht="100.5" customHeight="1">
      <c r="B119" s="24">
        <v>115</v>
      </c>
      <c r="C119" s="25" t="s">
        <v>297</v>
      </c>
      <c r="D119" s="25" t="s">
        <v>298</v>
      </c>
      <c r="E119" s="33">
        <v>3012405002559</v>
      </c>
      <c r="F119" s="27" t="s">
        <v>15</v>
      </c>
      <c r="G119" s="46">
        <v>18810000</v>
      </c>
      <c r="H119" s="29">
        <v>45023</v>
      </c>
      <c r="I119" s="29"/>
      <c r="J119" s="39" t="s">
        <v>299</v>
      </c>
      <c r="K119" s="23" t="s">
        <v>3996</v>
      </c>
      <c r="L119" s="35" t="s">
        <v>292</v>
      </c>
      <c r="M119" s="47"/>
    </row>
    <row r="120" spans="2:13" s="17" customFormat="1" ht="100.5" customHeight="1">
      <c r="B120" s="24">
        <v>116</v>
      </c>
      <c r="C120" s="25" t="s">
        <v>300</v>
      </c>
      <c r="D120" s="25" t="s">
        <v>301</v>
      </c>
      <c r="E120" s="33">
        <v>5012405001732</v>
      </c>
      <c r="F120" s="27" t="s">
        <v>15</v>
      </c>
      <c r="G120" s="46">
        <v>4693126</v>
      </c>
      <c r="H120" s="29">
        <v>45023</v>
      </c>
      <c r="I120" s="29"/>
      <c r="J120" s="39" t="s">
        <v>302</v>
      </c>
      <c r="K120" s="23" t="s">
        <v>3997</v>
      </c>
      <c r="L120" s="35" t="s">
        <v>292</v>
      </c>
      <c r="M120" s="47"/>
    </row>
    <row r="121" spans="2:13" s="17" customFormat="1" ht="100.5" customHeight="1">
      <c r="B121" s="24">
        <v>117</v>
      </c>
      <c r="C121" s="25" t="s">
        <v>303</v>
      </c>
      <c r="D121" s="25" t="s">
        <v>304</v>
      </c>
      <c r="E121" s="33" t="s">
        <v>295</v>
      </c>
      <c r="F121" s="27" t="s">
        <v>15</v>
      </c>
      <c r="G121" s="46">
        <v>19713136</v>
      </c>
      <c r="H121" s="29">
        <v>45023</v>
      </c>
      <c r="I121" s="29"/>
      <c r="J121" s="39" t="s">
        <v>305</v>
      </c>
      <c r="K121" s="23" t="s">
        <v>3998</v>
      </c>
      <c r="L121" s="35" t="s">
        <v>292</v>
      </c>
      <c r="M121" s="47"/>
    </row>
    <row r="122" spans="2:13" s="17" customFormat="1" ht="100.5" customHeight="1">
      <c r="B122" s="24">
        <v>118</v>
      </c>
      <c r="C122" s="25" t="s">
        <v>306</v>
      </c>
      <c r="D122" s="25" t="s">
        <v>307</v>
      </c>
      <c r="E122" s="33" t="s">
        <v>295</v>
      </c>
      <c r="F122" s="27" t="s">
        <v>15</v>
      </c>
      <c r="G122" s="46">
        <v>19999999.5</v>
      </c>
      <c r="H122" s="29">
        <v>45023</v>
      </c>
      <c r="I122" s="29"/>
      <c r="J122" s="39" t="s">
        <v>308</v>
      </c>
      <c r="K122" s="23" t="s">
        <v>3999</v>
      </c>
      <c r="L122" s="35" t="s">
        <v>292</v>
      </c>
      <c r="M122" s="47"/>
    </row>
    <row r="123" spans="2:13" s="17" customFormat="1" ht="100.5" customHeight="1">
      <c r="B123" s="24">
        <v>119</v>
      </c>
      <c r="C123" s="25" t="s">
        <v>309</v>
      </c>
      <c r="D123" s="25" t="s">
        <v>310</v>
      </c>
      <c r="E123" s="33">
        <v>9010001034946</v>
      </c>
      <c r="F123" s="27" t="s">
        <v>15</v>
      </c>
      <c r="G123" s="46">
        <v>4516235</v>
      </c>
      <c r="H123" s="29">
        <v>45023</v>
      </c>
      <c r="I123" s="29"/>
      <c r="J123" s="39" t="s">
        <v>311</v>
      </c>
      <c r="K123" s="23" t="s">
        <v>4000</v>
      </c>
      <c r="L123" s="35" t="s">
        <v>292</v>
      </c>
      <c r="M123" s="47"/>
    </row>
    <row r="124" spans="2:13" s="17" customFormat="1" ht="100.5" customHeight="1">
      <c r="B124" s="24">
        <v>120</v>
      </c>
      <c r="C124" s="25" t="s">
        <v>315</v>
      </c>
      <c r="D124" s="25" t="s">
        <v>316</v>
      </c>
      <c r="E124" s="33">
        <v>9010001144299</v>
      </c>
      <c r="F124" s="27" t="s">
        <v>14</v>
      </c>
      <c r="G124" s="28">
        <v>3311000</v>
      </c>
      <c r="H124" s="29">
        <v>45098</v>
      </c>
      <c r="I124" s="29">
        <v>45152</v>
      </c>
      <c r="J124" s="39" t="s">
        <v>317</v>
      </c>
      <c r="K124" s="39" t="s">
        <v>318</v>
      </c>
      <c r="L124" s="35" t="s">
        <v>319</v>
      </c>
      <c r="M124" s="47"/>
    </row>
    <row r="125" spans="2:13" s="17" customFormat="1" ht="100.5" customHeight="1">
      <c r="B125" s="24">
        <v>121</v>
      </c>
      <c r="C125" s="25" t="s">
        <v>320</v>
      </c>
      <c r="D125" s="25" t="s">
        <v>321</v>
      </c>
      <c r="E125" s="33">
        <v>7010001067262</v>
      </c>
      <c r="F125" s="27" t="s">
        <v>0</v>
      </c>
      <c r="G125" s="46">
        <v>49970888</v>
      </c>
      <c r="H125" s="29">
        <v>45100</v>
      </c>
      <c r="I125" s="29">
        <v>45336</v>
      </c>
      <c r="J125" s="39" t="s">
        <v>322</v>
      </c>
      <c r="K125" s="39" t="s">
        <v>4001</v>
      </c>
      <c r="L125" s="35" t="s">
        <v>323</v>
      </c>
      <c r="M125" s="47"/>
    </row>
    <row r="126" spans="2:13" s="17" customFormat="1" ht="100.5" customHeight="1">
      <c r="B126" s="24">
        <v>122</v>
      </c>
      <c r="C126" s="25" t="s">
        <v>324</v>
      </c>
      <c r="D126" s="25" t="s">
        <v>325</v>
      </c>
      <c r="E126" s="33">
        <v>4010001095836</v>
      </c>
      <c r="F126" s="27" t="s">
        <v>0</v>
      </c>
      <c r="G126" s="46">
        <v>22968000</v>
      </c>
      <c r="H126" s="29">
        <v>45093</v>
      </c>
      <c r="I126" s="29"/>
      <c r="J126" s="39" t="s">
        <v>326</v>
      </c>
      <c r="K126" s="39" t="s">
        <v>4002</v>
      </c>
      <c r="L126" s="35" t="s">
        <v>327</v>
      </c>
      <c r="M126" s="47"/>
    </row>
    <row r="127" spans="2:13" s="17" customFormat="1" ht="100.5" customHeight="1">
      <c r="B127" s="24">
        <v>123</v>
      </c>
      <c r="C127" s="25" t="s">
        <v>331</v>
      </c>
      <c r="D127" s="25" t="s">
        <v>332</v>
      </c>
      <c r="E127" s="33">
        <v>3010701020177</v>
      </c>
      <c r="F127" s="60" t="s">
        <v>0</v>
      </c>
      <c r="G127" s="46">
        <v>9999000</v>
      </c>
      <c r="H127" s="29">
        <v>45098</v>
      </c>
      <c r="I127" s="29"/>
      <c r="J127" s="39" t="s">
        <v>333</v>
      </c>
      <c r="K127" s="39" t="s">
        <v>334</v>
      </c>
      <c r="L127" s="35" t="s">
        <v>335</v>
      </c>
      <c r="M127" s="47"/>
    </row>
    <row r="128" spans="2:13" s="17" customFormat="1" ht="100.5" customHeight="1">
      <c r="B128" s="24">
        <v>124</v>
      </c>
      <c r="C128" s="25" t="s">
        <v>1613</v>
      </c>
      <c r="D128" s="25" t="s">
        <v>1614</v>
      </c>
      <c r="E128" s="33">
        <v>4240001010433</v>
      </c>
      <c r="F128" s="27" t="s">
        <v>0</v>
      </c>
      <c r="G128" s="46">
        <v>8998000</v>
      </c>
      <c r="H128" s="29">
        <v>45117</v>
      </c>
      <c r="I128" s="29"/>
      <c r="J128" s="39" t="s">
        <v>1615</v>
      </c>
      <c r="K128" s="39" t="s">
        <v>1616</v>
      </c>
      <c r="L128" s="35" t="s">
        <v>1617</v>
      </c>
      <c r="M128" s="47"/>
    </row>
    <row r="129" spans="2:13" s="17" customFormat="1" ht="235.5" customHeight="1">
      <c r="B129" s="24">
        <v>125</v>
      </c>
      <c r="C129" s="25" t="s">
        <v>1618</v>
      </c>
      <c r="D129" s="25" t="s">
        <v>1619</v>
      </c>
      <c r="E129" s="33">
        <v>1013201015327</v>
      </c>
      <c r="F129" s="27" t="s">
        <v>14</v>
      </c>
      <c r="G129" s="46">
        <v>12980000.000000002</v>
      </c>
      <c r="H129" s="29">
        <v>45160</v>
      </c>
      <c r="I129" s="29"/>
      <c r="J129" s="39" t="s">
        <v>4832</v>
      </c>
      <c r="K129" s="39" t="s">
        <v>4003</v>
      </c>
      <c r="L129" s="35" t="s">
        <v>1620</v>
      </c>
      <c r="M129" s="47"/>
    </row>
    <row r="130" spans="2:13" s="17" customFormat="1" ht="134.5" customHeight="1">
      <c r="B130" s="24">
        <v>126</v>
      </c>
      <c r="C130" s="25" t="s">
        <v>1621</v>
      </c>
      <c r="D130" s="25" t="s">
        <v>1622</v>
      </c>
      <c r="E130" s="33">
        <v>3011101040658</v>
      </c>
      <c r="F130" s="27" t="s">
        <v>14</v>
      </c>
      <c r="G130" s="46">
        <v>7040000.0000000009</v>
      </c>
      <c r="H130" s="29">
        <v>45147</v>
      </c>
      <c r="I130" s="29"/>
      <c r="J130" s="39" t="s">
        <v>1623</v>
      </c>
      <c r="K130" s="39" t="s">
        <v>4335</v>
      </c>
      <c r="L130" s="35" t="s">
        <v>1624</v>
      </c>
      <c r="M130" s="47"/>
    </row>
    <row r="131" spans="2:13" s="17" customFormat="1" ht="142" customHeight="1">
      <c r="B131" s="24">
        <v>127</v>
      </c>
      <c r="C131" s="25" t="s">
        <v>1625</v>
      </c>
      <c r="D131" s="25" t="s">
        <v>1626</v>
      </c>
      <c r="E131" s="33">
        <v>8010401143001</v>
      </c>
      <c r="F131" s="27" t="s">
        <v>16</v>
      </c>
      <c r="G131" s="46">
        <v>23595000</v>
      </c>
      <c r="H131" s="29">
        <v>45131</v>
      </c>
      <c r="I131" s="29"/>
      <c r="J131" s="39" t="s">
        <v>1627</v>
      </c>
      <c r="K131" s="39" t="s">
        <v>4004</v>
      </c>
      <c r="L131" s="35" t="s">
        <v>1628</v>
      </c>
      <c r="M131" s="47"/>
    </row>
    <row r="132" spans="2:13" s="17" customFormat="1" ht="130.5" customHeight="1">
      <c r="B132" s="24">
        <v>128</v>
      </c>
      <c r="C132" s="25" t="s">
        <v>1629</v>
      </c>
      <c r="D132" s="25" t="s">
        <v>1630</v>
      </c>
      <c r="E132" s="33">
        <v>5012405001732</v>
      </c>
      <c r="F132" s="27" t="s">
        <v>14</v>
      </c>
      <c r="G132" s="46">
        <v>9322591.3000000007</v>
      </c>
      <c r="H132" s="29">
        <v>45169</v>
      </c>
      <c r="I132" s="29"/>
      <c r="J132" s="39" t="s">
        <v>1631</v>
      </c>
      <c r="K132" s="23" t="s">
        <v>4005</v>
      </c>
      <c r="L132" s="35" t="s">
        <v>1628</v>
      </c>
      <c r="M132" s="47"/>
    </row>
    <row r="133" spans="2:13" s="17" customFormat="1" ht="100.5" customHeight="1">
      <c r="B133" s="24">
        <v>129</v>
      </c>
      <c r="C133" s="25" t="s">
        <v>1632</v>
      </c>
      <c r="D133" s="25" t="s">
        <v>1633</v>
      </c>
      <c r="E133" s="33">
        <v>6010001107003</v>
      </c>
      <c r="F133" s="27" t="s">
        <v>0</v>
      </c>
      <c r="G133" s="46">
        <v>7399700</v>
      </c>
      <c r="H133" s="29">
        <v>45177</v>
      </c>
      <c r="I133" s="29"/>
      <c r="J133" s="39" t="s">
        <v>1634</v>
      </c>
      <c r="K133" s="48" t="s">
        <v>3578</v>
      </c>
      <c r="L133" s="35" t="s">
        <v>1635</v>
      </c>
      <c r="M133" s="47"/>
    </row>
    <row r="134" spans="2:13" s="17" customFormat="1" ht="145.5" customHeight="1">
      <c r="B134" s="24">
        <v>130</v>
      </c>
      <c r="C134" s="25" t="s">
        <v>1636</v>
      </c>
      <c r="D134" s="25" t="s">
        <v>1637</v>
      </c>
      <c r="E134" s="33">
        <v>1010401023102</v>
      </c>
      <c r="F134" s="27" t="s">
        <v>0</v>
      </c>
      <c r="G134" s="46">
        <v>44610371</v>
      </c>
      <c r="H134" s="29">
        <v>45153</v>
      </c>
      <c r="I134" s="29">
        <v>45359</v>
      </c>
      <c r="J134" s="39" t="s">
        <v>1638</v>
      </c>
      <c r="K134" s="39" t="s">
        <v>4006</v>
      </c>
      <c r="L134" s="35" t="s">
        <v>1639</v>
      </c>
      <c r="M134" s="47"/>
    </row>
    <row r="135" spans="2:13" s="17" customFormat="1" ht="100.5" customHeight="1">
      <c r="B135" s="24">
        <v>131</v>
      </c>
      <c r="C135" s="25" t="s">
        <v>1640</v>
      </c>
      <c r="D135" s="25" t="s">
        <v>1641</v>
      </c>
      <c r="E135" s="33">
        <v>8010001008843</v>
      </c>
      <c r="F135" s="27" t="s">
        <v>16</v>
      </c>
      <c r="G135" s="46">
        <v>19760070</v>
      </c>
      <c r="H135" s="29">
        <v>45175</v>
      </c>
      <c r="I135" s="29"/>
      <c r="J135" s="39" t="s">
        <v>1642</v>
      </c>
      <c r="K135" s="39" t="s">
        <v>4007</v>
      </c>
      <c r="L135" s="35" t="s">
        <v>1628</v>
      </c>
      <c r="M135" s="47"/>
    </row>
    <row r="136" spans="2:13" s="17" customFormat="1" ht="144" customHeight="1">
      <c r="B136" s="24">
        <v>132</v>
      </c>
      <c r="C136" s="25" t="s">
        <v>1643</v>
      </c>
      <c r="D136" s="25" t="s">
        <v>301</v>
      </c>
      <c r="E136" s="33">
        <v>5012405001732</v>
      </c>
      <c r="F136" s="27" t="s">
        <v>15</v>
      </c>
      <c r="G136" s="46">
        <v>15243127</v>
      </c>
      <c r="H136" s="29">
        <v>45169</v>
      </c>
      <c r="I136" s="29"/>
      <c r="J136" s="39" t="s">
        <v>1644</v>
      </c>
      <c r="K136" s="23" t="s">
        <v>4008</v>
      </c>
      <c r="L136" s="35" t="s">
        <v>1628</v>
      </c>
      <c r="M136" s="47"/>
    </row>
    <row r="137" spans="2:13" s="17" customFormat="1" ht="100.5" customHeight="1">
      <c r="B137" s="24">
        <v>133</v>
      </c>
      <c r="C137" s="25" t="s">
        <v>1645</v>
      </c>
      <c r="D137" s="25" t="s">
        <v>1646</v>
      </c>
      <c r="E137" s="33">
        <v>4310001015318</v>
      </c>
      <c r="F137" s="27" t="s">
        <v>0</v>
      </c>
      <c r="G137" s="46">
        <v>19965230</v>
      </c>
      <c r="H137" s="29">
        <v>45163</v>
      </c>
      <c r="I137" s="29"/>
      <c r="J137" s="39" t="s">
        <v>1647</v>
      </c>
      <c r="K137" s="23" t="s">
        <v>4009</v>
      </c>
      <c r="L137" s="35" t="s">
        <v>1628</v>
      </c>
      <c r="M137" s="47"/>
    </row>
    <row r="138" spans="2:13" s="17" customFormat="1" ht="100.5" customHeight="1">
      <c r="B138" s="24">
        <v>134</v>
      </c>
      <c r="C138" s="25" t="s">
        <v>1648</v>
      </c>
      <c r="D138" s="25" t="s">
        <v>1649</v>
      </c>
      <c r="E138" s="33">
        <v>5011105004806</v>
      </c>
      <c r="F138" s="27" t="s">
        <v>14</v>
      </c>
      <c r="G138" s="46">
        <v>6600000</v>
      </c>
      <c r="H138" s="29">
        <v>45126</v>
      </c>
      <c r="I138" s="29"/>
      <c r="J138" s="39" t="s">
        <v>4833</v>
      </c>
      <c r="K138" s="23" t="s">
        <v>4010</v>
      </c>
      <c r="L138" s="21" t="s">
        <v>1650</v>
      </c>
      <c r="M138" s="47"/>
    </row>
    <row r="139" spans="2:13" s="17" customFormat="1" ht="100.5" customHeight="1">
      <c r="B139" s="24">
        <v>135</v>
      </c>
      <c r="C139" s="34" t="s">
        <v>2600</v>
      </c>
      <c r="D139" s="34" t="s">
        <v>2601</v>
      </c>
      <c r="E139" s="33">
        <v>1010001088264</v>
      </c>
      <c r="F139" s="36" t="s">
        <v>2602</v>
      </c>
      <c r="G139" s="22">
        <v>2970000.0000000005</v>
      </c>
      <c r="H139" s="29">
        <v>45215</v>
      </c>
      <c r="I139" s="38"/>
      <c r="J139" s="23" t="s">
        <v>2603</v>
      </c>
      <c r="K139" s="23" t="s">
        <v>4011</v>
      </c>
      <c r="L139" s="21" t="s">
        <v>2604</v>
      </c>
      <c r="M139" s="47"/>
    </row>
    <row r="140" spans="2:13" s="17" customFormat="1" ht="100.5" customHeight="1">
      <c r="B140" s="24">
        <v>136</v>
      </c>
      <c r="C140" s="34" t="s">
        <v>2605</v>
      </c>
      <c r="D140" s="34" t="s">
        <v>2606</v>
      </c>
      <c r="E140" s="33">
        <v>5010401023057</v>
      </c>
      <c r="F140" s="36" t="s">
        <v>2602</v>
      </c>
      <c r="G140" s="22">
        <v>7601000.0000000009</v>
      </c>
      <c r="H140" s="29">
        <v>45225</v>
      </c>
      <c r="I140" s="38"/>
      <c r="J140" s="23" t="s">
        <v>2607</v>
      </c>
      <c r="K140" s="23" t="s">
        <v>4012</v>
      </c>
      <c r="L140" s="21" t="s">
        <v>2604</v>
      </c>
      <c r="M140" s="47"/>
    </row>
    <row r="141" spans="2:13" s="17" customFormat="1" ht="100.5" customHeight="1">
      <c r="B141" s="24">
        <v>137</v>
      </c>
      <c r="C141" s="34" t="s">
        <v>2608</v>
      </c>
      <c r="D141" s="34" t="s">
        <v>2609</v>
      </c>
      <c r="E141" s="33">
        <v>6010005012249</v>
      </c>
      <c r="F141" s="36" t="s">
        <v>2602</v>
      </c>
      <c r="G141" s="22">
        <v>33000000.000000004</v>
      </c>
      <c r="H141" s="29">
        <v>45250</v>
      </c>
      <c r="I141" s="38"/>
      <c r="J141" s="23" t="s">
        <v>2610</v>
      </c>
      <c r="K141" s="23" t="s">
        <v>4013</v>
      </c>
      <c r="L141" s="21" t="s">
        <v>2611</v>
      </c>
      <c r="M141" s="47"/>
    </row>
    <row r="142" spans="2:13" s="17" customFormat="1" ht="100.5" customHeight="1">
      <c r="B142" s="24">
        <v>138</v>
      </c>
      <c r="C142" s="34" t="s">
        <v>2612</v>
      </c>
      <c r="D142" s="34" t="s">
        <v>2613</v>
      </c>
      <c r="E142" s="33">
        <v>1013201015327</v>
      </c>
      <c r="F142" s="36" t="s">
        <v>2602</v>
      </c>
      <c r="G142" s="22">
        <v>9878000</v>
      </c>
      <c r="H142" s="29">
        <v>45252</v>
      </c>
      <c r="I142" s="38"/>
      <c r="J142" s="23" t="s">
        <v>2614</v>
      </c>
      <c r="K142" s="23" t="s">
        <v>4014</v>
      </c>
      <c r="L142" s="21" t="s">
        <v>2611</v>
      </c>
      <c r="M142" s="47"/>
    </row>
    <row r="143" spans="2:13" s="17" customFormat="1" ht="100.5" customHeight="1">
      <c r="B143" s="24">
        <v>139</v>
      </c>
      <c r="C143" s="34" t="s">
        <v>2615</v>
      </c>
      <c r="D143" s="34" t="s">
        <v>2616</v>
      </c>
      <c r="E143" s="33">
        <v>9010001034946</v>
      </c>
      <c r="F143" s="36" t="s">
        <v>2617</v>
      </c>
      <c r="G143" s="22">
        <v>5425040</v>
      </c>
      <c r="H143" s="29">
        <v>45201</v>
      </c>
      <c r="I143" s="38"/>
      <c r="J143" s="23" t="s">
        <v>2618</v>
      </c>
      <c r="K143" s="23" t="s">
        <v>4015</v>
      </c>
      <c r="L143" s="21" t="s">
        <v>2611</v>
      </c>
      <c r="M143" s="47"/>
    </row>
    <row r="144" spans="2:13" s="17" customFormat="1" ht="100.5" customHeight="1">
      <c r="B144" s="24">
        <v>140</v>
      </c>
      <c r="C144" s="34" t="s">
        <v>2619</v>
      </c>
      <c r="D144" s="34" t="s">
        <v>2620</v>
      </c>
      <c r="E144" s="33">
        <v>7010001012532</v>
      </c>
      <c r="F144" s="36" t="s">
        <v>2602</v>
      </c>
      <c r="G144" s="22">
        <v>13245650.000000002</v>
      </c>
      <c r="H144" s="29">
        <v>45250</v>
      </c>
      <c r="I144" s="38"/>
      <c r="J144" s="23" t="s">
        <v>2621</v>
      </c>
      <c r="K144" s="23" t="s">
        <v>4016</v>
      </c>
      <c r="L144" s="21" t="s">
        <v>2604</v>
      </c>
      <c r="M144" s="47"/>
    </row>
    <row r="145" spans="2:13" s="17" customFormat="1" ht="127" customHeight="1">
      <c r="B145" s="24">
        <v>141</v>
      </c>
      <c r="C145" s="34" t="s">
        <v>2622</v>
      </c>
      <c r="D145" s="34" t="s">
        <v>2623</v>
      </c>
      <c r="E145" s="33">
        <v>5011105004806</v>
      </c>
      <c r="F145" s="36" t="s">
        <v>2602</v>
      </c>
      <c r="G145" s="22">
        <v>13090000.000000002</v>
      </c>
      <c r="H145" s="29">
        <v>45244</v>
      </c>
      <c r="I145" s="38"/>
      <c r="J145" s="23" t="s">
        <v>2624</v>
      </c>
      <c r="K145" s="23" t="s">
        <v>4336</v>
      </c>
      <c r="L145" s="21" t="s">
        <v>2625</v>
      </c>
      <c r="M145" s="47"/>
    </row>
    <row r="146" spans="2:13" s="17" customFormat="1" ht="100.5" customHeight="1">
      <c r="B146" s="24">
        <v>142</v>
      </c>
      <c r="C146" s="34" t="s">
        <v>2626</v>
      </c>
      <c r="D146" s="34" t="s">
        <v>2627</v>
      </c>
      <c r="E146" s="33" t="s">
        <v>993</v>
      </c>
      <c r="F146" s="36" t="s">
        <v>2628</v>
      </c>
      <c r="G146" s="22">
        <v>19999870</v>
      </c>
      <c r="H146" s="29">
        <v>45202</v>
      </c>
      <c r="I146" s="38"/>
      <c r="J146" s="23" t="s">
        <v>2629</v>
      </c>
      <c r="K146" s="23" t="s">
        <v>3986</v>
      </c>
      <c r="L146" s="21" t="s">
        <v>2630</v>
      </c>
      <c r="M146" s="47"/>
    </row>
    <row r="147" spans="2:13" s="17" customFormat="1" ht="100.5" customHeight="1">
      <c r="B147" s="24">
        <v>143</v>
      </c>
      <c r="C147" s="34" t="s">
        <v>2631</v>
      </c>
      <c r="D147" s="34" t="s">
        <v>2632</v>
      </c>
      <c r="E147" s="33">
        <v>3010001076738</v>
      </c>
      <c r="F147" s="36" t="s">
        <v>2628</v>
      </c>
      <c r="G147" s="22">
        <v>19000000</v>
      </c>
      <c r="H147" s="29">
        <v>45217</v>
      </c>
      <c r="I147" s="38"/>
      <c r="J147" s="23" t="s">
        <v>2633</v>
      </c>
      <c r="K147" s="23" t="s">
        <v>3986</v>
      </c>
      <c r="L147" s="21" t="s">
        <v>2630</v>
      </c>
      <c r="M147" s="47"/>
    </row>
    <row r="148" spans="2:13" s="17" customFormat="1" ht="100.5" customHeight="1">
      <c r="B148" s="24">
        <v>144</v>
      </c>
      <c r="C148" s="34" t="s">
        <v>2634</v>
      </c>
      <c r="D148" s="34" t="s">
        <v>2635</v>
      </c>
      <c r="E148" s="33">
        <v>5012405001732</v>
      </c>
      <c r="F148" s="36" t="s">
        <v>2617</v>
      </c>
      <c r="G148" s="22">
        <v>15030145</v>
      </c>
      <c r="H148" s="29">
        <v>45229</v>
      </c>
      <c r="I148" s="38"/>
      <c r="J148" s="23" t="s">
        <v>2636</v>
      </c>
      <c r="K148" s="23" t="s">
        <v>4017</v>
      </c>
      <c r="L148" s="21" t="s">
        <v>2611</v>
      </c>
      <c r="M148" s="47"/>
    </row>
    <row r="149" spans="2:13" s="17" customFormat="1" ht="157" customHeight="1">
      <c r="B149" s="24">
        <v>145</v>
      </c>
      <c r="C149" s="34" t="s">
        <v>2637</v>
      </c>
      <c r="D149" s="34" t="s">
        <v>2638</v>
      </c>
      <c r="E149" s="33">
        <v>6120905001356</v>
      </c>
      <c r="F149" s="36" t="s">
        <v>2617</v>
      </c>
      <c r="G149" s="22">
        <v>18926700</v>
      </c>
      <c r="H149" s="29">
        <v>45229</v>
      </c>
      <c r="I149" s="38"/>
      <c r="J149" s="23" t="s">
        <v>2639</v>
      </c>
      <c r="K149" s="23" t="s">
        <v>4018</v>
      </c>
      <c r="L149" s="21" t="s">
        <v>2611</v>
      </c>
      <c r="M149" s="47"/>
    </row>
    <row r="150" spans="2:13" s="17" customFormat="1" ht="138" customHeight="1">
      <c r="B150" s="24">
        <v>146</v>
      </c>
      <c r="C150" s="34" t="s">
        <v>2640</v>
      </c>
      <c r="D150" s="34" t="s">
        <v>2641</v>
      </c>
      <c r="E150" s="33" t="s">
        <v>993</v>
      </c>
      <c r="F150" s="36" t="s">
        <v>2642</v>
      </c>
      <c r="G150" s="22">
        <v>19771955</v>
      </c>
      <c r="H150" s="29">
        <v>45175</v>
      </c>
      <c r="I150" s="38"/>
      <c r="J150" s="23" t="s">
        <v>2643</v>
      </c>
      <c r="K150" s="23" t="s">
        <v>4019</v>
      </c>
      <c r="L150" s="21" t="s">
        <v>2611</v>
      </c>
      <c r="M150" s="47"/>
    </row>
    <row r="151" spans="2:13" s="17" customFormat="1" ht="100.5" customHeight="1">
      <c r="B151" s="24">
        <v>147</v>
      </c>
      <c r="C151" s="34" t="s">
        <v>2644</v>
      </c>
      <c r="D151" s="34" t="s">
        <v>2645</v>
      </c>
      <c r="E151" s="33" t="s">
        <v>993</v>
      </c>
      <c r="F151" s="36" t="s">
        <v>2617</v>
      </c>
      <c r="G151" s="22">
        <v>19500000</v>
      </c>
      <c r="H151" s="29">
        <v>45260</v>
      </c>
      <c r="I151" s="38"/>
      <c r="J151" s="23" t="s">
        <v>2646</v>
      </c>
      <c r="K151" s="23" t="s">
        <v>4020</v>
      </c>
      <c r="L151" s="21" t="s">
        <v>2611</v>
      </c>
      <c r="M151" s="47"/>
    </row>
    <row r="152" spans="2:13" s="17" customFormat="1" ht="193" customHeight="1">
      <c r="B152" s="24">
        <v>148</v>
      </c>
      <c r="C152" s="34" t="s">
        <v>2647</v>
      </c>
      <c r="D152" s="34" t="s">
        <v>2648</v>
      </c>
      <c r="E152" s="33" t="s">
        <v>993</v>
      </c>
      <c r="F152" s="36" t="s">
        <v>2617</v>
      </c>
      <c r="G152" s="22">
        <v>20000000</v>
      </c>
      <c r="H152" s="29">
        <v>45260</v>
      </c>
      <c r="I152" s="38"/>
      <c r="J152" s="23" t="s">
        <v>2649</v>
      </c>
      <c r="K152" s="23" t="s">
        <v>4021</v>
      </c>
      <c r="L152" s="21" t="s">
        <v>2611</v>
      </c>
      <c r="M152" s="47"/>
    </row>
    <row r="153" spans="2:13" s="17" customFormat="1" ht="157" customHeight="1">
      <c r="B153" s="24">
        <v>149</v>
      </c>
      <c r="C153" s="34" t="s">
        <v>2650</v>
      </c>
      <c r="D153" s="34" t="s">
        <v>2651</v>
      </c>
      <c r="E153" s="33">
        <v>5020005005343</v>
      </c>
      <c r="F153" s="36" t="s">
        <v>2617</v>
      </c>
      <c r="G153" s="22">
        <v>19962126</v>
      </c>
      <c r="H153" s="29">
        <v>45260</v>
      </c>
      <c r="I153" s="38"/>
      <c r="J153" s="23" t="s">
        <v>2652</v>
      </c>
      <c r="K153" s="23" t="s">
        <v>4022</v>
      </c>
      <c r="L153" s="21" t="s">
        <v>2611</v>
      </c>
      <c r="M153" s="47"/>
    </row>
    <row r="154" spans="2:13" s="17" customFormat="1" ht="114" customHeight="1">
      <c r="B154" s="24">
        <v>150</v>
      </c>
      <c r="C154" s="34" t="s">
        <v>2653</v>
      </c>
      <c r="D154" s="34" t="s">
        <v>2654</v>
      </c>
      <c r="E154" s="33">
        <v>2011101037696</v>
      </c>
      <c r="F154" s="36" t="s">
        <v>2628</v>
      </c>
      <c r="G154" s="22">
        <v>11990000</v>
      </c>
      <c r="H154" s="29">
        <v>45229</v>
      </c>
      <c r="I154" s="38"/>
      <c r="J154" s="23" t="s">
        <v>2655</v>
      </c>
      <c r="K154" s="23" t="s">
        <v>3986</v>
      </c>
      <c r="L154" s="21" t="s">
        <v>2656</v>
      </c>
      <c r="M154" s="47"/>
    </row>
    <row r="155" spans="2:13" s="17" customFormat="1" ht="123" customHeight="1">
      <c r="B155" s="24">
        <v>151</v>
      </c>
      <c r="C155" s="34" t="s">
        <v>2657</v>
      </c>
      <c r="D155" s="34" t="s">
        <v>2658</v>
      </c>
      <c r="E155" s="33">
        <v>7013201000455</v>
      </c>
      <c r="F155" s="36" t="s">
        <v>2628</v>
      </c>
      <c r="G155" s="22">
        <v>14982000</v>
      </c>
      <c r="H155" s="29">
        <v>45224</v>
      </c>
      <c r="I155" s="38"/>
      <c r="J155" s="23" t="s">
        <v>2659</v>
      </c>
      <c r="K155" s="23" t="s">
        <v>3986</v>
      </c>
      <c r="L155" s="21" t="s">
        <v>2656</v>
      </c>
      <c r="M155" s="47"/>
    </row>
    <row r="156" spans="2:13" s="17" customFormat="1" ht="123" customHeight="1">
      <c r="B156" s="24">
        <v>152</v>
      </c>
      <c r="C156" s="34" t="s">
        <v>2660</v>
      </c>
      <c r="D156" s="34" t="s">
        <v>2661</v>
      </c>
      <c r="E156" s="33">
        <v>2010001016851</v>
      </c>
      <c r="F156" s="36" t="s">
        <v>2628</v>
      </c>
      <c r="G156" s="22">
        <v>19999760</v>
      </c>
      <c r="H156" s="29">
        <v>45240</v>
      </c>
      <c r="I156" s="38"/>
      <c r="J156" s="23" t="s">
        <v>2662</v>
      </c>
      <c r="K156" s="23" t="s">
        <v>3986</v>
      </c>
      <c r="L156" s="21" t="s">
        <v>2656</v>
      </c>
      <c r="M156" s="47"/>
    </row>
    <row r="157" spans="2:13" s="17" customFormat="1" ht="121.5" customHeight="1">
      <c r="B157" s="24">
        <v>153</v>
      </c>
      <c r="C157" s="34" t="s">
        <v>2663</v>
      </c>
      <c r="D157" s="34" t="s">
        <v>2664</v>
      </c>
      <c r="E157" s="33">
        <v>9010601030238</v>
      </c>
      <c r="F157" s="36" t="s">
        <v>2628</v>
      </c>
      <c r="G157" s="22">
        <v>9999750</v>
      </c>
      <c r="H157" s="29">
        <v>45280</v>
      </c>
      <c r="I157" s="38"/>
      <c r="J157" s="23" t="s">
        <v>2665</v>
      </c>
      <c r="K157" s="23" t="s">
        <v>4023</v>
      </c>
      <c r="L157" s="21" t="s">
        <v>2656</v>
      </c>
      <c r="M157" s="47"/>
    </row>
    <row r="158" spans="2:13" s="17" customFormat="1" ht="149.5" customHeight="1">
      <c r="B158" s="24">
        <v>154</v>
      </c>
      <c r="C158" s="34" t="s">
        <v>2666</v>
      </c>
      <c r="D158" s="34" t="s">
        <v>2667</v>
      </c>
      <c r="E158" s="33" t="s">
        <v>993</v>
      </c>
      <c r="F158" s="36" t="s">
        <v>2628</v>
      </c>
      <c r="G158" s="22">
        <v>19977828</v>
      </c>
      <c r="H158" s="29">
        <v>45265</v>
      </c>
      <c r="I158" s="38"/>
      <c r="J158" s="23" t="s">
        <v>2668</v>
      </c>
      <c r="K158" s="23" t="s">
        <v>4024</v>
      </c>
      <c r="L158" s="21" t="s">
        <v>2656</v>
      </c>
      <c r="M158" s="47"/>
    </row>
    <row r="159" spans="2:13" s="17" customFormat="1" ht="138" customHeight="1">
      <c r="B159" s="24">
        <v>155</v>
      </c>
      <c r="C159" s="34" t="s">
        <v>2669</v>
      </c>
      <c r="D159" s="34" t="s">
        <v>2664</v>
      </c>
      <c r="E159" s="33">
        <v>9010601030238</v>
      </c>
      <c r="F159" s="36" t="s">
        <v>2628</v>
      </c>
      <c r="G159" s="22">
        <v>10000000</v>
      </c>
      <c r="H159" s="29">
        <v>45287</v>
      </c>
      <c r="I159" s="38"/>
      <c r="J159" s="23" t="s">
        <v>2670</v>
      </c>
      <c r="K159" s="23" t="s">
        <v>4025</v>
      </c>
      <c r="L159" s="21" t="s">
        <v>2656</v>
      </c>
      <c r="M159" s="47"/>
    </row>
    <row r="160" spans="2:13" s="17" customFormat="1" ht="123" customHeight="1">
      <c r="B160" s="24">
        <v>156</v>
      </c>
      <c r="C160" s="34" t="s">
        <v>2671</v>
      </c>
      <c r="D160" s="34" t="s">
        <v>2672</v>
      </c>
      <c r="E160" s="33">
        <v>7010002053617</v>
      </c>
      <c r="F160" s="36" t="s">
        <v>2617</v>
      </c>
      <c r="G160" s="22">
        <v>6875000</v>
      </c>
      <c r="H160" s="29">
        <v>45278</v>
      </c>
      <c r="I160" s="38"/>
      <c r="J160" s="23" t="s">
        <v>2673</v>
      </c>
      <c r="K160" s="23" t="s">
        <v>4026</v>
      </c>
      <c r="L160" s="21" t="s">
        <v>2611</v>
      </c>
      <c r="M160" s="47"/>
    </row>
    <row r="161" spans="2:13" s="17" customFormat="1" ht="123" customHeight="1">
      <c r="B161" s="24">
        <v>157</v>
      </c>
      <c r="C161" s="34" t="s">
        <v>1645</v>
      </c>
      <c r="D161" s="34" t="s">
        <v>2674</v>
      </c>
      <c r="E161" s="33">
        <v>2010405010640</v>
      </c>
      <c r="F161" s="36" t="s">
        <v>2617</v>
      </c>
      <c r="G161" s="22">
        <v>4742400</v>
      </c>
      <c r="H161" s="29">
        <v>45278</v>
      </c>
      <c r="I161" s="38"/>
      <c r="J161" s="23" t="s">
        <v>2675</v>
      </c>
      <c r="K161" s="23" t="s">
        <v>4027</v>
      </c>
      <c r="L161" s="21" t="s">
        <v>2611</v>
      </c>
      <c r="M161" s="47"/>
    </row>
    <row r="162" spans="2:13" s="17" customFormat="1" ht="100.5" customHeight="1">
      <c r="B162" s="24">
        <v>158</v>
      </c>
      <c r="C162" s="34" t="s">
        <v>2676</v>
      </c>
      <c r="D162" s="34" t="s">
        <v>2620</v>
      </c>
      <c r="E162" s="33">
        <v>7010001012532</v>
      </c>
      <c r="F162" s="36" t="s">
        <v>2628</v>
      </c>
      <c r="G162" s="22">
        <v>6298710</v>
      </c>
      <c r="H162" s="29">
        <v>45268</v>
      </c>
      <c r="I162" s="38"/>
      <c r="J162" s="23" t="s">
        <v>2677</v>
      </c>
      <c r="K162" s="61" t="s">
        <v>4337</v>
      </c>
      <c r="L162" s="21" t="s">
        <v>2678</v>
      </c>
      <c r="M162" s="47"/>
    </row>
    <row r="163" spans="2:13" s="17" customFormat="1" ht="100.5" customHeight="1">
      <c r="B163" s="24">
        <v>159</v>
      </c>
      <c r="C163" s="25" t="s">
        <v>3969</v>
      </c>
      <c r="D163" s="25" t="s">
        <v>3970</v>
      </c>
      <c r="E163" s="33">
        <v>7010005016661</v>
      </c>
      <c r="F163" s="27" t="s">
        <v>14</v>
      </c>
      <c r="G163" s="46">
        <v>6593400.0000000009</v>
      </c>
      <c r="H163" s="29">
        <v>45303</v>
      </c>
      <c r="I163" s="29"/>
      <c r="J163" s="39" t="s">
        <v>3971</v>
      </c>
      <c r="K163" s="39" t="s">
        <v>3972</v>
      </c>
      <c r="L163" s="35" t="s">
        <v>3973</v>
      </c>
      <c r="M163" s="32"/>
    </row>
    <row r="164" spans="2:13" s="17" customFormat="1" ht="100.5" customHeight="1">
      <c r="B164" s="24">
        <v>160</v>
      </c>
      <c r="C164" s="25" t="s">
        <v>3974</v>
      </c>
      <c r="D164" s="25" t="s">
        <v>3975</v>
      </c>
      <c r="E164" s="33">
        <v>1013201015327</v>
      </c>
      <c r="F164" s="27" t="s">
        <v>14</v>
      </c>
      <c r="G164" s="46">
        <v>6402000.0000000009</v>
      </c>
      <c r="H164" s="29">
        <v>45302</v>
      </c>
      <c r="I164" s="29"/>
      <c r="J164" s="39" t="s">
        <v>3976</v>
      </c>
      <c r="K164" s="39" t="s">
        <v>3977</v>
      </c>
      <c r="L164" s="35" t="s">
        <v>3978</v>
      </c>
      <c r="M164" s="32"/>
    </row>
    <row r="165" spans="2:13" s="17" customFormat="1" ht="100.5" customHeight="1">
      <c r="B165" s="24">
        <v>161</v>
      </c>
      <c r="C165" s="25" t="s">
        <v>3979</v>
      </c>
      <c r="D165" s="34" t="s">
        <v>4834</v>
      </c>
      <c r="E165" s="33" t="s">
        <v>1232</v>
      </c>
      <c r="F165" s="27" t="s">
        <v>14</v>
      </c>
      <c r="G165" s="46">
        <v>2794000</v>
      </c>
      <c r="H165" s="29">
        <v>45302</v>
      </c>
      <c r="I165" s="29"/>
      <c r="J165" s="39" t="s">
        <v>3980</v>
      </c>
      <c r="K165" s="39" t="s">
        <v>3981</v>
      </c>
      <c r="L165" s="35" t="s">
        <v>3982</v>
      </c>
      <c r="M165" s="32"/>
    </row>
    <row r="166" spans="2:13" s="17" customFormat="1" ht="100.5" customHeight="1">
      <c r="B166" s="24">
        <v>162</v>
      </c>
      <c r="C166" s="25" t="s">
        <v>3983</v>
      </c>
      <c r="D166" s="25" t="s">
        <v>3984</v>
      </c>
      <c r="E166" s="33" t="s">
        <v>3985</v>
      </c>
      <c r="F166" s="27" t="s">
        <v>0</v>
      </c>
      <c r="G166" s="46">
        <v>24497000</v>
      </c>
      <c r="H166" s="29">
        <v>45309</v>
      </c>
      <c r="I166" s="29"/>
      <c r="J166" s="39" t="s">
        <v>4835</v>
      </c>
      <c r="K166" s="23" t="s">
        <v>3986</v>
      </c>
      <c r="L166" s="21" t="s">
        <v>3987</v>
      </c>
      <c r="M166" s="32"/>
    </row>
    <row r="167" spans="2:13" s="17" customFormat="1" ht="100.5" customHeight="1">
      <c r="B167" s="24">
        <v>163</v>
      </c>
      <c r="C167" s="25" t="s">
        <v>3988</v>
      </c>
      <c r="D167" s="25" t="s">
        <v>3989</v>
      </c>
      <c r="E167" s="33">
        <v>9010901009980</v>
      </c>
      <c r="F167" s="62" t="s">
        <v>7</v>
      </c>
      <c r="G167" s="46">
        <v>821700</v>
      </c>
      <c r="H167" s="29">
        <v>45341</v>
      </c>
      <c r="I167" s="29"/>
      <c r="J167" s="39" t="s">
        <v>3990</v>
      </c>
      <c r="K167" s="39" t="s">
        <v>3991</v>
      </c>
      <c r="L167" s="35" t="s">
        <v>3992</v>
      </c>
      <c r="M167" s="32"/>
    </row>
    <row r="168" spans="2:13" s="17" customFormat="1" ht="100.5" customHeight="1">
      <c r="B168" s="24">
        <v>164</v>
      </c>
      <c r="C168" s="25" t="s">
        <v>933</v>
      </c>
      <c r="D168" s="25" t="s">
        <v>934</v>
      </c>
      <c r="E168" s="63">
        <v>4010605000134</v>
      </c>
      <c r="F168" s="27" t="s">
        <v>0</v>
      </c>
      <c r="G168" s="64">
        <v>10989000</v>
      </c>
      <c r="H168" s="41">
        <v>45019</v>
      </c>
      <c r="I168" s="41"/>
      <c r="J168" s="39" t="s">
        <v>935</v>
      </c>
      <c r="K168" s="39" t="s">
        <v>3701</v>
      </c>
      <c r="L168" s="35" t="s">
        <v>936</v>
      </c>
      <c r="M168" s="65"/>
    </row>
    <row r="169" spans="2:13" s="17" customFormat="1" ht="409.5" customHeight="1">
      <c r="B169" s="24">
        <v>165</v>
      </c>
      <c r="C169" s="25" t="s">
        <v>937</v>
      </c>
      <c r="D169" s="25" t="s">
        <v>938</v>
      </c>
      <c r="E169" s="33" t="s">
        <v>295</v>
      </c>
      <c r="F169" s="27" t="s">
        <v>939</v>
      </c>
      <c r="G169" s="64">
        <v>37912435</v>
      </c>
      <c r="H169" s="41">
        <v>45023</v>
      </c>
      <c r="I169" s="41"/>
      <c r="J169" s="39" t="s">
        <v>940</v>
      </c>
      <c r="K169" s="39" t="s">
        <v>3702</v>
      </c>
      <c r="L169" s="35" t="s">
        <v>941</v>
      </c>
      <c r="M169" s="65"/>
    </row>
    <row r="170" spans="2:13" s="17" customFormat="1" ht="140.5" customHeight="1">
      <c r="B170" s="24">
        <v>166</v>
      </c>
      <c r="C170" s="25" t="s">
        <v>942</v>
      </c>
      <c r="D170" s="25" t="s">
        <v>943</v>
      </c>
      <c r="E170" s="33" t="s">
        <v>295</v>
      </c>
      <c r="F170" s="27" t="s">
        <v>939</v>
      </c>
      <c r="G170" s="64">
        <v>12192400</v>
      </c>
      <c r="H170" s="41">
        <v>45023</v>
      </c>
      <c r="I170" s="41"/>
      <c r="J170" s="39" t="s">
        <v>944</v>
      </c>
      <c r="K170" s="39" t="s">
        <v>3703</v>
      </c>
      <c r="L170" s="35" t="s">
        <v>945</v>
      </c>
      <c r="M170" s="65"/>
    </row>
    <row r="171" spans="2:13" s="17" customFormat="1" ht="100.5" customHeight="1">
      <c r="B171" s="24">
        <v>167</v>
      </c>
      <c r="C171" s="25" t="s">
        <v>946</v>
      </c>
      <c r="D171" s="25" t="s">
        <v>947</v>
      </c>
      <c r="E171" s="33">
        <v>3280005007175</v>
      </c>
      <c r="F171" s="27" t="s">
        <v>939</v>
      </c>
      <c r="G171" s="64">
        <v>5995000</v>
      </c>
      <c r="H171" s="41">
        <v>45023</v>
      </c>
      <c r="I171" s="41"/>
      <c r="J171" s="39" t="s">
        <v>948</v>
      </c>
      <c r="K171" s="23" t="s">
        <v>3704</v>
      </c>
      <c r="L171" s="35" t="s">
        <v>945</v>
      </c>
      <c r="M171" s="65"/>
    </row>
    <row r="172" spans="2:13" s="17" customFormat="1" ht="188" customHeight="1">
      <c r="B172" s="24">
        <v>168</v>
      </c>
      <c r="C172" s="25" t="s">
        <v>949</v>
      </c>
      <c r="D172" s="25" t="s">
        <v>950</v>
      </c>
      <c r="E172" s="33" t="s">
        <v>951</v>
      </c>
      <c r="F172" s="27" t="s">
        <v>0</v>
      </c>
      <c r="G172" s="64">
        <v>4994000</v>
      </c>
      <c r="H172" s="41">
        <v>45023</v>
      </c>
      <c r="I172" s="41"/>
      <c r="J172" s="39" t="s">
        <v>952</v>
      </c>
      <c r="K172" s="39" t="s">
        <v>4246</v>
      </c>
      <c r="L172" s="35" t="s">
        <v>4836</v>
      </c>
      <c r="M172" s="58"/>
    </row>
    <row r="173" spans="2:13" s="17" customFormat="1" ht="140.5" customHeight="1">
      <c r="B173" s="24">
        <v>169</v>
      </c>
      <c r="C173" s="25" t="s">
        <v>953</v>
      </c>
      <c r="D173" s="25" t="s">
        <v>954</v>
      </c>
      <c r="E173" s="26">
        <v>5011105004806</v>
      </c>
      <c r="F173" s="27" t="s">
        <v>939</v>
      </c>
      <c r="G173" s="64">
        <v>28842000</v>
      </c>
      <c r="H173" s="41">
        <v>45030</v>
      </c>
      <c r="I173" s="41"/>
      <c r="J173" s="39" t="s">
        <v>955</v>
      </c>
      <c r="K173" s="23" t="s">
        <v>3705</v>
      </c>
      <c r="L173" s="35" t="s">
        <v>956</v>
      </c>
      <c r="M173" s="58"/>
    </row>
    <row r="174" spans="2:13" s="17" customFormat="1" ht="100.5" customHeight="1">
      <c r="B174" s="24">
        <v>170</v>
      </c>
      <c r="C174" s="25" t="s">
        <v>957</v>
      </c>
      <c r="D174" s="25" t="s">
        <v>4247</v>
      </c>
      <c r="E174" s="33">
        <v>9010001001855</v>
      </c>
      <c r="F174" s="27" t="s">
        <v>14</v>
      </c>
      <c r="G174" s="64">
        <v>2860000</v>
      </c>
      <c r="H174" s="41">
        <v>45044</v>
      </c>
      <c r="I174" s="41"/>
      <c r="J174" s="39" t="s">
        <v>958</v>
      </c>
      <c r="K174" s="61" t="s">
        <v>959</v>
      </c>
      <c r="L174" s="35" t="s">
        <v>4837</v>
      </c>
      <c r="M174" s="58"/>
    </row>
    <row r="175" spans="2:13" s="17" customFormat="1" ht="100.5" customHeight="1">
      <c r="B175" s="24">
        <v>171</v>
      </c>
      <c r="C175" s="25" t="s">
        <v>960</v>
      </c>
      <c r="D175" s="25" t="s">
        <v>4248</v>
      </c>
      <c r="E175" s="33">
        <v>1180001010764</v>
      </c>
      <c r="F175" s="27" t="s">
        <v>961</v>
      </c>
      <c r="G175" s="64">
        <v>9108000</v>
      </c>
      <c r="H175" s="41">
        <v>45064</v>
      </c>
      <c r="I175" s="41"/>
      <c r="J175" s="39" t="s">
        <v>962</v>
      </c>
      <c r="K175" s="23" t="s">
        <v>3706</v>
      </c>
      <c r="L175" s="35" t="s">
        <v>963</v>
      </c>
      <c r="M175" s="58"/>
    </row>
    <row r="176" spans="2:13" s="17" customFormat="1" ht="100.5" customHeight="1">
      <c r="B176" s="24">
        <v>172</v>
      </c>
      <c r="C176" s="25" t="s">
        <v>964</v>
      </c>
      <c r="D176" s="25" t="s">
        <v>4249</v>
      </c>
      <c r="E176" s="33">
        <v>3011101006857</v>
      </c>
      <c r="F176" s="27" t="s">
        <v>965</v>
      </c>
      <c r="G176" s="64">
        <v>19415000</v>
      </c>
      <c r="H176" s="41">
        <v>45072</v>
      </c>
      <c r="I176" s="41"/>
      <c r="J176" s="39" t="s">
        <v>966</v>
      </c>
      <c r="K176" s="23" t="s">
        <v>3707</v>
      </c>
      <c r="L176" s="35" t="s">
        <v>967</v>
      </c>
      <c r="M176" s="58"/>
    </row>
    <row r="177" spans="2:16" s="17" customFormat="1" ht="100.5" customHeight="1">
      <c r="B177" s="24">
        <v>173</v>
      </c>
      <c r="C177" s="25" t="s">
        <v>968</v>
      </c>
      <c r="D177" s="25" t="s">
        <v>4250</v>
      </c>
      <c r="E177" s="33">
        <v>1010501005611</v>
      </c>
      <c r="F177" s="27" t="s">
        <v>965</v>
      </c>
      <c r="G177" s="64">
        <v>12100000</v>
      </c>
      <c r="H177" s="41">
        <v>45072</v>
      </c>
      <c r="I177" s="41"/>
      <c r="J177" s="39" t="s">
        <v>969</v>
      </c>
      <c r="K177" s="23" t="s">
        <v>3708</v>
      </c>
      <c r="L177" s="35" t="s">
        <v>970</v>
      </c>
      <c r="M177" s="58"/>
    </row>
    <row r="178" spans="2:16" s="17" customFormat="1" ht="100.5" customHeight="1">
      <c r="B178" s="24">
        <v>174</v>
      </c>
      <c r="C178" s="25" t="s">
        <v>971</v>
      </c>
      <c r="D178" s="25" t="s">
        <v>4251</v>
      </c>
      <c r="E178" s="33">
        <v>3011101006857</v>
      </c>
      <c r="F178" s="27" t="s">
        <v>965</v>
      </c>
      <c r="G178" s="64">
        <v>8800000</v>
      </c>
      <c r="H178" s="41">
        <v>45072</v>
      </c>
      <c r="I178" s="41"/>
      <c r="J178" s="39" t="s">
        <v>972</v>
      </c>
      <c r="K178" s="23" t="s">
        <v>3709</v>
      </c>
      <c r="L178" s="35" t="s">
        <v>967</v>
      </c>
      <c r="M178" s="58"/>
    </row>
    <row r="179" spans="2:16" s="17" customFormat="1" ht="100.5" customHeight="1">
      <c r="B179" s="24">
        <v>175</v>
      </c>
      <c r="C179" s="25" t="s">
        <v>973</v>
      </c>
      <c r="D179" s="25" t="s">
        <v>4252</v>
      </c>
      <c r="E179" s="33">
        <v>4240001010433</v>
      </c>
      <c r="F179" s="27" t="s">
        <v>7</v>
      </c>
      <c r="G179" s="64">
        <v>935000</v>
      </c>
      <c r="H179" s="41">
        <v>45086</v>
      </c>
      <c r="I179" s="41"/>
      <c r="J179" s="39" t="s">
        <v>975</v>
      </c>
      <c r="K179" s="39" t="s">
        <v>2449</v>
      </c>
      <c r="L179" s="35" t="s">
        <v>4838</v>
      </c>
      <c r="M179" s="58"/>
    </row>
    <row r="180" spans="2:16" s="17" customFormat="1" ht="242" customHeight="1">
      <c r="B180" s="24">
        <v>176</v>
      </c>
      <c r="C180" s="25" t="s">
        <v>976</v>
      </c>
      <c r="D180" s="25" t="s">
        <v>977</v>
      </c>
      <c r="E180" s="33" t="s">
        <v>295</v>
      </c>
      <c r="F180" s="27" t="s">
        <v>0</v>
      </c>
      <c r="G180" s="64">
        <v>7722000</v>
      </c>
      <c r="H180" s="41">
        <v>45090</v>
      </c>
      <c r="I180" s="41"/>
      <c r="J180" s="39" t="s">
        <v>4972</v>
      </c>
      <c r="K180" s="39" t="s">
        <v>4839</v>
      </c>
      <c r="L180" s="35" t="s">
        <v>978</v>
      </c>
      <c r="M180" s="58"/>
    </row>
    <row r="181" spans="2:16" s="17" customFormat="1" ht="204" customHeight="1">
      <c r="B181" s="24">
        <v>177</v>
      </c>
      <c r="C181" s="25" t="s">
        <v>979</v>
      </c>
      <c r="D181" s="25" t="s">
        <v>980</v>
      </c>
      <c r="E181" s="33" t="s">
        <v>295</v>
      </c>
      <c r="F181" s="27" t="s">
        <v>0</v>
      </c>
      <c r="G181" s="64">
        <v>3993000</v>
      </c>
      <c r="H181" s="41">
        <v>45099</v>
      </c>
      <c r="I181" s="41"/>
      <c r="J181" s="39" t="s">
        <v>981</v>
      </c>
      <c r="K181" s="39" t="s">
        <v>4253</v>
      </c>
      <c r="L181" s="35" t="s">
        <v>4840</v>
      </c>
      <c r="M181" s="58"/>
      <c r="P181" s="17" t="s">
        <v>4971</v>
      </c>
    </row>
    <row r="182" spans="2:16" s="17" customFormat="1" ht="100.5" customHeight="1">
      <c r="B182" s="24">
        <v>178</v>
      </c>
      <c r="C182" s="25" t="s">
        <v>982</v>
      </c>
      <c r="D182" s="25" t="s">
        <v>4254</v>
      </c>
      <c r="E182" s="33">
        <v>9010001031943</v>
      </c>
      <c r="F182" s="27" t="s">
        <v>983</v>
      </c>
      <c r="G182" s="64">
        <v>4906000</v>
      </c>
      <c r="H182" s="41">
        <v>45103</v>
      </c>
      <c r="I182" s="41"/>
      <c r="J182" s="39" t="s">
        <v>984</v>
      </c>
      <c r="K182" s="39" t="s">
        <v>3710</v>
      </c>
      <c r="L182" s="35" t="s">
        <v>985</v>
      </c>
      <c r="M182" s="58"/>
    </row>
    <row r="183" spans="2:16" s="17" customFormat="1" ht="163" customHeight="1">
      <c r="B183" s="24">
        <v>179</v>
      </c>
      <c r="C183" s="25" t="s">
        <v>986</v>
      </c>
      <c r="D183" s="25" t="s">
        <v>4254</v>
      </c>
      <c r="E183" s="33">
        <v>9010001031943</v>
      </c>
      <c r="F183" s="27" t="s">
        <v>983</v>
      </c>
      <c r="G183" s="64">
        <v>3542000</v>
      </c>
      <c r="H183" s="41">
        <v>45103</v>
      </c>
      <c r="I183" s="41"/>
      <c r="J183" s="39" t="s">
        <v>4841</v>
      </c>
      <c r="K183" s="23" t="s">
        <v>3051</v>
      </c>
      <c r="L183" s="35" t="s">
        <v>987</v>
      </c>
      <c r="M183" s="58"/>
    </row>
    <row r="184" spans="2:16" s="17" customFormat="1" ht="127" customHeight="1">
      <c r="B184" s="24">
        <v>180</v>
      </c>
      <c r="C184" s="25" t="s">
        <v>988</v>
      </c>
      <c r="D184" s="25" t="s">
        <v>989</v>
      </c>
      <c r="E184" s="33" t="s">
        <v>295</v>
      </c>
      <c r="F184" s="27" t="s">
        <v>0</v>
      </c>
      <c r="G184" s="64">
        <v>3995200</v>
      </c>
      <c r="H184" s="41">
        <v>45107</v>
      </c>
      <c r="I184" s="41"/>
      <c r="J184" s="39" t="s">
        <v>990</v>
      </c>
      <c r="K184" s="39" t="s">
        <v>4255</v>
      </c>
      <c r="L184" s="35" t="s">
        <v>4842</v>
      </c>
      <c r="M184" s="58"/>
    </row>
    <row r="185" spans="2:16" s="17" customFormat="1" ht="100.5" customHeight="1">
      <c r="B185" s="24">
        <v>181</v>
      </c>
      <c r="C185" s="25" t="s">
        <v>2365</v>
      </c>
      <c r="D185" s="25" t="s">
        <v>2366</v>
      </c>
      <c r="E185" s="33" t="s">
        <v>598</v>
      </c>
      <c r="F185" s="27" t="s">
        <v>0</v>
      </c>
      <c r="G185" s="46">
        <v>31755207</v>
      </c>
      <c r="H185" s="29">
        <v>45119</v>
      </c>
      <c r="I185" s="29">
        <v>45303</v>
      </c>
      <c r="J185" s="39" t="s">
        <v>2367</v>
      </c>
      <c r="K185" s="23" t="s">
        <v>3711</v>
      </c>
      <c r="L185" s="21" t="s">
        <v>963</v>
      </c>
      <c r="M185" s="32"/>
    </row>
    <row r="186" spans="2:16" s="17" customFormat="1" ht="100.5" customHeight="1">
      <c r="B186" s="24">
        <v>182</v>
      </c>
      <c r="C186" s="66" t="s">
        <v>2368</v>
      </c>
      <c r="D186" s="67" t="s">
        <v>2369</v>
      </c>
      <c r="E186" s="68" t="s">
        <v>2370</v>
      </c>
      <c r="F186" s="60" t="s">
        <v>0</v>
      </c>
      <c r="G186" s="69">
        <v>9900000</v>
      </c>
      <c r="H186" s="70">
        <v>45126</v>
      </c>
      <c r="I186" s="70"/>
      <c r="J186" s="71" t="s">
        <v>2371</v>
      </c>
      <c r="K186" s="39" t="s">
        <v>3712</v>
      </c>
      <c r="L186" s="72" t="s">
        <v>4843</v>
      </c>
      <c r="M186" s="52"/>
    </row>
    <row r="187" spans="2:16" s="17" customFormat="1" ht="100.5" customHeight="1">
      <c r="B187" s="24">
        <v>183</v>
      </c>
      <c r="C187" s="25" t="s">
        <v>2372</v>
      </c>
      <c r="D187" s="25" t="s">
        <v>2373</v>
      </c>
      <c r="E187" s="33">
        <v>5010001081785</v>
      </c>
      <c r="F187" s="27" t="s">
        <v>0</v>
      </c>
      <c r="G187" s="46">
        <v>5038000</v>
      </c>
      <c r="H187" s="29">
        <v>45128</v>
      </c>
      <c r="I187" s="29"/>
      <c r="J187" s="39" t="s">
        <v>2374</v>
      </c>
      <c r="K187" s="23" t="s">
        <v>3713</v>
      </c>
      <c r="L187" s="72" t="s">
        <v>4843</v>
      </c>
      <c r="M187" s="32"/>
    </row>
    <row r="188" spans="2:16" s="17" customFormat="1" ht="100.5" customHeight="1">
      <c r="B188" s="24">
        <v>184</v>
      </c>
      <c r="C188" s="34" t="s">
        <v>2375</v>
      </c>
      <c r="D188" s="34" t="s">
        <v>2376</v>
      </c>
      <c r="E188" s="33">
        <v>2010405000906</v>
      </c>
      <c r="F188" s="36" t="s">
        <v>0</v>
      </c>
      <c r="G188" s="22">
        <v>11990000</v>
      </c>
      <c r="H188" s="29">
        <v>45161</v>
      </c>
      <c r="I188" s="38"/>
      <c r="J188" s="23" t="s">
        <v>2377</v>
      </c>
      <c r="K188" s="23" t="s">
        <v>3714</v>
      </c>
      <c r="L188" s="21" t="s">
        <v>2378</v>
      </c>
      <c r="M188" s="32"/>
    </row>
    <row r="189" spans="2:16" s="17" customFormat="1" ht="100.5" customHeight="1">
      <c r="B189" s="24">
        <v>185</v>
      </c>
      <c r="C189" s="34" t="s">
        <v>2379</v>
      </c>
      <c r="D189" s="34" t="s">
        <v>2380</v>
      </c>
      <c r="E189" s="33">
        <v>4010001031808</v>
      </c>
      <c r="F189" s="36" t="s">
        <v>7</v>
      </c>
      <c r="G189" s="22">
        <v>993300</v>
      </c>
      <c r="H189" s="29">
        <v>45161</v>
      </c>
      <c r="I189" s="38"/>
      <c r="J189" s="23" t="s">
        <v>2381</v>
      </c>
      <c r="K189" s="73" t="s">
        <v>2382</v>
      </c>
      <c r="L189" s="21" t="s">
        <v>2378</v>
      </c>
      <c r="M189" s="32"/>
    </row>
    <row r="190" spans="2:16" s="17" customFormat="1" ht="100.5" customHeight="1">
      <c r="B190" s="24">
        <v>186</v>
      </c>
      <c r="C190" s="25" t="s">
        <v>2383</v>
      </c>
      <c r="D190" s="25" t="s">
        <v>2384</v>
      </c>
      <c r="E190" s="33" t="s">
        <v>951</v>
      </c>
      <c r="F190" s="27" t="s">
        <v>983</v>
      </c>
      <c r="G190" s="46">
        <v>3700000</v>
      </c>
      <c r="H190" s="29">
        <v>45162</v>
      </c>
      <c r="I190" s="29"/>
      <c r="J190" s="39" t="s">
        <v>2385</v>
      </c>
      <c r="K190" s="39" t="s">
        <v>4256</v>
      </c>
      <c r="L190" s="35" t="s">
        <v>4836</v>
      </c>
      <c r="M190" s="32"/>
    </row>
    <row r="191" spans="2:16" s="17" customFormat="1" ht="100.5" customHeight="1">
      <c r="B191" s="24">
        <v>187</v>
      </c>
      <c r="C191" s="25" t="s">
        <v>2386</v>
      </c>
      <c r="D191" s="25" t="s">
        <v>2387</v>
      </c>
      <c r="E191" s="33">
        <v>3010401037091</v>
      </c>
      <c r="F191" s="27" t="s">
        <v>0</v>
      </c>
      <c r="G191" s="64">
        <v>2992000</v>
      </c>
      <c r="H191" s="41">
        <v>45162</v>
      </c>
      <c r="I191" s="41"/>
      <c r="J191" s="39" t="s">
        <v>2388</v>
      </c>
      <c r="K191" s="61" t="s">
        <v>4257</v>
      </c>
      <c r="L191" s="35" t="s">
        <v>4844</v>
      </c>
      <c r="M191" s="58"/>
    </row>
    <row r="192" spans="2:16" s="17" customFormat="1" ht="100.5" customHeight="1">
      <c r="B192" s="24">
        <v>188</v>
      </c>
      <c r="C192" s="25" t="s">
        <v>2389</v>
      </c>
      <c r="D192" s="25" t="s">
        <v>2390</v>
      </c>
      <c r="E192" s="33" t="s">
        <v>598</v>
      </c>
      <c r="F192" s="27" t="s">
        <v>0</v>
      </c>
      <c r="G192" s="46">
        <v>16000000</v>
      </c>
      <c r="H192" s="29">
        <v>45170</v>
      </c>
      <c r="I192" s="29"/>
      <c r="J192" s="39" t="s">
        <v>2391</v>
      </c>
      <c r="K192" s="61" t="s">
        <v>3715</v>
      </c>
      <c r="L192" s="21" t="s">
        <v>963</v>
      </c>
      <c r="M192" s="32"/>
    </row>
    <row r="193" spans="2:13" s="17" customFormat="1" ht="100.5" customHeight="1">
      <c r="B193" s="24">
        <v>189</v>
      </c>
      <c r="C193" s="25" t="s">
        <v>2392</v>
      </c>
      <c r="D193" s="25" t="s">
        <v>2393</v>
      </c>
      <c r="E193" s="33" t="s">
        <v>598</v>
      </c>
      <c r="F193" s="27" t="s">
        <v>0</v>
      </c>
      <c r="G193" s="46">
        <v>15422000</v>
      </c>
      <c r="H193" s="29">
        <v>45170</v>
      </c>
      <c r="I193" s="29"/>
      <c r="J193" s="39" t="s">
        <v>2394</v>
      </c>
      <c r="K193" s="61" t="s">
        <v>3715</v>
      </c>
      <c r="L193" s="21" t="s">
        <v>963</v>
      </c>
      <c r="M193" s="32"/>
    </row>
    <row r="194" spans="2:13" s="17" customFormat="1" ht="100.5" customHeight="1">
      <c r="B194" s="24">
        <v>190</v>
      </c>
      <c r="C194" s="25" t="s">
        <v>2395</v>
      </c>
      <c r="D194" s="25" t="s">
        <v>2396</v>
      </c>
      <c r="E194" s="33" t="s">
        <v>598</v>
      </c>
      <c r="F194" s="27" t="s">
        <v>0</v>
      </c>
      <c r="G194" s="46">
        <v>15000000</v>
      </c>
      <c r="H194" s="29">
        <v>45170</v>
      </c>
      <c r="I194" s="29"/>
      <c r="J194" s="39" t="s">
        <v>2397</v>
      </c>
      <c r="K194" s="61" t="s">
        <v>3715</v>
      </c>
      <c r="L194" s="21" t="s">
        <v>963</v>
      </c>
      <c r="M194" s="32"/>
    </row>
    <row r="195" spans="2:13" s="17" customFormat="1" ht="100.5" customHeight="1">
      <c r="B195" s="24">
        <v>191</v>
      </c>
      <c r="C195" s="25" t="s">
        <v>2398</v>
      </c>
      <c r="D195" s="25" t="s">
        <v>2399</v>
      </c>
      <c r="E195" s="33" t="s">
        <v>598</v>
      </c>
      <c r="F195" s="27" t="s">
        <v>0</v>
      </c>
      <c r="G195" s="46">
        <v>14999397</v>
      </c>
      <c r="H195" s="29">
        <v>45170</v>
      </c>
      <c r="I195" s="29"/>
      <c r="J195" s="39" t="s">
        <v>2400</v>
      </c>
      <c r="K195" s="61" t="s">
        <v>3715</v>
      </c>
      <c r="L195" s="21" t="s">
        <v>963</v>
      </c>
      <c r="M195" s="32"/>
    </row>
    <row r="196" spans="2:13" s="17" customFormat="1" ht="100.5" customHeight="1">
      <c r="B196" s="24">
        <v>192</v>
      </c>
      <c r="C196" s="25" t="s">
        <v>2401</v>
      </c>
      <c r="D196" s="25" t="s">
        <v>2402</v>
      </c>
      <c r="E196" s="33" t="s">
        <v>598</v>
      </c>
      <c r="F196" s="27" t="s">
        <v>0</v>
      </c>
      <c r="G196" s="46">
        <v>11440000</v>
      </c>
      <c r="H196" s="29">
        <v>45170</v>
      </c>
      <c r="I196" s="29"/>
      <c r="J196" s="39" t="s">
        <v>2403</v>
      </c>
      <c r="K196" s="61" t="s">
        <v>3715</v>
      </c>
      <c r="L196" s="21" t="s">
        <v>963</v>
      </c>
      <c r="M196" s="32"/>
    </row>
    <row r="197" spans="2:13" s="17" customFormat="1" ht="100.5" customHeight="1">
      <c r="B197" s="24">
        <v>193</v>
      </c>
      <c r="C197" s="25" t="s">
        <v>2404</v>
      </c>
      <c r="D197" s="25" t="s">
        <v>2405</v>
      </c>
      <c r="E197" s="33" t="s">
        <v>598</v>
      </c>
      <c r="F197" s="27" t="s">
        <v>0</v>
      </c>
      <c r="G197" s="46">
        <v>11121000</v>
      </c>
      <c r="H197" s="29">
        <v>45170</v>
      </c>
      <c r="I197" s="29"/>
      <c r="J197" s="39" t="s">
        <v>2406</v>
      </c>
      <c r="K197" s="61" t="s">
        <v>3715</v>
      </c>
      <c r="L197" s="21" t="s">
        <v>963</v>
      </c>
      <c r="M197" s="32"/>
    </row>
    <row r="198" spans="2:13" s="17" customFormat="1" ht="100.5" customHeight="1">
      <c r="B198" s="24">
        <v>194</v>
      </c>
      <c r="C198" s="25" t="s">
        <v>2407</v>
      </c>
      <c r="D198" s="25" t="s">
        <v>2408</v>
      </c>
      <c r="E198" s="33" t="s">
        <v>598</v>
      </c>
      <c r="F198" s="27" t="s">
        <v>0</v>
      </c>
      <c r="G198" s="46">
        <v>11050600</v>
      </c>
      <c r="H198" s="29">
        <v>45170</v>
      </c>
      <c r="I198" s="29"/>
      <c r="J198" s="39" t="s">
        <v>2409</v>
      </c>
      <c r="K198" s="61" t="s">
        <v>3715</v>
      </c>
      <c r="L198" s="21" t="s">
        <v>963</v>
      </c>
      <c r="M198" s="32"/>
    </row>
    <row r="199" spans="2:13" s="17" customFormat="1" ht="100.5" customHeight="1">
      <c r="B199" s="24">
        <v>195</v>
      </c>
      <c r="C199" s="25" t="s">
        <v>4258</v>
      </c>
      <c r="D199" s="25" t="s">
        <v>4259</v>
      </c>
      <c r="E199" s="33">
        <v>3010401011971</v>
      </c>
      <c r="F199" s="27" t="s">
        <v>4260</v>
      </c>
      <c r="G199" s="46">
        <v>21296000</v>
      </c>
      <c r="H199" s="29">
        <v>45211</v>
      </c>
      <c r="I199" s="29">
        <v>45303</v>
      </c>
      <c r="J199" s="39" t="s">
        <v>2451</v>
      </c>
      <c r="K199" s="39" t="s">
        <v>3716</v>
      </c>
      <c r="L199" s="35" t="s">
        <v>2452</v>
      </c>
      <c r="M199" s="32"/>
    </row>
    <row r="200" spans="2:13" s="17" customFormat="1" ht="100.5" customHeight="1">
      <c r="B200" s="24">
        <v>196</v>
      </c>
      <c r="C200" s="25" t="s">
        <v>2453</v>
      </c>
      <c r="D200" s="25" t="s">
        <v>4261</v>
      </c>
      <c r="E200" s="33">
        <v>2010005003136</v>
      </c>
      <c r="F200" s="27" t="s">
        <v>4262</v>
      </c>
      <c r="G200" s="46">
        <v>1760000</v>
      </c>
      <c r="H200" s="29">
        <v>45225</v>
      </c>
      <c r="I200" s="29"/>
      <c r="J200" s="39" t="s">
        <v>4263</v>
      </c>
      <c r="K200" s="23" t="s">
        <v>4264</v>
      </c>
      <c r="L200" s="35" t="s">
        <v>2454</v>
      </c>
      <c r="M200" s="32"/>
    </row>
    <row r="201" spans="2:13" s="17" customFormat="1" ht="100.5" customHeight="1">
      <c r="B201" s="24">
        <v>197</v>
      </c>
      <c r="C201" s="25" t="s">
        <v>2455</v>
      </c>
      <c r="D201" s="25" t="s">
        <v>4265</v>
      </c>
      <c r="E201" s="33">
        <v>2010001025159</v>
      </c>
      <c r="F201" s="27" t="s">
        <v>4266</v>
      </c>
      <c r="G201" s="46">
        <v>927300</v>
      </c>
      <c r="H201" s="29">
        <v>45265</v>
      </c>
      <c r="I201" s="29"/>
      <c r="J201" s="39" t="s">
        <v>2456</v>
      </c>
      <c r="K201" s="23" t="s">
        <v>4267</v>
      </c>
      <c r="L201" s="35" t="s">
        <v>4268</v>
      </c>
      <c r="M201" s="32"/>
    </row>
    <row r="202" spans="2:13" s="17" customFormat="1" ht="100.5" customHeight="1">
      <c r="B202" s="24">
        <v>198</v>
      </c>
      <c r="C202" s="25" t="s">
        <v>2457</v>
      </c>
      <c r="D202" s="25" t="s">
        <v>4269</v>
      </c>
      <c r="E202" s="33">
        <v>3011101006857</v>
      </c>
      <c r="F202" s="27" t="s">
        <v>4266</v>
      </c>
      <c r="G202" s="46">
        <v>880000</v>
      </c>
      <c r="H202" s="29">
        <v>45274</v>
      </c>
      <c r="I202" s="29"/>
      <c r="J202" s="39" t="s">
        <v>2458</v>
      </c>
      <c r="K202" s="23" t="s">
        <v>4270</v>
      </c>
      <c r="L202" s="35" t="s">
        <v>4268</v>
      </c>
      <c r="M202" s="32"/>
    </row>
    <row r="203" spans="2:13" s="17" customFormat="1" ht="100.5" customHeight="1">
      <c r="B203" s="24">
        <v>199</v>
      </c>
      <c r="C203" s="34" t="s">
        <v>3052</v>
      </c>
      <c r="D203" s="34" t="s">
        <v>4271</v>
      </c>
      <c r="E203" s="33">
        <v>3011101006857</v>
      </c>
      <c r="F203" s="36" t="s">
        <v>3053</v>
      </c>
      <c r="G203" s="22">
        <v>836000</v>
      </c>
      <c r="H203" s="29">
        <v>45301</v>
      </c>
      <c r="I203" s="38"/>
      <c r="J203" s="23" t="s">
        <v>3054</v>
      </c>
      <c r="K203" s="23" t="s">
        <v>3055</v>
      </c>
      <c r="L203" s="21" t="s">
        <v>3056</v>
      </c>
      <c r="M203" s="32"/>
    </row>
    <row r="204" spans="2:13" s="17" customFormat="1" ht="100.5" customHeight="1">
      <c r="B204" s="24">
        <v>200</v>
      </c>
      <c r="C204" s="34" t="s">
        <v>3057</v>
      </c>
      <c r="D204" s="34" t="s">
        <v>4272</v>
      </c>
      <c r="E204" s="33">
        <v>3011101006857</v>
      </c>
      <c r="F204" s="36" t="s">
        <v>7</v>
      </c>
      <c r="G204" s="22">
        <v>605000</v>
      </c>
      <c r="H204" s="29">
        <v>45301</v>
      </c>
      <c r="I204" s="38"/>
      <c r="J204" s="23" t="s">
        <v>3058</v>
      </c>
      <c r="K204" s="23" t="s">
        <v>3059</v>
      </c>
      <c r="L204" s="21" t="s">
        <v>3060</v>
      </c>
      <c r="M204" s="32"/>
    </row>
    <row r="205" spans="2:13" s="17" customFormat="1" ht="100.5" customHeight="1">
      <c r="B205" s="24">
        <v>201</v>
      </c>
      <c r="C205" s="34" t="s">
        <v>3061</v>
      </c>
      <c r="D205" s="34" t="s">
        <v>4273</v>
      </c>
      <c r="E205" s="33">
        <v>4240001010433</v>
      </c>
      <c r="F205" s="36" t="s">
        <v>7</v>
      </c>
      <c r="G205" s="22">
        <v>913000</v>
      </c>
      <c r="H205" s="29">
        <v>45315</v>
      </c>
      <c r="I205" s="38"/>
      <c r="J205" s="23" t="s">
        <v>3062</v>
      </c>
      <c r="K205" s="23" t="s">
        <v>3063</v>
      </c>
      <c r="L205" s="21" t="s">
        <v>4278</v>
      </c>
      <c r="M205" s="32"/>
    </row>
    <row r="206" spans="2:13" s="17" customFormat="1" ht="100.5" customHeight="1">
      <c r="B206" s="24">
        <v>202</v>
      </c>
      <c r="C206" s="34" t="s">
        <v>3064</v>
      </c>
      <c r="D206" s="34" t="s">
        <v>4274</v>
      </c>
      <c r="E206" s="33">
        <v>7010701007666</v>
      </c>
      <c r="F206" s="36" t="s">
        <v>0</v>
      </c>
      <c r="G206" s="22">
        <v>35180000</v>
      </c>
      <c r="H206" s="29">
        <v>45380</v>
      </c>
      <c r="I206" s="38"/>
      <c r="J206" s="23" t="s">
        <v>3065</v>
      </c>
      <c r="K206" s="23" t="s">
        <v>4919</v>
      </c>
      <c r="L206" s="21" t="s">
        <v>3066</v>
      </c>
      <c r="M206" s="32"/>
    </row>
    <row r="207" spans="2:13" s="17" customFormat="1" ht="100.5" customHeight="1">
      <c r="B207" s="24">
        <v>203</v>
      </c>
      <c r="C207" s="34" t="s">
        <v>3067</v>
      </c>
      <c r="D207" s="34" t="s">
        <v>4275</v>
      </c>
      <c r="E207" s="33">
        <v>9010701020592</v>
      </c>
      <c r="F207" s="36" t="s">
        <v>0</v>
      </c>
      <c r="G207" s="22">
        <v>19190600</v>
      </c>
      <c r="H207" s="29">
        <v>45380</v>
      </c>
      <c r="I207" s="38"/>
      <c r="J207" s="23" t="s">
        <v>3068</v>
      </c>
      <c r="K207" s="23" t="s">
        <v>4920</v>
      </c>
      <c r="L207" s="21" t="s">
        <v>3066</v>
      </c>
      <c r="M207" s="32"/>
    </row>
    <row r="208" spans="2:13" s="17" customFormat="1" ht="100.5" customHeight="1">
      <c r="B208" s="24">
        <v>204</v>
      </c>
      <c r="C208" s="34" t="s">
        <v>3069</v>
      </c>
      <c r="D208" s="34" t="s">
        <v>4276</v>
      </c>
      <c r="E208" s="33">
        <v>6020001060589</v>
      </c>
      <c r="F208" s="36" t="s">
        <v>0</v>
      </c>
      <c r="G208" s="22">
        <v>17700000</v>
      </c>
      <c r="H208" s="29">
        <v>45380</v>
      </c>
      <c r="I208" s="38"/>
      <c r="J208" s="23" t="s">
        <v>3070</v>
      </c>
      <c r="K208" s="23" t="s">
        <v>4951</v>
      </c>
      <c r="L208" s="21" t="s">
        <v>3066</v>
      </c>
      <c r="M208" s="32"/>
    </row>
    <row r="209" spans="2:13" s="17" customFormat="1" ht="100.5" customHeight="1">
      <c r="B209" s="24">
        <v>205</v>
      </c>
      <c r="C209" s="34" t="s">
        <v>3071</v>
      </c>
      <c r="D209" s="34" t="s">
        <v>4277</v>
      </c>
      <c r="E209" s="33">
        <v>8010701012863</v>
      </c>
      <c r="F209" s="36" t="s">
        <v>0</v>
      </c>
      <c r="G209" s="22">
        <v>17688000</v>
      </c>
      <c r="H209" s="29">
        <v>45380</v>
      </c>
      <c r="I209" s="38"/>
      <c r="J209" s="23" t="s">
        <v>3072</v>
      </c>
      <c r="K209" s="23" t="s">
        <v>4921</v>
      </c>
      <c r="L209" s="21" t="s">
        <v>3066</v>
      </c>
      <c r="M209" s="32"/>
    </row>
    <row r="210" spans="2:13" s="17" customFormat="1" ht="100.5" customHeight="1">
      <c r="B210" s="24">
        <v>206</v>
      </c>
      <c r="C210" s="34" t="s">
        <v>3073</v>
      </c>
      <c r="D210" s="34" t="s">
        <v>4274</v>
      </c>
      <c r="E210" s="33">
        <v>7010701007666</v>
      </c>
      <c r="F210" s="36" t="s">
        <v>0</v>
      </c>
      <c r="G210" s="22">
        <v>15290000</v>
      </c>
      <c r="H210" s="29">
        <v>45380</v>
      </c>
      <c r="I210" s="38"/>
      <c r="J210" s="23" t="s">
        <v>3074</v>
      </c>
      <c r="K210" s="23" t="s">
        <v>4922</v>
      </c>
      <c r="L210" s="21" t="s">
        <v>3066</v>
      </c>
      <c r="M210" s="32"/>
    </row>
    <row r="211" spans="2:13" s="17" customFormat="1" ht="100.5" customHeight="1">
      <c r="B211" s="24">
        <v>207</v>
      </c>
      <c r="C211" s="34" t="s">
        <v>3075</v>
      </c>
      <c r="D211" s="34" t="s">
        <v>4275</v>
      </c>
      <c r="E211" s="33">
        <v>9010701020592</v>
      </c>
      <c r="F211" s="36" t="s">
        <v>0</v>
      </c>
      <c r="G211" s="22">
        <v>14310500</v>
      </c>
      <c r="H211" s="29">
        <v>45380</v>
      </c>
      <c r="I211" s="38"/>
      <c r="J211" s="23" t="s">
        <v>3076</v>
      </c>
      <c r="K211" s="23" t="s">
        <v>4952</v>
      </c>
      <c r="L211" s="21" t="s">
        <v>3066</v>
      </c>
      <c r="M211" s="32"/>
    </row>
    <row r="212" spans="2:13" s="17" customFormat="1" ht="100.5" customHeight="1">
      <c r="B212" s="24">
        <v>208</v>
      </c>
      <c r="C212" s="34" t="s">
        <v>3077</v>
      </c>
      <c r="D212" s="34" t="s">
        <v>4274</v>
      </c>
      <c r="E212" s="33">
        <v>7010701007666</v>
      </c>
      <c r="F212" s="36" t="s">
        <v>0</v>
      </c>
      <c r="G212" s="22">
        <v>3500000</v>
      </c>
      <c r="H212" s="29">
        <v>45380</v>
      </c>
      <c r="I212" s="38"/>
      <c r="J212" s="23" t="s">
        <v>3078</v>
      </c>
      <c r="K212" s="23" t="s">
        <v>4923</v>
      </c>
      <c r="L212" s="21" t="s">
        <v>3066</v>
      </c>
      <c r="M212" s="32"/>
    </row>
    <row r="213" spans="2:13" s="17" customFormat="1" ht="100.5" customHeight="1">
      <c r="B213" s="24">
        <v>209</v>
      </c>
      <c r="C213" s="34" t="s">
        <v>2877</v>
      </c>
      <c r="D213" s="34" t="s">
        <v>159</v>
      </c>
      <c r="E213" s="33">
        <v>2230001000255</v>
      </c>
      <c r="F213" s="27" t="s">
        <v>14</v>
      </c>
      <c r="G213" s="37">
        <v>3679093000</v>
      </c>
      <c r="H213" s="29">
        <v>45019</v>
      </c>
      <c r="I213" s="38"/>
      <c r="J213" s="23" t="s">
        <v>160</v>
      </c>
      <c r="K213" s="23" t="s">
        <v>4845</v>
      </c>
      <c r="L213" s="21" t="s">
        <v>161</v>
      </c>
      <c r="M213" s="32"/>
    </row>
    <row r="214" spans="2:13" s="17" customFormat="1" ht="133" customHeight="1">
      <c r="B214" s="24">
        <v>210</v>
      </c>
      <c r="C214" s="34" t="s">
        <v>162</v>
      </c>
      <c r="D214" s="34" t="s">
        <v>163</v>
      </c>
      <c r="E214" s="33">
        <v>2010005016674</v>
      </c>
      <c r="F214" s="36" t="s">
        <v>12</v>
      </c>
      <c r="G214" s="37">
        <v>999900000</v>
      </c>
      <c r="H214" s="29">
        <v>45019</v>
      </c>
      <c r="I214" s="38"/>
      <c r="J214" s="23" t="s">
        <v>164</v>
      </c>
      <c r="K214" s="23" t="s">
        <v>3079</v>
      </c>
      <c r="L214" s="21" t="s">
        <v>165</v>
      </c>
      <c r="M214" s="32"/>
    </row>
    <row r="215" spans="2:13" s="17" customFormat="1" ht="100.5" customHeight="1">
      <c r="B215" s="24">
        <v>211</v>
      </c>
      <c r="C215" s="34" t="s">
        <v>166</v>
      </c>
      <c r="D215" s="34" t="s">
        <v>167</v>
      </c>
      <c r="E215" s="33">
        <v>2010405009567</v>
      </c>
      <c r="F215" s="36" t="s">
        <v>0</v>
      </c>
      <c r="G215" s="37">
        <v>42374200</v>
      </c>
      <c r="H215" s="29">
        <v>45019</v>
      </c>
      <c r="I215" s="38"/>
      <c r="J215" s="23" t="s">
        <v>168</v>
      </c>
      <c r="K215" s="23" t="s">
        <v>4352</v>
      </c>
      <c r="L215" s="21" t="s">
        <v>161</v>
      </c>
      <c r="M215" s="32"/>
    </row>
    <row r="216" spans="2:13" s="17" customFormat="1" ht="100.5" customHeight="1">
      <c r="B216" s="24">
        <v>212</v>
      </c>
      <c r="C216" s="34" t="s">
        <v>169</v>
      </c>
      <c r="D216" s="34" t="s">
        <v>170</v>
      </c>
      <c r="E216" s="33">
        <v>5010401023057</v>
      </c>
      <c r="F216" s="36" t="s">
        <v>0</v>
      </c>
      <c r="G216" s="37">
        <v>33913000</v>
      </c>
      <c r="H216" s="29">
        <v>45019</v>
      </c>
      <c r="I216" s="38"/>
      <c r="J216" s="34" t="s">
        <v>171</v>
      </c>
      <c r="K216" s="74" t="s">
        <v>3080</v>
      </c>
      <c r="L216" s="21" t="s">
        <v>172</v>
      </c>
      <c r="M216" s="32"/>
    </row>
    <row r="217" spans="2:13" s="17" customFormat="1" ht="100.5" customHeight="1">
      <c r="B217" s="24">
        <v>213</v>
      </c>
      <c r="C217" s="34" t="s">
        <v>173</v>
      </c>
      <c r="D217" s="34" t="s">
        <v>174</v>
      </c>
      <c r="E217" s="33">
        <v>6010001009455</v>
      </c>
      <c r="F217" s="36" t="s">
        <v>0</v>
      </c>
      <c r="G217" s="37">
        <v>27830000</v>
      </c>
      <c r="H217" s="29">
        <v>45019</v>
      </c>
      <c r="I217" s="38"/>
      <c r="J217" s="23" t="s">
        <v>175</v>
      </c>
      <c r="K217" s="61" t="s">
        <v>4300</v>
      </c>
      <c r="L217" s="21" t="s">
        <v>176</v>
      </c>
      <c r="M217" s="32"/>
    </row>
    <row r="218" spans="2:13" s="17" customFormat="1" ht="100.5" customHeight="1">
      <c r="B218" s="24">
        <v>214</v>
      </c>
      <c r="C218" s="34" t="s">
        <v>177</v>
      </c>
      <c r="D218" s="34" t="s">
        <v>178</v>
      </c>
      <c r="E218" s="33">
        <v>8010005023467</v>
      </c>
      <c r="F218" s="36" t="s">
        <v>0</v>
      </c>
      <c r="G218" s="37">
        <v>24999997</v>
      </c>
      <c r="H218" s="29">
        <v>45019</v>
      </c>
      <c r="I218" s="38"/>
      <c r="J218" s="23" t="s">
        <v>179</v>
      </c>
      <c r="K218" s="23" t="s">
        <v>3081</v>
      </c>
      <c r="L218" s="21" t="s">
        <v>180</v>
      </c>
      <c r="M218" s="32"/>
    </row>
    <row r="219" spans="2:13" s="17" customFormat="1" ht="100.5" customHeight="1">
      <c r="B219" s="24">
        <v>215</v>
      </c>
      <c r="C219" s="34" t="s">
        <v>181</v>
      </c>
      <c r="D219" s="34" t="s">
        <v>182</v>
      </c>
      <c r="E219" s="33">
        <v>1010401106625</v>
      </c>
      <c r="F219" s="36" t="s">
        <v>0</v>
      </c>
      <c r="G219" s="37">
        <v>15840000</v>
      </c>
      <c r="H219" s="29">
        <v>45019</v>
      </c>
      <c r="I219" s="38"/>
      <c r="J219" s="23" t="s">
        <v>183</v>
      </c>
      <c r="K219" s="23" t="s">
        <v>3082</v>
      </c>
      <c r="L219" s="21" t="s">
        <v>165</v>
      </c>
      <c r="M219" s="32"/>
    </row>
    <row r="220" spans="2:13" s="17" customFormat="1" ht="159" customHeight="1">
      <c r="B220" s="24">
        <v>216</v>
      </c>
      <c r="C220" s="34" t="s">
        <v>184</v>
      </c>
      <c r="D220" s="34" t="s">
        <v>185</v>
      </c>
      <c r="E220" s="33">
        <v>3010401011971</v>
      </c>
      <c r="F220" s="36" t="s">
        <v>0</v>
      </c>
      <c r="G220" s="37">
        <v>15000000</v>
      </c>
      <c r="H220" s="29">
        <v>45019</v>
      </c>
      <c r="I220" s="38"/>
      <c r="J220" s="23" t="s">
        <v>186</v>
      </c>
      <c r="K220" s="23" t="s">
        <v>3083</v>
      </c>
      <c r="L220" s="21" t="s">
        <v>187</v>
      </c>
      <c r="M220" s="32"/>
    </row>
    <row r="221" spans="2:13" s="17" customFormat="1" ht="100.5" customHeight="1">
      <c r="B221" s="24">
        <v>217</v>
      </c>
      <c r="C221" s="34" t="s">
        <v>188</v>
      </c>
      <c r="D221" s="34" t="s">
        <v>189</v>
      </c>
      <c r="E221" s="33">
        <v>2010405009567</v>
      </c>
      <c r="F221" s="36" t="s">
        <v>0</v>
      </c>
      <c r="G221" s="37">
        <v>13992000</v>
      </c>
      <c r="H221" s="29">
        <v>45019</v>
      </c>
      <c r="I221" s="38"/>
      <c r="J221" s="23" t="s">
        <v>190</v>
      </c>
      <c r="K221" s="34" t="s">
        <v>191</v>
      </c>
      <c r="L221" s="21" t="s">
        <v>192</v>
      </c>
      <c r="M221" s="32"/>
    </row>
    <row r="222" spans="2:13" s="17" customFormat="1" ht="100.5" customHeight="1">
      <c r="B222" s="24">
        <v>218</v>
      </c>
      <c r="C222" s="34" t="s">
        <v>193</v>
      </c>
      <c r="D222" s="34" t="s">
        <v>194</v>
      </c>
      <c r="E222" s="33">
        <v>5290801002046</v>
      </c>
      <c r="F222" s="36" t="s">
        <v>0</v>
      </c>
      <c r="G222" s="37">
        <v>13200000</v>
      </c>
      <c r="H222" s="29">
        <v>45019</v>
      </c>
      <c r="I222" s="38"/>
      <c r="J222" s="23" t="s">
        <v>195</v>
      </c>
      <c r="K222" s="23" t="s">
        <v>3084</v>
      </c>
      <c r="L222" s="21" t="s">
        <v>165</v>
      </c>
      <c r="M222" s="32"/>
    </row>
    <row r="223" spans="2:13" s="17" customFormat="1" ht="100.5" customHeight="1">
      <c r="B223" s="24">
        <v>219</v>
      </c>
      <c r="C223" s="34" t="s">
        <v>196</v>
      </c>
      <c r="D223" s="34" t="s">
        <v>197</v>
      </c>
      <c r="E223" s="33">
        <v>1010005002873</v>
      </c>
      <c r="F223" s="36" t="s">
        <v>0</v>
      </c>
      <c r="G223" s="37">
        <v>12980000</v>
      </c>
      <c r="H223" s="29">
        <v>45019</v>
      </c>
      <c r="I223" s="38"/>
      <c r="J223" s="23" t="s">
        <v>198</v>
      </c>
      <c r="K223" s="23" t="s">
        <v>3085</v>
      </c>
      <c r="L223" s="21" t="s">
        <v>199</v>
      </c>
      <c r="M223" s="32"/>
    </row>
    <row r="224" spans="2:13" s="17" customFormat="1" ht="187" customHeight="1">
      <c r="B224" s="24">
        <v>220</v>
      </c>
      <c r="C224" s="34" t="s">
        <v>200</v>
      </c>
      <c r="D224" s="34" t="s">
        <v>185</v>
      </c>
      <c r="E224" s="33">
        <v>3010401011971</v>
      </c>
      <c r="F224" s="36" t="s">
        <v>0</v>
      </c>
      <c r="G224" s="37">
        <v>12000000</v>
      </c>
      <c r="H224" s="29">
        <v>45019</v>
      </c>
      <c r="I224" s="38"/>
      <c r="J224" s="23" t="s">
        <v>201</v>
      </c>
      <c r="K224" s="23" t="s">
        <v>3086</v>
      </c>
      <c r="L224" s="21" t="s">
        <v>4187</v>
      </c>
      <c r="M224" s="32"/>
    </row>
    <row r="225" spans="2:13" s="17" customFormat="1" ht="138" customHeight="1">
      <c r="B225" s="24">
        <v>221</v>
      </c>
      <c r="C225" s="34" t="s">
        <v>202</v>
      </c>
      <c r="D225" s="34" t="s">
        <v>203</v>
      </c>
      <c r="E225" s="33">
        <v>3010001025942</v>
      </c>
      <c r="F225" s="36" t="s">
        <v>0</v>
      </c>
      <c r="G225" s="37">
        <v>10692000</v>
      </c>
      <c r="H225" s="29">
        <v>45019</v>
      </c>
      <c r="I225" s="38"/>
      <c r="J225" s="23" t="s">
        <v>204</v>
      </c>
      <c r="K225" s="23" t="s">
        <v>3087</v>
      </c>
      <c r="L225" s="21" t="s">
        <v>205</v>
      </c>
      <c r="M225" s="32"/>
    </row>
    <row r="226" spans="2:13" s="17" customFormat="1" ht="136.5" customHeight="1">
      <c r="B226" s="24">
        <v>222</v>
      </c>
      <c r="C226" s="34" t="s">
        <v>206</v>
      </c>
      <c r="D226" s="34" t="s">
        <v>207</v>
      </c>
      <c r="E226" s="33">
        <v>4120001180783</v>
      </c>
      <c r="F226" s="36" t="s">
        <v>0</v>
      </c>
      <c r="G226" s="37">
        <v>6294750</v>
      </c>
      <c r="H226" s="29">
        <v>45019</v>
      </c>
      <c r="I226" s="38"/>
      <c r="J226" s="23" t="s">
        <v>208</v>
      </c>
      <c r="K226" s="23" t="s">
        <v>3088</v>
      </c>
      <c r="L226" s="21" t="s">
        <v>205</v>
      </c>
      <c r="M226" s="32"/>
    </row>
    <row r="227" spans="2:13" s="17" customFormat="1" ht="174" customHeight="1">
      <c r="B227" s="24">
        <v>223</v>
      </c>
      <c r="C227" s="34" t="s">
        <v>209</v>
      </c>
      <c r="D227" s="34" t="s">
        <v>210</v>
      </c>
      <c r="E227" s="33">
        <v>3010001181141</v>
      </c>
      <c r="F227" s="27" t="s">
        <v>14</v>
      </c>
      <c r="G227" s="37">
        <v>5060000</v>
      </c>
      <c r="H227" s="29">
        <v>45019</v>
      </c>
      <c r="I227" s="38"/>
      <c r="J227" s="23" t="s">
        <v>211</v>
      </c>
      <c r="K227" s="23" t="s">
        <v>212</v>
      </c>
      <c r="L227" s="35" t="s">
        <v>2883</v>
      </c>
      <c r="M227" s="32"/>
    </row>
    <row r="228" spans="2:13" s="17" customFormat="1" ht="100.5" customHeight="1">
      <c r="B228" s="24">
        <v>224</v>
      </c>
      <c r="C228" s="34" t="s">
        <v>213</v>
      </c>
      <c r="D228" s="34" t="s">
        <v>189</v>
      </c>
      <c r="E228" s="33">
        <v>2010405009567</v>
      </c>
      <c r="F228" s="36" t="s">
        <v>0</v>
      </c>
      <c r="G228" s="37">
        <v>2992000</v>
      </c>
      <c r="H228" s="29">
        <v>45019</v>
      </c>
      <c r="I228" s="38"/>
      <c r="J228" s="23" t="s">
        <v>214</v>
      </c>
      <c r="K228" s="23" t="s">
        <v>3089</v>
      </c>
      <c r="L228" s="21" t="s">
        <v>165</v>
      </c>
      <c r="M228" s="32"/>
    </row>
    <row r="229" spans="2:13" s="17" customFormat="1" ht="100.5" customHeight="1">
      <c r="B229" s="24">
        <v>225</v>
      </c>
      <c r="C229" s="34" t="s">
        <v>215</v>
      </c>
      <c r="D229" s="34" t="s">
        <v>216</v>
      </c>
      <c r="E229" s="33">
        <v>3010005018876</v>
      </c>
      <c r="F229" s="36" t="s">
        <v>0</v>
      </c>
      <c r="G229" s="37">
        <v>9438000</v>
      </c>
      <c r="H229" s="29">
        <v>45021</v>
      </c>
      <c r="I229" s="38"/>
      <c r="J229" s="23" t="s">
        <v>217</v>
      </c>
      <c r="K229" s="23" t="s">
        <v>3090</v>
      </c>
      <c r="L229" s="21" t="s">
        <v>218</v>
      </c>
      <c r="M229" s="32"/>
    </row>
    <row r="230" spans="2:13" s="17" customFormat="1" ht="129" customHeight="1">
      <c r="B230" s="24">
        <v>226</v>
      </c>
      <c r="C230" s="34" t="s">
        <v>219</v>
      </c>
      <c r="D230" s="34" t="s">
        <v>220</v>
      </c>
      <c r="E230" s="33">
        <v>4011001005165</v>
      </c>
      <c r="F230" s="36" t="s">
        <v>0</v>
      </c>
      <c r="G230" s="37">
        <v>13970000</v>
      </c>
      <c r="H230" s="29">
        <v>45022</v>
      </c>
      <c r="I230" s="38">
        <v>45301</v>
      </c>
      <c r="J230" s="23" t="s">
        <v>221</v>
      </c>
      <c r="K230" s="23" t="s">
        <v>3091</v>
      </c>
      <c r="L230" s="21" t="s">
        <v>222</v>
      </c>
      <c r="M230" s="32"/>
    </row>
    <row r="231" spans="2:13" s="17" customFormat="1" ht="100.5" customHeight="1">
      <c r="B231" s="24">
        <v>227</v>
      </c>
      <c r="C231" s="34" t="s">
        <v>223</v>
      </c>
      <c r="D231" s="34" t="s">
        <v>224</v>
      </c>
      <c r="E231" s="33">
        <v>7010001007490</v>
      </c>
      <c r="F231" s="36" t="s">
        <v>0</v>
      </c>
      <c r="G231" s="37">
        <v>11990000</v>
      </c>
      <c r="H231" s="29">
        <v>45027</v>
      </c>
      <c r="I231" s="38"/>
      <c r="J231" s="23" t="s">
        <v>225</v>
      </c>
      <c r="K231" s="23" t="s">
        <v>226</v>
      </c>
      <c r="L231" s="21" t="s">
        <v>227</v>
      </c>
      <c r="M231" s="32"/>
    </row>
    <row r="232" spans="2:13" s="17" customFormat="1" ht="100.5" customHeight="1">
      <c r="B232" s="24">
        <v>228</v>
      </c>
      <c r="C232" s="34" t="s">
        <v>228</v>
      </c>
      <c r="D232" s="34" t="s">
        <v>229</v>
      </c>
      <c r="E232" s="33">
        <v>8010401085714</v>
      </c>
      <c r="F232" s="27" t="s">
        <v>14</v>
      </c>
      <c r="G232" s="37">
        <v>6325000</v>
      </c>
      <c r="H232" s="29">
        <v>45036</v>
      </c>
      <c r="I232" s="38"/>
      <c r="J232" s="23" t="s">
        <v>4303</v>
      </c>
      <c r="K232" s="23" t="s">
        <v>4301</v>
      </c>
      <c r="L232" s="21" t="s">
        <v>230</v>
      </c>
      <c r="M232" s="32"/>
    </row>
    <row r="233" spans="2:13" s="17" customFormat="1" ht="100.5" customHeight="1">
      <c r="B233" s="24">
        <v>229</v>
      </c>
      <c r="C233" s="34" t="s">
        <v>231</v>
      </c>
      <c r="D233" s="34" t="s">
        <v>232</v>
      </c>
      <c r="E233" s="33">
        <v>6010001009455</v>
      </c>
      <c r="F233" s="36" t="s">
        <v>0</v>
      </c>
      <c r="G233" s="37">
        <v>13987600</v>
      </c>
      <c r="H233" s="29">
        <v>45048</v>
      </c>
      <c r="I233" s="38"/>
      <c r="J233" s="23" t="s">
        <v>233</v>
      </c>
      <c r="K233" s="23" t="s">
        <v>4302</v>
      </c>
      <c r="L233" s="21" t="s">
        <v>234</v>
      </c>
      <c r="M233" s="32"/>
    </row>
    <row r="234" spans="2:13" s="17" customFormat="1" ht="100.5" customHeight="1">
      <c r="B234" s="24">
        <v>230</v>
      </c>
      <c r="C234" s="34" t="s">
        <v>235</v>
      </c>
      <c r="D234" s="34" t="s">
        <v>236</v>
      </c>
      <c r="E234" s="33">
        <v>7010001042703</v>
      </c>
      <c r="F234" s="36" t="s">
        <v>0</v>
      </c>
      <c r="G234" s="37">
        <v>21175000</v>
      </c>
      <c r="H234" s="29">
        <v>45055</v>
      </c>
      <c r="I234" s="38"/>
      <c r="J234" s="23" t="s">
        <v>237</v>
      </c>
      <c r="K234" s="23" t="s">
        <v>4353</v>
      </c>
      <c r="L234" s="21" t="s">
        <v>176</v>
      </c>
      <c r="M234" s="32"/>
    </row>
    <row r="235" spans="2:13" s="17" customFormat="1" ht="183" customHeight="1">
      <c r="B235" s="24">
        <v>231</v>
      </c>
      <c r="C235" s="34" t="s">
        <v>238</v>
      </c>
      <c r="D235" s="34" t="s">
        <v>239</v>
      </c>
      <c r="E235" s="33">
        <v>5013201004656</v>
      </c>
      <c r="F235" s="36" t="s">
        <v>0</v>
      </c>
      <c r="G235" s="37">
        <v>4994000</v>
      </c>
      <c r="H235" s="29">
        <v>45055</v>
      </c>
      <c r="I235" s="38"/>
      <c r="J235" s="23" t="s">
        <v>240</v>
      </c>
      <c r="K235" s="23" t="s">
        <v>3092</v>
      </c>
      <c r="L235" s="21" t="s">
        <v>241</v>
      </c>
      <c r="M235" s="32"/>
    </row>
    <row r="236" spans="2:13" s="17" customFormat="1" ht="100.5" customHeight="1">
      <c r="B236" s="24">
        <v>232</v>
      </c>
      <c r="C236" s="34" t="s">
        <v>242</v>
      </c>
      <c r="D236" s="34" t="s">
        <v>236</v>
      </c>
      <c r="E236" s="33">
        <v>7010001042703</v>
      </c>
      <c r="F236" s="36" t="s">
        <v>0</v>
      </c>
      <c r="G236" s="37">
        <v>19965000</v>
      </c>
      <c r="H236" s="29">
        <v>45061</v>
      </c>
      <c r="I236" s="38">
        <v>45372</v>
      </c>
      <c r="J236" s="23" t="s">
        <v>243</v>
      </c>
      <c r="K236" s="23" t="s">
        <v>3093</v>
      </c>
      <c r="L236" s="21" t="s">
        <v>244</v>
      </c>
      <c r="M236" s="32"/>
    </row>
    <row r="237" spans="2:13" s="17" customFormat="1" ht="100.5" customHeight="1">
      <c r="B237" s="24">
        <v>233</v>
      </c>
      <c r="C237" s="34" t="s">
        <v>245</v>
      </c>
      <c r="D237" s="34" t="s">
        <v>246</v>
      </c>
      <c r="E237" s="33">
        <v>2010405010376</v>
      </c>
      <c r="F237" s="36" t="s">
        <v>0</v>
      </c>
      <c r="G237" s="37">
        <v>19965000</v>
      </c>
      <c r="H237" s="29">
        <v>45062</v>
      </c>
      <c r="I237" s="38"/>
      <c r="J237" s="23" t="s">
        <v>247</v>
      </c>
      <c r="K237" s="23" t="s">
        <v>4304</v>
      </c>
      <c r="L237" s="21" t="s">
        <v>248</v>
      </c>
      <c r="M237" s="32"/>
    </row>
    <row r="238" spans="2:13" s="17" customFormat="1" ht="125.5" customHeight="1">
      <c r="B238" s="24">
        <v>234</v>
      </c>
      <c r="C238" s="34" t="s">
        <v>249</v>
      </c>
      <c r="D238" s="34" t="s">
        <v>250</v>
      </c>
      <c r="E238" s="33">
        <v>3010001076738</v>
      </c>
      <c r="F238" s="36" t="s">
        <v>0</v>
      </c>
      <c r="G238" s="37">
        <v>46491000</v>
      </c>
      <c r="H238" s="29">
        <v>45078</v>
      </c>
      <c r="I238" s="38">
        <v>45240</v>
      </c>
      <c r="J238" s="23" t="s">
        <v>251</v>
      </c>
      <c r="K238" s="23" t="s">
        <v>3094</v>
      </c>
      <c r="L238" s="21" t="s">
        <v>180</v>
      </c>
      <c r="M238" s="32"/>
    </row>
    <row r="239" spans="2:13" s="17" customFormat="1" ht="100.5" customHeight="1">
      <c r="B239" s="24">
        <v>235</v>
      </c>
      <c r="C239" s="34" t="s">
        <v>252</v>
      </c>
      <c r="D239" s="34" t="s">
        <v>253</v>
      </c>
      <c r="E239" s="33">
        <v>7010001072436</v>
      </c>
      <c r="F239" s="36" t="s">
        <v>0</v>
      </c>
      <c r="G239" s="37">
        <v>16500000</v>
      </c>
      <c r="H239" s="29">
        <v>45082</v>
      </c>
      <c r="I239" s="38"/>
      <c r="J239" s="23" t="s">
        <v>254</v>
      </c>
      <c r="K239" s="23" t="s">
        <v>3095</v>
      </c>
      <c r="L239" s="21" t="s">
        <v>255</v>
      </c>
      <c r="M239" s="32"/>
    </row>
    <row r="240" spans="2:13" s="17" customFormat="1" ht="100.5" customHeight="1">
      <c r="B240" s="24">
        <v>236</v>
      </c>
      <c r="C240" s="34" t="s">
        <v>256</v>
      </c>
      <c r="D240" s="34" t="s">
        <v>236</v>
      </c>
      <c r="E240" s="33">
        <v>7010001042703</v>
      </c>
      <c r="F240" s="36" t="s">
        <v>0</v>
      </c>
      <c r="G240" s="37">
        <v>14916000</v>
      </c>
      <c r="H240" s="29">
        <v>45082</v>
      </c>
      <c r="I240" s="38"/>
      <c r="J240" s="23" t="s">
        <v>4188</v>
      </c>
      <c r="K240" s="23" t="s">
        <v>3096</v>
      </c>
      <c r="L240" s="21" t="s">
        <v>257</v>
      </c>
      <c r="M240" s="32"/>
    </row>
    <row r="241" spans="2:13" s="17" customFormat="1" ht="100.5" customHeight="1">
      <c r="B241" s="24">
        <v>237</v>
      </c>
      <c r="C241" s="34" t="s">
        <v>258</v>
      </c>
      <c r="D241" s="34" t="s">
        <v>259</v>
      </c>
      <c r="E241" s="33">
        <v>9010001088942</v>
      </c>
      <c r="F241" s="36" t="s">
        <v>0</v>
      </c>
      <c r="G241" s="37">
        <v>14810400</v>
      </c>
      <c r="H241" s="29">
        <v>45082</v>
      </c>
      <c r="I241" s="38"/>
      <c r="J241" s="23" t="s">
        <v>3097</v>
      </c>
      <c r="K241" s="23" t="s">
        <v>3096</v>
      </c>
      <c r="L241" s="21" t="s">
        <v>257</v>
      </c>
      <c r="M241" s="32"/>
    </row>
    <row r="242" spans="2:13" s="17" customFormat="1" ht="127" customHeight="1">
      <c r="B242" s="24">
        <v>238</v>
      </c>
      <c r="C242" s="34" t="s">
        <v>260</v>
      </c>
      <c r="D242" s="34" t="s">
        <v>250</v>
      </c>
      <c r="E242" s="33">
        <v>3010001076738</v>
      </c>
      <c r="F242" s="36" t="s">
        <v>0</v>
      </c>
      <c r="G242" s="37">
        <v>11000000</v>
      </c>
      <c r="H242" s="29">
        <v>45082</v>
      </c>
      <c r="I242" s="38"/>
      <c r="J242" s="23" t="s">
        <v>261</v>
      </c>
      <c r="K242" s="23" t="s">
        <v>3098</v>
      </c>
      <c r="L242" s="21" t="s">
        <v>262</v>
      </c>
      <c r="M242" s="32"/>
    </row>
    <row r="243" spans="2:13" s="17" customFormat="1" ht="163" customHeight="1">
      <c r="B243" s="24">
        <v>239</v>
      </c>
      <c r="C243" s="34" t="s">
        <v>263</v>
      </c>
      <c r="D243" s="34" t="s">
        <v>264</v>
      </c>
      <c r="E243" s="33">
        <v>1013201015327</v>
      </c>
      <c r="F243" s="36" t="s">
        <v>0</v>
      </c>
      <c r="G243" s="37">
        <v>9999000</v>
      </c>
      <c r="H243" s="29">
        <v>45082</v>
      </c>
      <c r="I243" s="38"/>
      <c r="J243" s="23" t="s">
        <v>265</v>
      </c>
      <c r="K243" s="23" t="s">
        <v>2875</v>
      </c>
      <c r="L243" s="21" t="s">
        <v>257</v>
      </c>
      <c r="M243" s="32"/>
    </row>
    <row r="244" spans="2:13" s="17" customFormat="1" ht="100.5" customHeight="1">
      <c r="B244" s="24">
        <v>240</v>
      </c>
      <c r="C244" s="34" t="s">
        <v>266</v>
      </c>
      <c r="D244" s="34" t="s">
        <v>185</v>
      </c>
      <c r="E244" s="33">
        <v>3010401011971</v>
      </c>
      <c r="F244" s="36" t="s">
        <v>0</v>
      </c>
      <c r="G244" s="37">
        <v>9988000</v>
      </c>
      <c r="H244" s="29">
        <v>45082</v>
      </c>
      <c r="I244" s="38"/>
      <c r="J244" s="23" t="s">
        <v>267</v>
      </c>
      <c r="K244" s="23" t="s">
        <v>3099</v>
      </c>
      <c r="L244" s="21" t="s">
        <v>262</v>
      </c>
      <c r="M244" s="32"/>
    </row>
    <row r="245" spans="2:13" s="17" customFormat="1" ht="140.5" customHeight="1">
      <c r="B245" s="24">
        <v>241</v>
      </c>
      <c r="C245" s="34" t="s">
        <v>268</v>
      </c>
      <c r="D245" s="34" t="s">
        <v>269</v>
      </c>
      <c r="E245" s="33">
        <v>7020005011554</v>
      </c>
      <c r="F245" s="36" t="s">
        <v>0</v>
      </c>
      <c r="G245" s="37">
        <v>19499700</v>
      </c>
      <c r="H245" s="29">
        <v>45093</v>
      </c>
      <c r="I245" s="38"/>
      <c r="J245" s="23" t="s">
        <v>270</v>
      </c>
      <c r="K245" s="23" t="s">
        <v>3100</v>
      </c>
      <c r="L245" s="21" t="s">
        <v>271</v>
      </c>
      <c r="M245" s="32"/>
    </row>
    <row r="246" spans="2:13" s="17" customFormat="1" ht="100.5" customHeight="1">
      <c r="B246" s="24">
        <v>242</v>
      </c>
      <c r="C246" s="34" t="s">
        <v>272</v>
      </c>
      <c r="D246" s="34" t="s">
        <v>273</v>
      </c>
      <c r="E246" s="33">
        <v>3010001076738</v>
      </c>
      <c r="F246" s="36" t="s">
        <v>0</v>
      </c>
      <c r="G246" s="37">
        <v>16899960</v>
      </c>
      <c r="H246" s="29">
        <v>45093</v>
      </c>
      <c r="I246" s="38"/>
      <c r="J246" s="23" t="s">
        <v>274</v>
      </c>
      <c r="K246" s="23" t="s">
        <v>2876</v>
      </c>
      <c r="L246" s="21" t="s">
        <v>275</v>
      </c>
      <c r="M246" s="32"/>
    </row>
    <row r="247" spans="2:13" s="17" customFormat="1" ht="100.5" customHeight="1">
      <c r="B247" s="24">
        <v>243</v>
      </c>
      <c r="C247" s="34" t="s">
        <v>276</v>
      </c>
      <c r="D247" s="34" t="s">
        <v>277</v>
      </c>
      <c r="E247" s="33">
        <v>6030001095808</v>
      </c>
      <c r="F247" s="36" t="s">
        <v>0</v>
      </c>
      <c r="G247" s="37">
        <v>8580000</v>
      </c>
      <c r="H247" s="29">
        <v>45100</v>
      </c>
      <c r="I247" s="38"/>
      <c r="J247" s="23" t="s">
        <v>278</v>
      </c>
      <c r="K247" s="23" t="s">
        <v>4305</v>
      </c>
      <c r="L247" s="21" t="s">
        <v>279</v>
      </c>
      <c r="M247" s="32"/>
    </row>
    <row r="248" spans="2:13" s="17" customFormat="1" ht="100.5" customHeight="1">
      <c r="B248" s="24">
        <v>244</v>
      </c>
      <c r="C248" s="34" t="s">
        <v>280</v>
      </c>
      <c r="D248" s="34" t="s">
        <v>281</v>
      </c>
      <c r="E248" s="33">
        <v>1010601035005</v>
      </c>
      <c r="F248" s="27" t="s">
        <v>14</v>
      </c>
      <c r="G248" s="37">
        <v>16478000</v>
      </c>
      <c r="H248" s="29">
        <v>45106</v>
      </c>
      <c r="I248" s="38">
        <v>45281</v>
      </c>
      <c r="J248" s="23" t="s">
        <v>282</v>
      </c>
      <c r="K248" s="23" t="s">
        <v>3101</v>
      </c>
      <c r="L248" s="21" t="s">
        <v>283</v>
      </c>
      <c r="M248" s="32"/>
    </row>
    <row r="249" spans="2:13" s="17" customFormat="1" ht="100.5" customHeight="1">
      <c r="B249" s="24">
        <v>245</v>
      </c>
      <c r="C249" s="34" t="s">
        <v>284</v>
      </c>
      <c r="D249" s="34" t="s">
        <v>281</v>
      </c>
      <c r="E249" s="33">
        <v>1010601035005</v>
      </c>
      <c r="F249" s="27" t="s">
        <v>14</v>
      </c>
      <c r="G249" s="37">
        <v>13068000</v>
      </c>
      <c r="H249" s="29">
        <v>45106</v>
      </c>
      <c r="I249" s="38"/>
      <c r="J249" s="23" t="s">
        <v>282</v>
      </c>
      <c r="K249" s="23" t="s">
        <v>3101</v>
      </c>
      <c r="L249" s="21" t="s">
        <v>283</v>
      </c>
      <c r="M249" s="32"/>
    </row>
    <row r="250" spans="2:13" s="17" customFormat="1" ht="100.5" customHeight="1">
      <c r="B250" s="24">
        <v>246</v>
      </c>
      <c r="C250" s="25" t="s">
        <v>2029</v>
      </c>
      <c r="D250" s="25" t="s">
        <v>2030</v>
      </c>
      <c r="E250" s="33">
        <v>3180001031924</v>
      </c>
      <c r="F250" s="27" t="s">
        <v>2031</v>
      </c>
      <c r="G250" s="37">
        <v>42790000</v>
      </c>
      <c r="H250" s="29">
        <v>45119</v>
      </c>
      <c r="I250" s="38"/>
      <c r="J250" s="23" t="s">
        <v>2032</v>
      </c>
      <c r="K250" s="23" t="s">
        <v>3102</v>
      </c>
      <c r="L250" s="21" t="s">
        <v>283</v>
      </c>
      <c r="M250" s="32"/>
    </row>
    <row r="251" spans="2:13" s="17" customFormat="1" ht="100.5" customHeight="1">
      <c r="B251" s="24">
        <v>247</v>
      </c>
      <c r="C251" s="25" t="s">
        <v>2033</v>
      </c>
      <c r="D251" s="25" t="s">
        <v>2034</v>
      </c>
      <c r="E251" s="33">
        <v>1011101015050</v>
      </c>
      <c r="F251" s="36" t="s">
        <v>0</v>
      </c>
      <c r="G251" s="37">
        <v>10973600</v>
      </c>
      <c r="H251" s="29">
        <v>45128</v>
      </c>
      <c r="I251" s="38"/>
      <c r="J251" s="23" t="s">
        <v>2035</v>
      </c>
      <c r="K251" s="23" t="s">
        <v>3103</v>
      </c>
      <c r="L251" s="21" t="s">
        <v>199</v>
      </c>
      <c r="M251" s="32"/>
    </row>
    <row r="252" spans="2:13" s="17" customFormat="1" ht="100.5" customHeight="1">
      <c r="B252" s="24">
        <v>248</v>
      </c>
      <c r="C252" s="25" t="s">
        <v>2036</v>
      </c>
      <c r="D252" s="25" t="s">
        <v>2037</v>
      </c>
      <c r="E252" s="33">
        <v>8010005011876</v>
      </c>
      <c r="F252" s="36" t="s">
        <v>0</v>
      </c>
      <c r="G252" s="37">
        <v>9769999</v>
      </c>
      <c r="H252" s="29">
        <v>45132</v>
      </c>
      <c r="I252" s="38"/>
      <c r="J252" s="23" t="s">
        <v>2038</v>
      </c>
      <c r="K252" s="23" t="s">
        <v>3104</v>
      </c>
      <c r="L252" s="21" t="s">
        <v>2039</v>
      </c>
      <c r="M252" s="32"/>
    </row>
    <row r="253" spans="2:13" s="17" customFormat="1" ht="100.5" customHeight="1">
      <c r="B253" s="24">
        <v>249</v>
      </c>
      <c r="C253" s="25" t="s">
        <v>2040</v>
      </c>
      <c r="D253" s="25" t="s">
        <v>2041</v>
      </c>
      <c r="E253" s="33">
        <v>5010405001703</v>
      </c>
      <c r="F253" s="36" t="s">
        <v>0</v>
      </c>
      <c r="G253" s="37">
        <v>3960000</v>
      </c>
      <c r="H253" s="29">
        <v>45138</v>
      </c>
      <c r="I253" s="38"/>
      <c r="J253" s="23" t="s">
        <v>2042</v>
      </c>
      <c r="K253" s="75" t="s">
        <v>3105</v>
      </c>
      <c r="L253" s="21" t="s">
        <v>2043</v>
      </c>
      <c r="M253" s="32"/>
    </row>
    <row r="254" spans="2:13" s="17" customFormat="1" ht="100.5" customHeight="1">
      <c r="B254" s="24">
        <v>250</v>
      </c>
      <c r="C254" s="25" t="s">
        <v>2044</v>
      </c>
      <c r="D254" s="25" t="s">
        <v>2045</v>
      </c>
      <c r="E254" s="33">
        <v>3010401037091</v>
      </c>
      <c r="F254" s="36" t="s">
        <v>0</v>
      </c>
      <c r="G254" s="37">
        <v>7997000</v>
      </c>
      <c r="H254" s="29">
        <v>45138</v>
      </c>
      <c r="I254" s="38"/>
      <c r="J254" s="23" t="s">
        <v>2046</v>
      </c>
      <c r="K254" s="23" t="s">
        <v>3106</v>
      </c>
      <c r="L254" s="21" t="s">
        <v>2047</v>
      </c>
      <c r="M254" s="32"/>
    </row>
    <row r="255" spans="2:13" s="17" customFormat="1" ht="100.5" customHeight="1">
      <c r="B255" s="24">
        <v>251</v>
      </c>
      <c r="C255" s="25" t="s">
        <v>2048</v>
      </c>
      <c r="D255" s="25" t="s">
        <v>2049</v>
      </c>
      <c r="E255" s="33">
        <v>9010005018193</v>
      </c>
      <c r="F255" s="36" t="s">
        <v>0</v>
      </c>
      <c r="G255" s="37">
        <v>7998221</v>
      </c>
      <c r="H255" s="29">
        <v>45154</v>
      </c>
      <c r="I255" s="38"/>
      <c r="J255" s="23" t="s">
        <v>2050</v>
      </c>
      <c r="K255" s="61" t="s">
        <v>3107</v>
      </c>
      <c r="L255" s="21" t="s">
        <v>172</v>
      </c>
      <c r="M255" s="32"/>
    </row>
    <row r="256" spans="2:13" s="17" customFormat="1" ht="100.5" customHeight="1">
      <c r="B256" s="24">
        <v>252</v>
      </c>
      <c r="C256" s="25" t="s">
        <v>2051</v>
      </c>
      <c r="D256" s="25" t="s">
        <v>2052</v>
      </c>
      <c r="E256" s="33">
        <v>1120001007221</v>
      </c>
      <c r="F256" s="27" t="s">
        <v>2031</v>
      </c>
      <c r="G256" s="37">
        <v>31339000</v>
      </c>
      <c r="H256" s="29">
        <v>45161</v>
      </c>
      <c r="I256" s="38"/>
      <c r="J256" s="23" t="s">
        <v>2032</v>
      </c>
      <c r="K256" s="23" t="s">
        <v>3102</v>
      </c>
      <c r="L256" s="21" t="s">
        <v>2053</v>
      </c>
      <c r="M256" s="32"/>
    </row>
    <row r="257" spans="2:13" s="17" customFormat="1" ht="100.5" customHeight="1">
      <c r="B257" s="24">
        <v>253</v>
      </c>
      <c r="C257" s="25" t="s">
        <v>2054</v>
      </c>
      <c r="D257" s="25" t="s">
        <v>2055</v>
      </c>
      <c r="E257" s="33">
        <v>6010001030403</v>
      </c>
      <c r="F257" s="36" t="s">
        <v>0</v>
      </c>
      <c r="G257" s="37">
        <v>9900000</v>
      </c>
      <c r="H257" s="29">
        <v>45156</v>
      </c>
      <c r="I257" s="38"/>
      <c r="J257" s="23" t="s">
        <v>2056</v>
      </c>
      <c r="K257" s="23" t="s">
        <v>3108</v>
      </c>
      <c r="L257" s="21" t="s">
        <v>2057</v>
      </c>
      <c r="M257" s="32"/>
    </row>
    <row r="258" spans="2:13" s="17" customFormat="1" ht="100.5" customHeight="1">
      <c r="B258" s="24">
        <v>254</v>
      </c>
      <c r="C258" s="25" t="s">
        <v>2058</v>
      </c>
      <c r="D258" s="25" t="s">
        <v>2059</v>
      </c>
      <c r="E258" s="33">
        <v>3010001076738</v>
      </c>
      <c r="F258" s="36" t="s">
        <v>0</v>
      </c>
      <c r="G258" s="37">
        <v>20000000</v>
      </c>
      <c r="H258" s="29">
        <v>45188</v>
      </c>
      <c r="I258" s="38"/>
      <c r="J258" s="23" t="s">
        <v>2060</v>
      </c>
      <c r="K258" s="23" t="s">
        <v>3109</v>
      </c>
      <c r="L258" s="21" t="s">
        <v>262</v>
      </c>
      <c r="M258" s="32"/>
    </row>
    <row r="259" spans="2:13" s="17" customFormat="1" ht="100.5" customHeight="1">
      <c r="B259" s="24">
        <v>255</v>
      </c>
      <c r="C259" s="25" t="s">
        <v>2061</v>
      </c>
      <c r="D259" s="25" t="s">
        <v>2062</v>
      </c>
      <c r="E259" s="33">
        <v>1010401023102</v>
      </c>
      <c r="F259" s="36" t="s">
        <v>0</v>
      </c>
      <c r="G259" s="37">
        <v>29700000</v>
      </c>
      <c r="H259" s="29">
        <v>45190</v>
      </c>
      <c r="I259" s="38"/>
      <c r="J259" s="23" t="s">
        <v>2063</v>
      </c>
      <c r="K259" s="23" t="s">
        <v>3110</v>
      </c>
      <c r="L259" s="21" t="s">
        <v>262</v>
      </c>
      <c r="M259" s="32"/>
    </row>
    <row r="260" spans="2:13" s="17" customFormat="1" ht="100.5" customHeight="1">
      <c r="B260" s="24">
        <v>256</v>
      </c>
      <c r="C260" s="25" t="s">
        <v>2849</v>
      </c>
      <c r="D260" s="25" t="s">
        <v>2850</v>
      </c>
      <c r="E260" s="33">
        <v>6011101000700</v>
      </c>
      <c r="F260" s="36" t="s">
        <v>0</v>
      </c>
      <c r="G260" s="37">
        <v>12760000</v>
      </c>
      <c r="H260" s="29">
        <v>45202</v>
      </c>
      <c r="I260" s="38"/>
      <c r="J260" s="23" t="s">
        <v>2851</v>
      </c>
      <c r="K260" s="23" t="s">
        <v>3111</v>
      </c>
      <c r="L260" s="21" t="s">
        <v>283</v>
      </c>
      <c r="M260" s="32"/>
    </row>
    <row r="261" spans="2:13" s="17" customFormat="1" ht="100.5" customHeight="1">
      <c r="B261" s="24">
        <v>257</v>
      </c>
      <c r="C261" s="25" t="s">
        <v>2852</v>
      </c>
      <c r="D261" s="25" t="s">
        <v>2853</v>
      </c>
      <c r="E261" s="33">
        <v>1010401023102</v>
      </c>
      <c r="F261" s="36" t="s">
        <v>0</v>
      </c>
      <c r="G261" s="37">
        <v>3960000</v>
      </c>
      <c r="H261" s="29">
        <v>45212</v>
      </c>
      <c r="I261" s="38"/>
      <c r="J261" s="23" t="s">
        <v>2854</v>
      </c>
      <c r="K261" s="23" t="s">
        <v>3112</v>
      </c>
      <c r="L261" s="21" t="s">
        <v>2855</v>
      </c>
      <c r="M261" s="32"/>
    </row>
    <row r="262" spans="2:13" s="17" customFormat="1" ht="100.5" customHeight="1">
      <c r="B262" s="24">
        <v>258</v>
      </c>
      <c r="C262" s="25" t="s">
        <v>2856</v>
      </c>
      <c r="D262" s="25" t="s">
        <v>2857</v>
      </c>
      <c r="E262" s="33">
        <v>1013201015327</v>
      </c>
      <c r="F262" s="36" t="s">
        <v>2858</v>
      </c>
      <c r="G262" s="37">
        <v>6490000</v>
      </c>
      <c r="H262" s="29">
        <v>45225</v>
      </c>
      <c r="I262" s="38"/>
      <c r="J262" s="23" t="s">
        <v>3113</v>
      </c>
      <c r="K262" s="23" t="s">
        <v>3114</v>
      </c>
      <c r="L262" s="21" t="s">
        <v>3115</v>
      </c>
      <c r="M262" s="32"/>
    </row>
    <row r="263" spans="2:13" s="17" customFormat="1" ht="100.5" customHeight="1">
      <c r="B263" s="24">
        <v>259</v>
      </c>
      <c r="C263" s="25" t="s">
        <v>2859</v>
      </c>
      <c r="D263" s="25" t="s">
        <v>2860</v>
      </c>
      <c r="E263" s="33">
        <v>5013201004656</v>
      </c>
      <c r="F263" s="36" t="s">
        <v>2858</v>
      </c>
      <c r="G263" s="37">
        <v>15917000</v>
      </c>
      <c r="H263" s="29">
        <v>45225</v>
      </c>
      <c r="I263" s="38">
        <v>45348</v>
      </c>
      <c r="J263" s="23" t="s">
        <v>2032</v>
      </c>
      <c r="K263" s="23" t="s">
        <v>3102</v>
      </c>
      <c r="L263" s="21" t="s">
        <v>283</v>
      </c>
      <c r="M263" s="32"/>
    </row>
    <row r="264" spans="2:13" s="17" customFormat="1" ht="100.5" customHeight="1">
      <c r="B264" s="24">
        <v>260</v>
      </c>
      <c r="C264" s="25" t="s">
        <v>2861</v>
      </c>
      <c r="D264" s="25" t="s">
        <v>2862</v>
      </c>
      <c r="E264" s="33">
        <v>8010005018896</v>
      </c>
      <c r="F264" s="36" t="s">
        <v>0</v>
      </c>
      <c r="G264" s="37">
        <v>3000000</v>
      </c>
      <c r="H264" s="29">
        <v>45231</v>
      </c>
      <c r="I264" s="38"/>
      <c r="J264" s="23" t="s">
        <v>2863</v>
      </c>
      <c r="K264" s="23" t="s">
        <v>3116</v>
      </c>
      <c r="L264" s="21" t="s">
        <v>2855</v>
      </c>
      <c r="M264" s="32"/>
    </row>
    <row r="265" spans="2:13" s="17" customFormat="1" ht="100.5" customHeight="1">
      <c r="B265" s="24">
        <v>261</v>
      </c>
      <c r="C265" s="25" t="s">
        <v>2864</v>
      </c>
      <c r="D265" s="25" t="s">
        <v>2059</v>
      </c>
      <c r="E265" s="33">
        <v>3010001076738</v>
      </c>
      <c r="F265" s="36" t="s">
        <v>0</v>
      </c>
      <c r="G265" s="37">
        <v>5999950</v>
      </c>
      <c r="H265" s="29">
        <v>45236</v>
      </c>
      <c r="I265" s="38"/>
      <c r="J265" s="23" t="s">
        <v>2865</v>
      </c>
      <c r="K265" s="23" t="s">
        <v>3117</v>
      </c>
      <c r="L265" s="21" t="s">
        <v>2866</v>
      </c>
      <c r="M265" s="32"/>
    </row>
    <row r="266" spans="2:13" s="17" customFormat="1" ht="100.5" customHeight="1">
      <c r="B266" s="24">
        <v>262</v>
      </c>
      <c r="C266" s="25" t="s">
        <v>2867</v>
      </c>
      <c r="D266" s="25" t="s">
        <v>2868</v>
      </c>
      <c r="E266" s="33">
        <v>2011001014011</v>
      </c>
      <c r="F266" s="27" t="s">
        <v>0</v>
      </c>
      <c r="G266" s="37">
        <v>2998600</v>
      </c>
      <c r="H266" s="29">
        <v>45252</v>
      </c>
      <c r="I266" s="38"/>
      <c r="J266" s="23" t="s">
        <v>2869</v>
      </c>
      <c r="K266" s="23" t="s">
        <v>4306</v>
      </c>
      <c r="L266" s="21" t="s">
        <v>172</v>
      </c>
      <c r="M266" s="32"/>
    </row>
    <row r="267" spans="2:13" s="17" customFormat="1" ht="100.5" customHeight="1">
      <c r="B267" s="24">
        <v>263</v>
      </c>
      <c r="C267" s="25" t="s">
        <v>2870</v>
      </c>
      <c r="D267" s="25" t="s">
        <v>2871</v>
      </c>
      <c r="E267" s="33">
        <v>5010401115820</v>
      </c>
      <c r="F267" s="36" t="s">
        <v>2858</v>
      </c>
      <c r="G267" s="37">
        <v>979000</v>
      </c>
      <c r="H267" s="29">
        <v>45268</v>
      </c>
      <c r="I267" s="38"/>
      <c r="J267" s="23" t="s">
        <v>2872</v>
      </c>
      <c r="K267" s="23" t="s">
        <v>2873</v>
      </c>
      <c r="L267" s="21" t="s">
        <v>2874</v>
      </c>
      <c r="M267" s="32"/>
    </row>
    <row r="268" spans="2:13" s="17" customFormat="1" ht="136.5" customHeight="1">
      <c r="B268" s="24">
        <v>264</v>
      </c>
      <c r="C268" s="25" t="s">
        <v>3118</v>
      </c>
      <c r="D268" s="25" t="s">
        <v>3119</v>
      </c>
      <c r="E268" s="33">
        <v>1010401023102</v>
      </c>
      <c r="F268" s="36" t="s">
        <v>3120</v>
      </c>
      <c r="G268" s="22">
        <v>18700000</v>
      </c>
      <c r="H268" s="29">
        <v>45320</v>
      </c>
      <c r="I268" s="38"/>
      <c r="J268" s="23" t="s">
        <v>3121</v>
      </c>
      <c r="K268" s="20" t="s">
        <v>3122</v>
      </c>
      <c r="L268" s="21" t="s">
        <v>3123</v>
      </c>
      <c r="M268" s="32"/>
    </row>
    <row r="269" spans="2:13" s="17" customFormat="1" ht="100.5" customHeight="1">
      <c r="B269" s="24">
        <v>265</v>
      </c>
      <c r="C269" s="25" t="s">
        <v>3124</v>
      </c>
      <c r="D269" s="25" t="s">
        <v>3125</v>
      </c>
      <c r="E269" s="33">
        <v>1013201015327</v>
      </c>
      <c r="F269" s="36" t="s">
        <v>3120</v>
      </c>
      <c r="G269" s="22">
        <v>2530000</v>
      </c>
      <c r="H269" s="29">
        <v>45357</v>
      </c>
      <c r="I269" s="38"/>
      <c r="J269" s="23" t="s">
        <v>3126</v>
      </c>
      <c r="K269" s="23" t="s">
        <v>3127</v>
      </c>
      <c r="L269" s="21" t="s">
        <v>3115</v>
      </c>
      <c r="M269" s="32"/>
    </row>
    <row r="270" spans="2:13" s="17" customFormat="1" ht="100.5" customHeight="1">
      <c r="B270" s="24">
        <v>266</v>
      </c>
      <c r="C270" s="25" t="s">
        <v>3128</v>
      </c>
      <c r="D270" s="25" t="s">
        <v>3119</v>
      </c>
      <c r="E270" s="33">
        <v>1010401023102</v>
      </c>
      <c r="F270" s="27" t="s">
        <v>0</v>
      </c>
      <c r="G270" s="22">
        <v>209990000</v>
      </c>
      <c r="H270" s="29">
        <v>45357</v>
      </c>
      <c r="I270" s="38"/>
      <c r="J270" s="23" t="s">
        <v>3129</v>
      </c>
      <c r="K270" s="142" t="s">
        <v>4913</v>
      </c>
      <c r="L270" s="21" t="s">
        <v>3130</v>
      </c>
      <c r="M270" s="32"/>
    </row>
    <row r="271" spans="2:13" s="17" customFormat="1" ht="100.5" customHeight="1">
      <c r="B271" s="24">
        <v>267</v>
      </c>
      <c r="C271" s="25" t="s">
        <v>3131</v>
      </c>
      <c r="D271" s="25" t="s">
        <v>3132</v>
      </c>
      <c r="E271" s="33">
        <v>1120001007221</v>
      </c>
      <c r="F271" s="36" t="s">
        <v>3120</v>
      </c>
      <c r="G271" s="22">
        <v>12287000</v>
      </c>
      <c r="H271" s="29">
        <v>45359</v>
      </c>
      <c r="I271" s="38"/>
      <c r="J271" s="23" t="s">
        <v>282</v>
      </c>
      <c r="K271" s="23" t="s">
        <v>4914</v>
      </c>
      <c r="L271" s="21" t="s">
        <v>283</v>
      </c>
      <c r="M271" s="32"/>
    </row>
    <row r="272" spans="2:13" s="17" customFormat="1" ht="100.5" customHeight="1">
      <c r="B272" s="24">
        <v>268</v>
      </c>
      <c r="C272" s="25" t="s">
        <v>3133</v>
      </c>
      <c r="D272" s="25" t="s">
        <v>2951</v>
      </c>
      <c r="E272" s="33">
        <v>1010005002667</v>
      </c>
      <c r="F272" s="27" t="s">
        <v>0</v>
      </c>
      <c r="G272" s="22">
        <v>99000000</v>
      </c>
      <c r="H272" s="29">
        <v>45373</v>
      </c>
      <c r="I272" s="38"/>
      <c r="J272" s="23" t="s">
        <v>3134</v>
      </c>
      <c r="K272" s="23" t="s">
        <v>4915</v>
      </c>
      <c r="L272" s="21" t="s">
        <v>3135</v>
      </c>
      <c r="M272" s="32"/>
    </row>
    <row r="273" spans="2:13" s="17" customFormat="1" ht="100.5" customHeight="1">
      <c r="B273" s="24">
        <v>269</v>
      </c>
      <c r="C273" s="25" t="s">
        <v>3136</v>
      </c>
      <c r="D273" s="25" t="s">
        <v>3137</v>
      </c>
      <c r="E273" s="33">
        <v>4010001079467</v>
      </c>
      <c r="F273" s="27" t="s">
        <v>0</v>
      </c>
      <c r="G273" s="22">
        <v>39600000</v>
      </c>
      <c r="H273" s="29">
        <v>45376</v>
      </c>
      <c r="I273" s="38"/>
      <c r="J273" s="23" t="s">
        <v>3138</v>
      </c>
      <c r="K273" s="23" t="s">
        <v>4916</v>
      </c>
      <c r="L273" s="21" t="s">
        <v>3139</v>
      </c>
      <c r="M273" s="32"/>
    </row>
    <row r="274" spans="2:13" s="17" customFormat="1" ht="100.5" customHeight="1">
      <c r="B274" s="24">
        <v>270</v>
      </c>
      <c r="C274" s="25" t="s">
        <v>3140</v>
      </c>
      <c r="D274" s="25" t="s">
        <v>3141</v>
      </c>
      <c r="E274" s="33">
        <v>4010001170894</v>
      </c>
      <c r="F274" s="36" t="s">
        <v>3120</v>
      </c>
      <c r="G274" s="22">
        <v>2125200</v>
      </c>
      <c r="H274" s="29">
        <v>45355</v>
      </c>
      <c r="I274" s="38"/>
      <c r="J274" s="23" t="s">
        <v>3142</v>
      </c>
      <c r="K274" s="23" t="s">
        <v>3143</v>
      </c>
      <c r="L274" s="21" t="s">
        <v>275</v>
      </c>
      <c r="M274" s="32"/>
    </row>
    <row r="275" spans="2:13" s="17" customFormat="1" ht="100.5" customHeight="1">
      <c r="B275" s="24">
        <v>271</v>
      </c>
      <c r="C275" s="25" t="s">
        <v>3144</v>
      </c>
      <c r="D275" s="34" t="s">
        <v>3145</v>
      </c>
      <c r="E275" s="33" t="s">
        <v>1232</v>
      </c>
      <c r="F275" s="36" t="s">
        <v>0</v>
      </c>
      <c r="G275" s="22">
        <v>179850000</v>
      </c>
      <c r="H275" s="29">
        <v>45376</v>
      </c>
      <c r="I275" s="38"/>
      <c r="J275" s="23" t="s">
        <v>3146</v>
      </c>
      <c r="K275" s="23" t="s">
        <v>4917</v>
      </c>
      <c r="L275" s="21" t="s">
        <v>3147</v>
      </c>
      <c r="M275" s="32"/>
    </row>
    <row r="276" spans="2:13" s="17" customFormat="1" ht="289" customHeight="1">
      <c r="B276" s="24">
        <v>272</v>
      </c>
      <c r="C276" s="34" t="s">
        <v>999</v>
      </c>
      <c r="D276" s="34" t="s">
        <v>1000</v>
      </c>
      <c r="E276" s="76">
        <v>6010001032853</v>
      </c>
      <c r="F276" s="36" t="s">
        <v>0</v>
      </c>
      <c r="G276" s="22">
        <v>11990000</v>
      </c>
      <c r="H276" s="77">
        <v>45019</v>
      </c>
      <c r="I276" s="38"/>
      <c r="J276" s="23" t="s">
        <v>1001</v>
      </c>
      <c r="K276" s="23" t="s">
        <v>3148</v>
      </c>
      <c r="L276" s="56" t="s">
        <v>1002</v>
      </c>
      <c r="M276" s="32"/>
    </row>
    <row r="277" spans="2:13" s="17" customFormat="1" ht="200.5" customHeight="1">
      <c r="B277" s="24">
        <v>273</v>
      </c>
      <c r="C277" s="34" t="s">
        <v>1003</v>
      </c>
      <c r="D277" s="34" t="s">
        <v>1004</v>
      </c>
      <c r="E277" s="33" t="s">
        <v>598</v>
      </c>
      <c r="F277" s="36" t="s">
        <v>0</v>
      </c>
      <c r="G277" s="22">
        <v>17987200</v>
      </c>
      <c r="H277" s="77">
        <v>45019</v>
      </c>
      <c r="I277" s="38"/>
      <c r="J277" s="23" t="s">
        <v>1005</v>
      </c>
      <c r="K277" s="23" t="s">
        <v>3149</v>
      </c>
      <c r="L277" s="56" t="s">
        <v>1002</v>
      </c>
      <c r="M277" s="32"/>
    </row>
    <row r="278" spans="2:13" s="17" customFormat="1" ht="100.5" customHeight="1">
      <c r="B278" s="24">
        <v>274</v>
      </c>
      <c r="C278" s="34" t="s">
        <v>1006</v>
      </c>
      <c r="D278" s="34" t="s">
        <v>1007</v>
      </c>
      <c r="E278" s="33">
        <v>8013401001509</v>
      </c>
      <c r="F278" s="36" t="s">
        <v>0</v>
      </c>
      <c r="G278" s="22">
        <v>58267000</v>
      </c>
      <c r="H278" s="29">
        <v>45019</v>
      </c>
      <c r="I278" s="38">
        <v>45344</v>
      </c>
      <c r="J278" s="23" t="s">
        <v>1008</v>
      </c>
      <c r="K278" s="23" t="s">
        <v>3150</v>
      </c>
      <c r="L278" s="56" t="s">
        <v>1002</v>
      </c>
      <c r="M278" s="32"/>
    </row>
    <row r="279" spans="2:13" s="17" customFormat="1" ht="223" customHeight="1">
      <c r="B279" s="24">
        <v>275</v>
      </c>
      <c r="C279" s="34" t="s">
        <v>1009</v>
      </c>
      <c r="D279" s="34" t="s">
        <v>1010</v>
      </c>
      <c r="E279" s="33">
        <v>4240001010433</v>
      </c>
      <c r="F279" s="36" t="s">
        <v>0</v>
      </c>
      <c r="G279" s="22">
        <v>14289000</v>
      </c>
      <c r="H279" s="29">
        <v>45019</v>
      </c>
      <c r="I279" s="38">
        <v>45323</v>
      </c>
      <c r="J279" s="23" t="s">
        <v>1011</v>
      </c>
      <c r="K279" s="23" t="s">
        <v>3151</v>
      </c>
      <c r="L279" s="56" t="s">
        <v>1012</v>
      </c>
      <c r="M279" s="32"/>
    </row>
    <row r="280" spans="2:13" s="17" customFormat="1" ht="100.5" customHeight="1">
      <c r="B280" s="24">
        <v>276</v>
      </c>
      <c r="C280" s="34" t="s">
        <v>1013</v>
      </c>
      <c r="D280" s="34" t="s">
        <v>1014</v>
      </c>
      <c r="E280" s="33" t="s">
        <v>598</v>
      </c>
      <c r="F280" s="36" t="s">
        <v>0</v>
      </c>
      <c r="G280" s="22">
        <v>9999000</v>
      </c>
      <c r="H280" s="29">
        <v>45019</v>
      </c>
      <c r="I280" s="38"/>
      <c r="J280" s="23" t="s">
        <v>1015</v>
      </c>
      <c r="K280" s="23" t="s">
        <v>3152</v>
      </c>
      <c r="L280" s="56" t="s">
        <v>1012</v>
      </c>
      <c r="M280" s="32"/>
    </row>
    <row r="281" spans="2:13" s="17" customFormat="1" ht="100.5" customHeight="1">
      <c r="B281" s="24">
        <v>277</v>
      </c>
      <c r="C281" s="34" t="s">
        <v>1016</v>
      </c>
      <c r="D281" s="34" t="s">
        <v>1017</v>
      </c>
      <c r="E281" s="33">
        <v>9013201001170</v>
      </c>
      <c r="F281" s="36" t="s">
        <v>0</v>
      </c>
      <c r="G281" s="22">
        <v>9999000</v>
      </c>
      <c r="H281" s="29">
        <v>45019</v>
      </c>
      <c r="I281" s="38"/>
      <c r="J281" s="23" t="s">
        <v>1018</v>
      </c>
      <c r="K281" s="23" t="s">
        <v>3153</v>
      </c>
      <c r="L281" s="56" t="s">
        <v>1012</v>
      </c>
      <c r="M281" s="32"/>
    </row>
    <row r="282" spans="2:13" s="17" customFormat="1" ht="100.5" customHeight="1">
      <c r="B282" s="24">
        <v>278</v>
      </c>
      <c r="C282" s="34" t="s">
        <v>1019</v>
      </c>
      <c r="D282" s="34" t="s">
        <v>1020</v>
      </c>
      <c r="E282" s="33" t="s">
        <v>598</v>
      </c>
      <c r="F282" s="36" t="s">
        <v>0</v>
      </c>
      <c r="G282" s="22">
        <v>14927000</v>
      </c>
      <c r="H282" s="29">
        <v>45019</v>
      </c>
      <c r="I282" s="38"/>
      <c r="J282" s="23" t="s">
        <v>1021</v>
      </c>
      <c r="K282" s="23" t="s">
        <v>3154</v>
      </c>
      <c r="L282" s="56" t="s">
        <v>1002</v>
      </c>
      <c r="M282" s="32"/>
    </row>
    <row r="283" spans="2:13" s="17" customFormat="1" ht="153" customHeight="1">
      <c r="B283" s="24">
        <v>279</v>
      </c>
      <c r="C283" s="34" t="s">
        <v>1022</v>
      </c>
      <c r="D283" s="34" t="s">
        <v>1023</v>
      </c>
      <c r="E283" s="33">
        <v>8010001092202</v>
      </c>
      <c r="F283" s="36" t="s">
        <v>0</v>
      </c>
      <c r="G283" s="22">
        <v>139887921</v>
      </c>
      <c r="H283" s="29">
        <v>45019</v>
      </c>
      <c r="I283" s="38"/>
      <c r="J283" s="23" t="s">
        <v>1024</v>
      </c>
      <c r="K283" s="23" t="s">
        <v>3155</v>
      </c>
      <c r="L283" s="56" t="s">
        <v>1002</v>
      </c>
      <c r="M283" s="32"/>
    </row>
    <row r="284" spans="2:13" s="17" customFormat="1" ht="100.5" customHeight="1">
      <c r="B284" s="24">
        <v>280</v>
      </c>
      <c r="C284" s="34" t="s">
        <v>1025</v>
      </c>
      <c r="D284" s="34" t="s">
        <v>1026</v>
      </c>
      <c r="E284" s="33" t="s">
        <v>598</v>
      </c>
      <c r="F284" s="36" t="s">
        <v>0</v>
      </c>
      <c r="G284" s="22">
        <v>14982000</v>
      </c>
      <c r="H284" s="29">
        <v>45019</v>
      </c>
      <c r="I284" s="38"/>
      <c r="J284" s="34" t="s">
        <v>1027</v>
      </c>
      <c r="K284" s="23" t="s">
        <v>4354</v>
      </c>
      <c r="L284" s="56" t="s">
        <v>1002</v>
      </c>
      <c r="M284" s="32"/>
    </row>
    <row r="285" spans="2:13" s="17" customFormat="1" ht="100.5" customHeight="1">
      <c r="B285" s="24">
        <v>281</v>
      </c>
      <c r="C285" s="34" t="s">
        <v>1028</v>
      </c>
      <c r="D285" s="34" t="s">
        <v>1029</v>
      </c>
      <c r="E285" s="33" t="s">
        <v>598</v>
      </c>
      <c r="F285" s="36" t="s">
        <v>0</v>
      </c>
      <c r="G285" s="22">
        <v>12969000</v>
      </c>
      <c r="H285" s="29">
        <v>45019</v>
      </c>
      <c r="I285" s="38"/>
      <c r="J285" s="34" t="s">
        <v>1030</v>
      </c>
      <c r="K285" s="23" t="s">
        <v>4355</v>
      </c>
      <c r="L285" s="56" t="s">
        <v>1002</v>
      </c>
      <c r="M285" s="32"/>
    </row>
    <row r="286" spans="2:13" s="17" customFormat="1" ht="100.5" customHeight="1">
      <c r="B286" s="24">
        <v>282</v>
      </c>
      <c r="C286" s="34" t="s">
        <v>1031</v>
      </c>
      <c r="D286" s="34" t="s">
        <v>1032</v>
      </c>
      <c r="E286" s="33">
        <v>5011105004806</v>
      </c>
      <c r="F286" s="36" t="s">
        <v>0</v>
      </c>
      <c r="G286" s="22">
        <v>33880000</v>
      </c>
      <c r="H286" s="29">
        <v>45019</v>
      </c>
      <c r="I286" s="38"/>
      <c r="J286" s="23" t="s">
        <v>1033</v>
      </c>
      <c r="K286" s="23" t="s">
        <v>3156</v>
      </c>
      <c r="L286" s="56" t="s">
        <v>1002</v>
      </c>
      <c r="M286" s="32"/>
    </row>
    <row r="287" spans="2:13" s="17" customFormat="1" ht="100.5" customHeight="1">
      <c r="B287" s="24">
        <v>283</v>
      </c>
      <c r="C287" s="34" t="s">
        <v>1034</v>
      </c>
      <c r="D287" s="34" t="s">
        <v>1032</v>
      </c>
      <c r="E287" s="33">
        <v>5011105004806</v>
      </c>
      <c r="F287" s="36" t="s">
        <v>0</v>
      </c>
      <c r="G287" s="22">
        <v>28930000</v>
      </c>
      <c r="H287" s="29">
        <v>45019</v>
      </c>
      <c r="I287" s="38"/>
      <c r="J287" s="23" t="s">
        <v>1035</v>
      </c>
      <c r="K287" s="23" t="s">
        <v>3157</v>
      </c>
      <c r="L287" s="56" t="s">
        <v>1002</v>
      </c>
      <c r="M287" s="32"/>
    </row>
    <row r="288" spans="2:13" s="17" customFormat="1" ht="100.5" customHeight="1">
      <c r="B288" s="24">
        <v>284</v>
      </c>
      <c r="C288" s="34" t="s">
        <v>2300</v>
      </c>
      <c r="D288" s="34" t="s">
        <v>1036</v>
      </c>
      <c r="E288" s="33" t="s">
        <v>598</v>
      </c>
      <c r="F288" s="36" t="s">
        <v>1037</v>
      </c>
      <c r="G288" s="22">
        <v>30789000</v>
      </c>
      <c r="H288" s="41">
        <v>45019</v>
      </c>
      <c r="I288" s="38">
        <v>45138</v>
      </c>
      <c r="J288" s="23" t="s">
        <v>1038</v>
      </c>
      <c r="K288" s="23" t="s">
        <v>3158</v>
      </c>
      <c r="L288" s="56" t="s">
        <v>1002</v>
      </c>
      <c r="M288" s="32"/>
    </row>
    <row r="289" spans="2:13" s="17" customFormat="1" ht="100.5" customHeight="1">
      <c r="B289" s="24">
        <v>285</v>
      </c>
      <c r="C289" s="34" t="s">
        <v>1039</v>
      </c>
      <c r="D289" s="34" t="s">
        <v>1040</v>
      </c>
      <c r="E289" s="33" t="s">
        <v>598</v>
      </c>
      <c r="F289" s="36" t="s">
        <v>1037</v>
      </c>
      <c r="G289" s="22">
        <v>44990000</v>
      </c>
      <c r="H289" s="41">
        <v>45019</v>
      </c>
      <c r="I289" s="38"/>
      <c r="J289" s="23" t="s">
        <v>1041</v>
      </c>
      <c r="K289" s="23" t="s">
        <v>3159</v>
      </c>
      <c r="L289" s="56" t="s">
        <v>1002</v>
      </c>
      <c r="M289" s="32"/>
    </row>
    <row r="290" spans="2:13" s="17" customFormat="1" ht="100.5" customHeight="1">
      <c r="B290" s="24">
        <v>286</v>
      </c>
      <c r="C290" s="34" t="s">
        <v>1042</v>
      </c>
      <c r="D290" s="34" t="s">
        <v>1043</v>
      </c>
      <c r="E290" s="33" t="s">
        <v>598</v>
      </c>
      <c r="F290" s="36" t="s">
        <v>1037</v>
      </c>
      <c r="G290" s="22">
        <v>39919000</v>
      </c>
      <c r="H290" s="41">
        <v>45019</v>
      </c>
      <c r="I290" s="38"/>
      <c r="J290" s="23" t="s">
        <v>1044</v>
      </c>
      <c r="K290" s="23" t="s">
        <v>3160</v>
      </c>
      <c r="L290" s="56" t="s">
        <v>1002</v>
      </c>
      <c r="M290" s="32"/>
    </row>
    <row r="291" spans="2:13" s="17" customFormat="1" ht="100.5" customHeight="1">
      <c r="B291" s="24">
        <v>287</v>
      </c>
      <c r="C291" s="34" t="s">
        <v>1045</v>
      </c>
      <c r="D291" s="34" t="s">
        <v>1046</v>
      </c>
      <c r="E291" s="33">
        <v>2010001008824</v>
      </c>
      <c r="F291" s="36" t="s">
        <v>1037</v>
      </c>
      <c r="G291" s="22">
        <v>43890000</v>
      </c>
      <c r="H291" s="41">
        <v>45019</v>
      </c>
      <c r="I291" s="38"/>
      <c r="J291" s="23" t="s">
        <v>1047</v>
      </c>
      <c r="K291" s="23" t="s">
        <v>3161</v>
      </c>
      <c r="L291" s="56" t="s">
        <v>1002</v>
      </c>
      <c r="M291" s="32"/>
    </row>
    <row r="292" spans="2:13" s="17" customFormat="1" ht="100.5" customHeight="1">
      <c r="B292" s="24">
        <v>288</v>
      </c>
      <c r="C292" s="34" t="s">
        <v>1048</v>
      </c>
      <c r="D292" s="34" t="s">
        <v>1049</v>
      </c>
      <c r="E292" s="33">
        <v>6011101000700</v>
      </c>
      <c r="F292" s="36" t="s">
        <v>1037</v>
      </c>
      <c r="G292" s="22">
        <v>42999000</v>
      </c>
      <c r="H292" s="41">
        <v>45019</v>
      </c>
      <c r="I292" s="38"/>
      <c r="J292" s="23" t="s">
        <v>1050</v>
      </c>
      <c r="K292" s="23" t="s">
        <v>3162</v>
      </c>
      <c r="L292" s="56" t="s">
        <v>1002</v>
      </c>
      <c r="M292" s="32"/>
    </row>
    <row r="293" spans="2:13" s="17" customFormat="1" ht="100.5" customHeight="1">
      <c r="B293" s="24">
        <v>289</v>
      </c>
      <c r="C293" s="34" t="s">
        <v>1051</v>
      </c>
      <c r="D293" s="34" t="s">
        <v>1052</v>
      </c>
      <c r="E293" s="33" t="s">
        <v>598</v>
      </c>
      <c r="F293" s="36" t="s">
        <v>1037</v>
      </c>
      <c r="G293" s="22">
        <v>44990000</v>
      </c>
      <c r="H293" s="41">
        <v>45019</v>
      </c>
      <c r="I293" s="38"/>
      <c r="J293" s="23" t="s">
        <v>1053</v>
      </c>
      <c r="K293" s="23" t="s">
        <v>3163</v>
      </c>
      <c r="L293" s="56" t="s">
        <v>1012</v>
      </c>
      <c r="M293" s="32"/>
    </row>
    <row r="294" spans="2:13" s="17" customFormat="1" ht="100.5" customHeight="1">
      <c r="B294" s="24">
        <v>290</v>
      </c>
      <c r="C294" s="34" t="s">
        <v>1054</v>
      </c>
      <c r="D294" s="34" t="s">
        <v>1055</v>
      </c>
      <c r="E294" s="33" t="s">
        <v>598</v>
      </c>
      <c r="F294" s="36" t="s">
        <v>1037</v>
      </c>
      <c r="G294" s="22">
        <v>46970000</v>
      </c>
      <c r="H294" s="41">
        <v>45019</v>
      </c>
      <c r="I294" s="38"/>
      <c r="J294" s="23" t="s">
        <v>1056</v>
      </c>
      <c r="K294" s="23" t="s">
        <v>3164</v>
      </c>
      <c r="L294" s="56" t="s">
        <v>1012</v>
      </c>
      <c r="M294" s="32"/>
    </row>
    <row r="295" spans="2:13" s="17" customFormat="1" ht="100.5" customHeight="1">
      <c r="B295" s="24">
        <v>291</v>
      </c>
      <c r="C295" s="34" t="s">
        <v>1057</v>
      </c>
      <c r="D295" s="34" t="s">
        <v>1058</v>
      </c>
      <c r="E295" s="33" t="s">
        <v>598</v>
      </c>
      <c r="F295" s="36" t="s">
        <v>1037</v>
      </c>
      <c r="G295" s="22">
        <v>30000000</v>
      </c>
      <c r="H295" s="41">
        <v>45019</v>
      </c>
      <c r="I295" s="38"/>
      <c r="J295" s="23" t="s">
        <v>1059</v>
      </c>
      <c r="K295" s="23" t="s">
        <v>3165</v>
      </c>
      <c r="L295" s="56" t="s">
        <v>1012</v>
      </c>
      <c r="M295" s="32"/>
    </row>
    <row r="296" spans="2:13" s="17" customFormat="1" ht="100.5" customHeight="1">
      <c r="B296" s="24">
        <v>292</v>
      </c>
      <c r="C296" s="34" t="s">
        <v>1060</v>
      </c>
      <c r="D296" s="34" t="s">
        <v>1061</v>
      </c>
      <c r="E296" s="33" t="s">
        <v>598</v>
      </c>
      <c r="F296" s="36" t="s">
        <v>1037</v>
      </c>
      <c r="G296" s="22">
        <v>39996000</v>
      </c>
      <c r="H296" s="41">
        <v>45019</v>
      </c>
      <c r="I296" s="38"/>
      <c r="J296" s="23" t="s">
        <v>1062</v>
      </c>
      <c r="K296" s="23" t="s">
        <v>3166</v>
      </c>
      <c r="L296" s="56" t="s">
        <v>1012</v>
      </c>
      <c r="M296" s="32"/>
    </row>
    <row r="297" spans="2:13" s="17" customFormat="1" ht="100.5" customHeight="1">
      <c r="B297" s="24">
        <v>293</v>
      </c>
      <c r="C297" s="34" t="s">
        <v>1063</v>
      </c>
      <c r="D297" s="34" t="s">
        <v>1064</v>
      </c>
      <c r="E297" s="33" t="s">
        <v>598</v>
      </c>
      <c r="F297" s="36" t="s">
        <v>1037</v>
      </c>
      <c r="G297" s="22">
        <v>40000000</v>
      </c>
      <c r="H297" s="41">
        <v>45019</v>
      </c>
      <c r="I297" s="38"/>
      <c r="J297" s="23" t="s">
        <v>1065</v>
      </c>
      <c r="K297" s="23" t="s">
        <v>3167</v>
      </c>
      <c r="L297" s="56" t="s">
        <v>1012</v>
      </c>
      <c r="M297" s="32"/>
    </row>
    <row r="298" spans="2:13" s="17" customFormat="1" ht="100.5" customHeight="1">
      <c r="B298" s="24">
        <v>294</v>
      </c>
      <c r="C298" s="34" t="s">
        <v>1066</v>
      </c>
      <c r="D298" s="34" t="s">
        <v>1067</v>
      </c>
      <c r="E298" s="33" t="s">
        <v>598</v>
      </c>
      <c r="F298" s="36" t="s">
        <v>1037</v>
      </c>
      <c r="G298" s="22">
        <v>9988000</v>
      </c>
      <c r="H298" s="41">
        <v>45019</v>
      </c>
      <c r="I298" s="38"/>
      <c r="J298" s="23" t="s">
        <v>1068</v>
      </c>
      <c r="K298" s="23" t="s">
        <v>3168</v>
      </c>
      <c r="L298" s="56" t="s">
        <v>1012</v>
      </c>
      <c r="M298" s="32"/>
    </row>
    <row r="299" spans="2:13" s="17" customFormat="1" ht="100.5" customHeight="1">
      <c r="B299" s="24">
        <v>295</v>
      </c>
      <c r="C299" s="34" t="s">
        <v>1069</v>
      </c>
      <c r="D299" s="34" t="s">
        <v>1070</v>
      </c>
      <c r="E299" s="33" t="s">
        <v>598</v>
      </c>
      <c r="F299" s="36" t="s">
        <v>1037</v>
      </c>
      <c r="G299" s="22">
        <v>44000000</v>
      </c>
      <c r="H299" s="41">
        <v>45019</v>
      </c>
      <c r="I299" s="38"/>
      <c r="J299" s="23" t="s">
        <v>1071</v>
      </c>
      <c r="K299" s="23" t="s">
        <v>3169</v>
      </c>
      <c r="L299" s="56" t="s">
        <v>1012</v>
      </c>
      <c r="M299" s="32"/>
    </row>
    <row r="300" spans="2:13" s="17" customFormat="1" ht="100.5" customHeight="1">
      <c r="B300" s="24">
        <v>296</v>
      </c>
      <c r="C300" s="34" t="s">
        <v>1072</v>
      </c>
      <c r="D300" s="34" t="s">
        <v>1073</v>
      </c>
      <c r="E300" s="33" t="s">
        <v>598</v>
      </c>
      <c r="F300" s="36" t="s">
        <v>1037</v>
      </c>
      <c r="G300" s="22">
        <v>44880000</v>
      </c>
      <c r="H300" s="41">
        <v>45019</v>
      </c>
      <c r="I300" s="38"/>
      <c r="J300" s="23" t="s">
        <v>1074</v>
      </c>
      <c r="K300" s="23" t="s">
        <v>3170</v>
      </c>
      <c r="L300" s="56" t="s">
        <v>1012</v>
      </c>
      <c r="M300" s="32"/>
    </row>
    <row r="301" spans="2:13" s="17" customFormat="1" ht="100.5" customHeight="1">
      <c r="B301" s="24">
        <v>297</v>
      </c>
      <c r="C301" s="34" t="s">
        <v>1075</v>
      </c>
      <c r="D301" s="34" t="s">
        <v>1076</v>
      </c>
      <c r="E301" s="33" t="s">
        <v>598</v>
      </c>
      <c r="F301" s="36" t="s">
        <v>1037</v>
      </c>
      <c r="G301" s="22">
        <v>50000000</v>
      </c>
      <c r="H301" s="41">
        <v>45019</v>
      </c>
      <c r="I301" s="38"/>
      <c r="J301" s="23" t="s">
        <v>1077</v>
      </c>
      <c r="K301" s="23" t="s">
        <v>3171</v>
      </c>
      <c r="L301" s="56" t="s">
        <v>1012</v>
      </c>
      <c r="M301" s="32"/>
    </row>
    <row r="302" spans="2:13" s="17" customFormat="1" ht="100.5" customHeight="1">
      <c r="B302" s="24">
        <v>298</v>
      </c>
      <c r="C302" s="34" t="s">
        <v>1078</v>
      </c>
      <c r="D302" s="34" t="s">
        <v>1079</v>
      </c>
      <c r="E302" s="33" t="s">
        <v>598</v>
      </c>
      <c r="F302" s="36" t="s">
        <v>1037</v>
      </c>
      <c r="G302" s="22">
        <v>99017067</v>
      </c>
      <c r="H302" s="41">
        <v>45019</v>
      </c>
      <c r="I302" s="38"/>
      <c r="J302" s="23" t="s">
        <v>1080</v>
      </c>
      <c r="K302" s="23" t="s">
        <v>3172</v>
      </c>
      <c r="L302" s="56" t="s">
        <v>1012</v>
      </c>
      <c r="M302" s="32"/>
    </row>
    <row r="303" spans="2:13" s="17" customFormat="1" ht="100.5" customHeight="1">
      <c r="B303" s="24">
        <v>299</v>
      </c>
      <c r="C303" s="34" t="s">
        <v>1081</v>
      </c>
      <c r="D303" s="34" t="s">
        <v>2881</v>
      </c>
      <c r="E303" s="33">
        <v>9010001178677</v>
      </c>
      <c r="F303" s="36" t="s">
        <v>1037</v>
      </c>
      <c r="G303" s="22">
        <v>5475250</v>
      </c>
      <c r="H303" s="41">
        <v>45019</v>
      </c>
      <c r="I303" s="57">
        <v>45131</v>
      </c>
      <c r="J303" s="23" t="s">
        <v>1082</v>
      </c>
      <c r="K303" s="23" t="s">
        <v>2301</v>
      </c>
      <c r="L303" s="56" t="s">
        <v>1012</v>
      </c>
      <c r="M303" s="32"/>
    </row>
    <row r="304" spans="2:13" s="17" customFormat="1" ht="100.5" customHeight="1">
      <c r="B304" s="24">
        <v>300</v>
      </c>
      <c r="C304" s="34" t="s">
        <v>1083</v>
      </c>
      <c r="D304" s="34" t="s">
        <v>1084</v>
      </c>
      <c r="E304" s="33">
        <v>1011001121007</v>
      </c>
      <c r="F304" s="36" t="s">
        <v>1037</v>
      </c>
      <c r="G304" s="22">
        <v>64999999</v>
      </c>
      <c r="H304" s="41">
        <v>45019</v>
      </c>
      <c r="I304" s="38"/>
      <c r="J304" s="23" t="s">
        <v>1085</v>
      </c>
      <c r="K304" s="23" t="s">
        <v>3173</v>
      </c>
      <c r="L304" s="56" t="s">
        <v>1012</v>
      </c>
      <c r="M304" s="32"/>
    </row>
    <row r="305" spans="2:13" s="17" customFormat="1" ht="100.5" customHeight="1">
      <c r="B305" s="24">
        <v>301</v>
      </c>
      <c r="C305" s="34" t="s">
        <v>1086</v>
      </c>
      <c r="D305" s="34" t="s">
        <v>1087</v>
      </c>
      <c r="E305" s="33" t="s">
        <v>598</v>
      </c>
      <c r="F305" s="36" t="s">
        <v>1037</v>
      </c>
      <c r="G305" s="22">
        <v>44990000</v>
      </c>
      <c r="H305" s="41">
        <v>45019</v>
      </c>
      <c r="I305" s="38"/>
      <c r="J305" s="23" t="s">
        <v>1088</v>
      </c>
      <c r="K305" s="23" t="s">
        <v>3174</v>
      </c>
      <c r="L305" s="56" t="s">
        <v>1012</v>
      </c>
      <c r="M305" s="32"/>
    </row>
    <row r="306" spans="2:13" s="17" customFormat="1" ht="100.5" customHeight="1">
      <c r="B306" s="24">
        <v>302</v>
      </c>
      <c r="C306" s="34" t="s">
        <v>1089</v>
      </c>
      <c r="D306" s="34" t="s">
        <v>1090</v>
      </c>
      <c r="E306" s="33" t="s">
        <v>598</v>
      </c>
      <c r="F306" s="36" t="s">
        <v>1037</v>
      </c>
      <c r="G306" s="22">
        <v>44990000</v>
      </c>
      <c r="H306" s="41">
        <v>45019</v>
      </c>
      <c r="I306" s="38"/>
      <c r="J306" s="23" t="s">
        <v>1091</v>
      </c>
      <c r="K306" s="23" t="s">
        <v>3175</v>
      </c>
      <c r="L306" s="56" t="s">
        <v>1012</v>
      </c>
      <c r="M306" s="32"/>
    </row>
    <row r="307" spans="2:13" s="17" customFormat="1" ht="140.5" customHeight="1">
      <c r="B307" s="24">
        <v>303</v>
      </c>
      <c r="C307" s="34" t="s">
        <v>1092</v>
      </c>
      <c r="D307" s="34" t="s">
        <v>1093</v>
      </c>
      <c r="E307" s="33">
        <v>7011101057995</v>
      </c>
      <c r="F307" s="36" t="s">
        <v>0</v>
      </c>
      <c r="G307" s="22">
        <v>15994000</v>
      </c>
      <c r="H307" s="29">
        <v>45020</v>
      </c>
      <c r="I307" s="38"/>
      <c r="J307" s="23" t="s">
        <v>1094</v>
      </c>
      <c r="K307" s="23" t="s">
        <v>3176</v>
      </c>
      <c r="L307" s="56" t="s">
        <v>1002</v>
      </c>
      <c r="M307" s="32"/>
    </row>
    <row r="308" spans="2:13" s="17" customFormat="1" ht="100.5" customHeight="1">
      <c r="B308" s="24">
        <v>304</v>
      </c>
      <c r="C308" s="34" t="s">
        <v>1095</v>
      </c>
      <c r="D308" s="34" t="s">
        <v>1096</v>
      </c>
      <c r="E308" s="33">
        <v>8010005018756</v>
      </c>
      <c r="F308" s="36" t="s">
        <v>0</v>
      </c>
      <c r="G308" s="22">
        <v>14993000</v>
      </c>
      <c r="H308" s="29">
        <v>45020</v>
      </c>
      <c r="I308" s="38"/>
      <c r="J308" s="23" t="s">
        <v>1097</v>
      </c>
      <c r="K308" s="23" t="s">
        <v>3177</v>
      </c>
      <c r="L308" s="56" t="s">
        <v>1002</v>
      </c>
      <c r="M308" s="32"/>
    </row>
    <row r="309" spans="2:13" s="17" customFormat="1" ht="100.5" customHeight="1">
      <c r="B309" s="24">
        <v>305</v>
      </c>
      <c r="C309" s="34" t="s">
        <v>1098</v>
      </c>
      <c r="D309" s="34" t="s">
        <v>1099</v>
      </c>
      <c r="E309" s="33">
        <v>3010005018736</v>
      </c>
      <c r="F309" s="36" t="s">
        <v>0</v>
      </c>
      <c r="G309" s="22">
        <v>13981000</v>
      </c>
      <c r="H309" s="29">
        <v>45020</v>
      </c>
      <c r="I309" s="38"/>
      <c r="J309" s="23" t="s">
        <v>1100</v>
      </c>
      <c r="K309" s="23" t="s">
        <v>3178</v>
      </c>
      <c r="L309" s="56" t="s">
        <v>1002</v>
      </c>
      <c r="M309" s="32"/>
    </row>
    <row r="310" spans="2:13" s="17" customFormat="1" ht="100.5" customHeight="1">
      <c r="B310" s="24">
        <v>306</v>
      </c>
      <c r="C310" s="34" t="s">
        <v>1101</v>
      </c>
      <c r="D310" s="34" t="s">
        <v>1102</v>
      </c>
      <c r="E310" s="33">
        <v>3010001076738</v>
      </c>
      <c r="F310" s="36" t="s">
        <v>0</v>
      </c>
      <c r="G310" s="22">
        <v>11990000</v>
      </c>
      <c r="H310" s="29">
        <v>45020</v>
      </c>
      <c r="I310" s="38"/>
      <c r="J310" s="23" t="s">
        <v>1103</v>
      </c>
      <c r="K310" s="23" t="s">
        <v>3179</v>
      </c>
      <c r="L310" s="56" t="s">
        <v>1002</v>
      </c>
      <c r="M310" s="32"/>
    </row>
    <row r="311" spans="2:13" s="17" customFormat="1" ht="100.5" customHeight="1">
      <c r="B311" s="24">
        <v>307</v>
      </c>
      <c r="C311" s="34" t="s">
        <v>1104</v>
      </c>
      <c r="D311" s="34" t="s">
        <v>1096</v>
      </c>
      <c r="E311" s="33">
        <v>8010005018756</v>
      </c>
      <c r="F311" s="36" t="s">
        <v>0</v>
      </c>
      <c r="G311" s="22">
        <v>7942000</v>
      </c>
      <c r="H311" s="29">
        <v>45020</v>
      </c>
      <c r="I311" s="38"/>
      <c r="J311" s="23" t="s">
        <v>1105</v>
      </c>
      <c r="K311" s="23" t="s">
        <v>3180</v>
      </c>
      <c r="L311" s="56" t="s">
        <v>1002</v>
      </c>
      <c r="M311" s="32"/>
    </row>
    <row r="312" spans="2:13" s="17" customFormat="1" ht="100.5" customHeight="1">
      <c r="B312" s="24">
        <v>308</v>
      </c>
      <c r="C312" s="34" t="s">
        <v>1106</v>
      </c>
      <c r="D312" s="34" t="s">
        <v>1096</v>
      </c>
      <c r="E312" s="33">
        <v>8010005018756</v>
      </c>
      <c r="F312" s="36" t="s">
        <v>0</v>
      </c>
      <c r="G312" s="22">
        <v>4961000</v>
      </c>
      <c r="H312" s="29">
        <v>45020</v>
      </c>
      <c r="I312" s="57"/>
      <c r="J312" s="23" t="s">
        <v>1107</v>
      </c>
      <c r="K312" s="23" t="s">
        <v>3181</v>
      </c>
      <c r="L312" s="56" t="s">
        <v>1002</v>
      </c>
      <c r="M312" s="32"/>
    </row>
    <row r="313" spans="2:13" s="17" customFormat="1" ht="100.5" customHeight="1">
      <c r="B313" s="24">
        <v>309</v>
      </c>
      <c r="C313" s="34" t="s">
        <v>1108</v>
      </c>
      <c r="D313" s="34" t="s">
        <v>1109</v>
      </c>
      <c r="E313" s="33">
        <v>5010001081785</v>
      </c>
      <c r="F313" s="36" t="s">
        <v>0</v>
      </c>
      <c r="G313" s="22">
        <v>21945000</v>
      </c>
      <c r="H313" s="29">
        <v>45023</v>
      </c>
      <c r="I313" s="57"/>
      <c r="J313" s="23" t="s">
        <v>1110</v>
      </c>
      <c r="K313" s="23" t="s">
        <v>3182</v>
      </c>
      <c r="L313" s="56" t="s">
        <v>1002</v>
      </c>
      <c r="M313" s="32"/>
    </row>
    <row r="314" spans="2:13" s="17" customFormat="1" ht="100.5" customHeight="1">
      <c r="B314" s="24">
        <v>310</v>
      </c>
      <c r="C314" s="34" t="s">
        <v>1111</v>
      </c>
      <c r="D314" s="34" t="s">
        <v>1112</v>
      </c>
      <c r="E314" s="33">
        <v>9010005011405</v>
      </c>
      <c r="F314" s="36" t="s">
        <v>0</v>
      </c>
      <c r="G314" s="22">
        <v>9979999</v>
      </c>
      <c r="H314" s="29">
        <v>45023</v>
      </c>
      <c r="I314" s="57"/>
      <c r="J314" s="23" t="s">
        <v>1113</v>
      </c>
      <c r="K314" s="23" t="s">
        <v>3183</v>
      </c>
      <c r="L314" s="56" t="s">
        <v>1002</v>
      </c>
      <c r="M314" s="32"/>
    </row>
    <row r="315" spans="2:13" s="17" customFormat="1" ht="100.5" customHeight="1">
      <c r="B315" s="24">
        <v>311</v>
      </c>
      <c r="C315" s="34" t="s">
        <v>1114</v>
      </c>
      <c r="D315" s="34" t="s">
        <v>1115</v>
      </c>
      <c r="E315" s="33" t="s">
        <v>598</v>
      </c>
      <c r="F315" s="36" t="s">
        <v>0</v>
      </c>
      <c r="G315" s="22">
        <v>23991000</v>
      </c>
      <c r="H315" s="29">
        <v>45023</v>
      </c>
      <c r="I315" s="38"/>
      <c r="J315" s="23" t="s">
        <v>1116</v>
      </c>
      <c r="K315" s="23" t="s">
        <v>3184</v>
      </c>
      <c r="L315" s="56" t="s">
        <v>1002</v>
      </c>
      <c r="M315" s="32"/>
    </row>
    <row r="316" spans="2:13" s="17" customFormat="1" ht="100.5" customHeight="1">
      <c r="B316" s="24">
        <v>312</v>
      </c>
      <c r="C316" s="34" t="s">
        <v>1117</v>
      </c>
      <c r="D316" s="34" t="s">
        <v>1118</v>
      </c>
      <c r="E316" s="33">
        <v>5010405001703</v>
      </c>
      <c r="F316" s="36" t="s">
        <v>0</v>
      </c>
      <c r="G316" s="22">
        <v>34650000</v>
      </c>
      <c r="H316" s="29">
        <v>45023</v>
      </c>
      <c r="I316" s="38">
        <v>45309</v>
      </c>
      <c r="J316" s="23" t="s">
        <v>1119</v>
      </c>
      <c r="K316" s="23" t="s">
        <v>3185</v>
      </c>
      <c r="L316" s="56" t="s">
        <v>1002</v>
      </c>
      <c r="M316" s="32"/>
    </row>
    <row r="317" spans="2:13" s="17" customFormat="1" ht="100.5" customHeight="1">
      <c r="B317" s="24">
        <v>313</v>
      </c>
      <c r="C317" s="34" t="s">
        <v>1120</v>
      </c>
      <c r="D317" s="34" t="s">
        <v>1112</v>
      </c>
      <c r="E317" s="33">
        <v>9010005011405</v>
      </c>
      <c r="F317" s="36" t="s">
        <v>0</v>
      </c>
      <c r="G317" s="22">
        <v>48983000</v>
      </c>
      <c r="H317" s="29">
        <v>45026</v>
      </c>
      <c r="I317" s="57"/>
      <c r="J317" s="23" t="s">
        <v>1121</v>
      </c>
      <c r="K317" s="23" t="s">
        <v>3186</v>
      </c>
      <c r="L317" s="56" t="s">
        <v>1002</v>
      </c>
      <c r="M317" s="32"/>
    </row>
    <row r="318" spans="2:13" s="17" customFormat="1" ht="100.5" customHeight="1">
      <c r="B318" s="24">
        <v>314</v>
      </c>
      <c r="C318" s="34" t="s">
        <v>1122</v>
      </c>
      <c r="D318" s="34" t="s">
        <v>1112</v>
      </c>
      <c r="E318" s="33">
        <v>9010005011405</v>
      </c>
      <c r="F318" s="36" t="s">
        <v>0</v>
      </c>
      <c r="G318" s="22">
        <v>15983000</v>
      </c>
      <c r="H318" s="29">
        <v>45026</v>
      </c>
      <c r="I318" s="57"/>
      <c r="J318" s="23" t="s">
        <v>1123</v>
      </c>
      <c r="K318" s="23" t="s">
        <v>3187</v>
      </c>
      <c r="L318" s="56" t="s">
        <v>1002</v>
      </c>
      <c r="M318" s="32"/>
    </row>
    <row r="319" spans="2:13" s="17" customFormat="1" ht="100.5" customHeight="1">
      <c r="B319" s="24">
        <v>315</v>
      </c>
      <c r="C319" s="34" t="s">
        <v>1124</v>
      </c>
      <c r="D319" s="34" t="s">
        <v>2882</v>
      </c>
      <c r="E319" s="33" t="s">
        <v>598</v>
      </c>
      <c r="F319" s="36" t="s">
        <v>1037</v>
      </c>
      <c r="G319" s="22">
        <v>39996000</v>
      </c>
      <c r="H319" s="41">
        <v>45042</v>
      </c>
      <c r="I319" s="38"/>
      <c r="J319" s="23" t="s">
        <v>1125</v>
      </c>
      <c r="K319" s="23" t="s">
        <v>2302</v>
      </c>
      <c r="L319" s="56" t="s">
        <v>1012</v>
      </c>
      <c r="M319" s="32"/>
    </row>
    <row r="320" spans="2:13" s="17" customFormat="1" ht="100.5" customHeight="1">
      <c r="B320" s="24">
        <v>316</v>
      </c>
      <c r="C320" s="34" t="s">
        <v>1126</v>
      </c>
      <c r="D320" s="34" t="s">
        <v>1127</v>
      </c>
      <c r="E320" s="33">
        <v>5011001117620</v>
      </c>
      <c r="F320" s="36" t="s">
        <v>1037</v>
      </c>
      <c r="G320" s="22">
        <v>38000000</v>
      </c>
      <c r="H320" s="41">
        <v>45042</v>
      </c>
      <c r="I320" s="38"/>
      <c r="J320" s="23" t="s">
        <v>1128</v>
      </c>
      <c r="K320" s="23" t="s">
        <v>3188</v>
      </c>
      <c r="L320" s="56" t="s">
        <v>1012</v>
      </c>
      <c r="M320" s="32"/>
    </row>
    <row r="321" spans="2:13" s="17" customFormat="1" ht="148" customHeight="1">
      <c r="B321" s="24">
        <v>317</v>
      </c>
      <c r="C321" s="34" t="s">
        <v>1129</v>
      </c>
      <c r="D321" s="34" t="s">
        <v>1130</v>
      </c>
      <c r="E321" s="76">
        <v>5010405001703</v>
      </c>
      <c r="F321" s="36" t="s">
        <v>0</v>
      </c>
      <c r="G321" s="22">
        <v>15578799</v>
      </c>
      <c r="H321" s="77">
        <v>45054</v>
      </c>
      <c r="I321" s="38">
        <v>45085</v>
      </c>
      <c r="J321" s="23" t="s">
        <v>1131</v>
      </c>
      <c r="K321" s="23" t="s">
        <v>3189</v>
      </c>
      <c r="L321" s="56" t="s">
        <v>1002</v>
      </c>
      <c r="M321" s="32"/>
    </row>
    <row r="322" spans="2:13" s="17" customFormat="1" ht="208" customHeight="1">
      <c r="B322" s="24">
        <v>318</v>
      </c>
      <c r="C322" s="34" t="s">
        <v>1132</v>
      </c>
      <c r="D322" s="34" t="s">
        <v>1133</v>
      </c>
      <c r="E322" s="33" t="s">
        <v>598</v>
      </c>
      <c r="F322" s="36" t="s">
        <v>0</v>
      </c>
      <c r="G322" s="22">
        <v>9955000</v>
      </c>
      <c r="H322" s="77">
        <v>45054</v>
      </c>
      <c r="I322" s="38"/>
      <c r="J322" s="23" t="s">
        <v>1134</v>
      </c>
      <c r="K322" s="23" t="s">
        <v>3190</v>
      </c>
      <c r="L322" s="56" t="s">
        <v>1002</v>
      </c>
      <c r="M322" s="32"/>
    </row>
    <row r="323" spans="2:13" s="17" customFormat="1" ht="119.5" customHeight="1">
      <c r="B323" s="24">
        <v>319</v>
      </c>
      <c r="C323" s="34" t="s">
        <v>1135</v>
      </c>
      <c r="D323" s="34" t="s">
        <v>1136</v>
      </c>
      <c r="E323" s="33" t="s">
        <v>598</v>
      </c>
      <c r="F323" s="36" t="s">
        <v>0</v>
      </c>
      <c r="G323" s="22">
        <v>16995000</v>
      </c>
      <c r="H323" s="29">
        <v>45054</v>
      </c>
      <c r="I323" s="38"/>
      <c r="J323" s="23" t="s">
        <v>1137</v>
      </c>
      <c r="K323" s="23" t="s">
        <v>3191</v>
      </c>
      <c r="L323" s="56" t="s">
        <v>1002</v>
      </c>
      <c r="M323" s="32"/>
    </row>
    <row r="324" spans="2:13" s="17" customFormat="1" ht="138" customHeight="1">
      <c r="B324" s="24">
        <v>320</v>
      </c>
      <c r="C324" s="34" t="s">
        <v>1138</v>
      </c>
      <c r="D324" s="34" t="s">
        <v>1139</v>
      </c>
      <c r="E324" s="33" t="s">
        <v>598</v>
      </c>
      <c r="F324" s="36" t="s">
        <v>0</v>
      </c>
      <c r="G324" s="22">
        <v>14982000</v>
      </c>
      <c r="H324" s="29">
        <v>45054</v>
      </c>
      <c r="I324" s="38"/>
      <c r="J324" s="23" t="s">
        <v>1140</v>
      </c>
      <c r="K324" s="23" t="s">
        <v>3192</v>
      </c>
      <c r="L324" s="56" t="s">
        <v>1002</v>
      </c>
      <c r="M324" s="32"/>
    </row>
    <row r="325" spans="2:13" s="17" customFormat="1" ht="155.5" customHeight="1">
      <c r="B325" s="24">
        <v>321</v>
      </c>
      <c r="C325" s="34" t="s">
        <v>1141</v>
      </c>
      <c r="D325" s="34" t="s">
        <v>1142</v>
      </c>
      <c r="E325" s="33" t="s">
        <v>598</v>
      </c>
      <c r="F325" s="36" t="s">
        <v>0</v>
      </c>
      <c r="G325" s="22">
        <v>14960000</v>
      </c>
      <c r="H325" s="29">
        <v>45054</v>
      </c>
      <c r="I325" s="38"/>
      <c r="J325" s="23" t="s">
        <v>1143</v>
      </c>
      <c r="K325" s="23" t="s">
        <v>3193</v>
      </c>
      <c r="L325" s="56" t="s">
        <v>1002</v>
      </c>
      <c r="M325" s="32"/>
    </row>
    <row r="326" spans="2:13" s="17" customFormat="1" ht="100.5" customHeight="1">
      <c r="B326" s="24">
        <v>322</v>
      </c>
      <c r="C326" s="34" t="s">
        <v>1144</v>
      </c>
      <c r="D326" s="34" t="s">
        <v>1145</v>
      </c>
      <c r="E326" s="33" t="s">
        <v>598</v>
      </c>
      <c r="F326" s="36" t="s">
        <v>0</v>
      </c>
      <c r="G326" s="22">
        <v>9999000</v>
      </c>
      <c r="H326" s="29">
        <v>45054</v>
      </c>
      <c r="I326" s="38"/>
      <c r="J326" s="23" t="s">
        <v>1146</v>
      </c>
      <c r="K326" s="23" t="s">
        <v>3194</v>
      </c>
      <c r="L326" s="56" t="s">
        <v>1002</v>
      </c>
      <c r="M326" s="32"/>
    </row>
    <row r="327" spans="2:13" s="17" customFormat="1" ht="100.5" customHeight="1">
      <c r="B327" s="24">
        <v>323</v>
      </c>
      <c r="C327" s="34" t="s">
        <v>1147</v>
      </c>
      <c r="D327" s="34" t="s">
        <v>1148</v>
      </c>
      <c r="E327" s="33" t="s">
        <v>598</v>
      </c>
      <c r="F327" s="36" t="s">
        <v>0</v>
      </c>
      <c r="G327" s="22">
        <v>16995000</v>
      </c>
      <c r="H327" s="29">
        <v>45054</v>
      </c>
      <c r="I327" s="38"/>
      <c r="J327" s="23" t="s">
        <v>1149</v>
      </c>
      <c r="K327" s="23" t="s">
        <v>3195</v>
      </c>
      <c r="L327" s="56" t="s">
        <v>1002</v>
      </c>
      <c r="M327" s="32"/>
    </row>
    <row r="328" spans="2:13" s="17" customFormat="1" ht="140.5" customHeight="1">
      <c r="B328" s="24">
        <v>324</v>
      </c>
      <c r="C328" s="34" t="s">
        <v>1150</v>
      </c>
      <c r="D328" s="34" t="s">
        <v>1151</v>
      </c>
      <c r="E328" s="33">
        <v>7010001067262</v>
      </c>
      <c r="F328" s="36" t="s">
        <v>0</v>
      </c>
      <c r="G328" s="22">
        <v>99880000</v>
      </c>
      <c r="H328" s="29">
        <v>45054</v>
      </c>
      <c r="I328" s="57"/>
      <c r="J328" s="23" t="s">
        <v>1152</v>
      </c>
      <c r="K328" s="23" t="s">
        <v>3196</v>
      </c>
      <c r="L328" s="56" t="s">
        <v>1002</v>
      </c>
      <c r="M328" s="32"/>
    </row>
    <row r="329" spans="2:13" s="17" customFormat="1" ht="123" customHeight="1">
      <c r="B329" s="24">
        <v>325</v>
      </c>
      <c r="C329" s="34" t="s">
        <v>1153</v>
      </c>
      <c r="D329" s="34" t="s">
        <v>1112</v>
      </c>
      <c r="E329" s="33">
        <v>9010005011405</v>
      </c>
      <c r="F329" s="36" t="s">
        <v>0</v>
      </c>
      <c r="G329" s="22">
        <v>15980000</v>
      </c>
      <c r="H329" s="29">
        <v>45054</v>
      </c>
      <c r="I329" s="57"/>
      <c r="J329" s="23" t="s">
        <v>1154</v>
      </c>
      <c r="K329" s="23" t="s">
        <v>3197</v>
      </c>
      <c r="L329" s="56" t="s">
        <v>1002</v>
      </c>
      <c r="M329" s="32"/>
    </row>
    <row r="330" spans="2:13" s="17" customFormat="1" ht="127" customHeight="1">
      <c r="B330" s="24">
        <v>326</v>
      </c>
      <c r="C330" s="34" t="s">
        <v>1155</v>
      </c>
      <c r="D330" s="34" t="s">
        <v>1112</v>
      </c>
      <c r="E330" s="33">
        <v>9010005011405</v>
      </c>
      <c r="F330" s="36" t="s">
        <v>0</v>
      </c>
      <c r="G330" s="22">
        <v>10681000</v>
      </c>
      <c r="H330" s="29">
        <v>45054</v>
      </c>
      <c r="I330" s="57"/>
      <c r="J330" s="23" t="s">
        <v>1156</v>
      </c>
      <c r="K330" s="23" t="s">
        <v>3198</v>
      </c>
      <c r="L330" s="56" t="s">
        <v>1002</v>
      </c>
      <c r="M330" s="32"/>
    </row>
    <row r="331" spans="2:13" s="17" customFormat="1" ht="100.5" customHeight="1">
      <c r="B331" s="24">
        <v>327</v>
      </c>
      <c r="C331" s="34" t="s">
        <v>1157</v>
      </c>
      <c r="D331" s="34" t="s">
        <v>1158</v>
      </c>
      <c r="E331" s="33">
        <v>1010405001186</v>
      </c>
      <c r="F331" s="36" t="s">
        <v>0</v>
      </c>
      <c r="G331" s="22">
        <v>9999000</v>
      </c>
      <c r="H331" s="29">
        <v>45054</v>
      </c>
      <c r="I331" s="57"/>
      <c r="J331" s="23" t="s">
        <v>1159</v>
      </c>
      <c r="K331" s="23" t="s">
        <v>3199</v>
      </c>
      <c r="L331" s="56" t="s">
        <v>1002</v>
      </c>
      <c r="M331" s="32"/>
    </row>
    <row r="332" spans="2:13" s="17" customFormat="1" ht="100.5" customHeight="1">
      <c r="B332" s="24">
        <v>328</v>
      </c>
      <c r="C332" s="34" t="s">
        <v>1160</v>
      </c>
      <c r="D332" s="34" t="s">
        <v>1161</v>
      </c>
      <c r="E332" s="33">
        <v>5011001027530</v>
      </c>
      <c r="F332" s="36" t="s">
        <v>0</v>
      </c>
      <c r="G332" s="22">
        <v>6996000</v>
      </c>
      <c r="H332" s="29">
        <v>45054</v>
      </c>
      <c r="I332" s="57"/>
      <c r="J332" s="23" t="s">
        <v>1162</v>
      </c>
      <c r="K332" s="23" t="s">
        <v>4356</v>
      </c>
      <c r="L332" s="56" t="s">
        <v>1002</v>
      </c>
      <c r="M332" s="32"/>
    </row>
    <row r="333" spans="2:13" s="17" customFormat="1" ht="100.5" customHeight="1">
      <c r="B333" s="24">
        <v>329</v>
      </c>
      <c r="C333" s="34" t="s">
        <v>1163</v>
      </c>
      <c r="D333" s="34" t="s">
        <v>1164</v>
      </c>
      <c r="E333" s="33">
        <v>5011105004806</v>
      </c>
      <c r="F333" s="36" t="s">
        <v>0</v>
      </c>
      <c r="G333" s="22">
        <v>4961000</v>
      </c>
      <c r="H333" s="29">
        <v>45054</v>
      </c>
      <c r="I333" s="38"/>
      <c r="J333" s="34" t="s">
        <v>1165</v>
      </c>
      <c r="K333" s="23" t="s">
        <v>4357</v>
      </c>
      <c r="L333" s="56" t="s">
        <v>1002</v>
      </c>
      <c r="M333" s="32"/>
    </row>
    <row r="334" spans="2:13" s="17" customFormat="1" ht="100.5" customHeight="1">
      <c r="B334" s="24">
        <v>330</v>
      </c>
      <c r="C334" s="34" t="s">
        <v>1166</v>
      </c>
      <c r="D334" s="34" t="s">
        <v>1167</v>
      </c>
      <c r="E334" s="33">
        <v>9013201001170</v>
      </c>
      <c r="F334" s="36" t="s">
        <v>0</v>
      </c>
      <c r="G334" s="22">
        <v>14124000</v>
      </c>
      <c r="H334" s="29">
        <v>45054</v>
      </c>
      <c r="I334" s="38">
        <v>45341</v>
      </c>
      <c r="J334" s="23" t="s">
        <v>1168</v>
      </c>
      <c r="K334" s="23" t="s">
        <v>4358</v>
      </c>
      <c r="L334" s="56" t="s">
        <v>1002</v>
      </c>
      <c r="M334" s="32"/>
    </row>
    <row r="335" spans="2:13" s="17" customFormat="1" ht="100.5" customHeight="1">
      <c r="B335" s="24">
        <v>331</v>
      </c>
      <c r="C335" s="34" t="s">
        <v>1169</v>
      </c>
      <c r="D335" s="34" t="s">
        <v>1170</v>
      </c>
      <c r="E335" s="33">
        <v>3010701001805</v>
      </c>
      <c r="F335" s="36" t="s">
        <v>14</v>
      </c>
      <c r="G335" s="22">
        <v>11590700</v>
      </c>
      <c r="H335" s="29">
        <v>45056</v>
      </c>
      <c r="I335" s="38"/>
      <c r="J335" s="23" t="s">
        <v>1171</v>
      </c>
      <c r="K335" s="23" t="s">
        <v>3200</v>
      </c>
      <c r="L335" s="56" t="s">
        <v>1002</v>
      </c>
      <c r="M335" s="32"/>
    </row>
    <row r="336" spans="2:13" s="17" customFormat="1" ht="100.5" customHeight="1">
      <c r="B336" s="24">
        <v>332</v>
      </c>
      <c r="C336" s="34" t="s">
        <v>1172</v>
      </c>
      <c r="D336" s="34" t="s">
        <v>1173</v>
      </c>
      <c r="E336" s="33">
        <v>5011001027530</v>
      </c>
      <c r="F336" s="36" t="s">
        <v>0</v>
      </c>
      <c r="G336" s="22">
        <v>12991000</v>
      </c>
      <c r="H336" s="29">
        <v>45057</v>
      </c>
      <c r="I336" s="38"/>
      <c r="J336" s="23" t="s">
        <v>1174</v>
      </c>
      <c r="K336" s="115" t="s">
        <v>4359</v>
      </c>
      <c r="L336" s="56" t="s">
        <v>1002</v>
      </c>
      <c r="M336" s="32"/>
    </row>
    <row r="337" spans="2:13" s="17" customFormat="1" ht="100.5" customHeight="1">
      <c r="B337" s="24">
        <v>333</v>
      </c>
      <c r="C337" s="34" t="s">
        <v>1175</v>
      </c>
      <c r="D337" s="34" t="s">
        <v>1176</v>
      </c>
      <c r="E337" s="33">
        <v>1010005005918</v>
      </c>
      <c r="F337" s="36" t="s">
        <v>0</v>
      </c>
      <c r="G337" s="22">
        <v>20560100</v>
      </c>
      <c r="H337" s="29">
        <v>45082</v>
      </c>
      <c r="I337" s="57"/>
      <c r="J337" s="23" t="s">
        <v>1177</v>
      </c>
      <c r="K337" s="23" t="s">
        <v>3201</v>
      </c>
      <c r="L337" s="56" t="s">
        <v>1002</v>
      </c>
      <c r="M337" s="32"/>
    </row>
    <row r="338" spans="2:13" s="17" customFormat="1" ht="100.5" customHeight="1">
      <c r="B338" s="24">
        <v>334</v>
      </c>
      <c r="C338" s="34" t="s">
        <v>1178</v>
      </c>
      <c r="D338" s="34" t="s">
        <v>1179</v>
      </c>
      <c r="E338" s="33" t="s">
        <v>598</v>
      </c>
      <c r="F338" s="36" t="s">
        <v>0</v>
      </c>
      <c r="G338" s="22">
        <v>15939000</v>
      </c>
      <c r="H338" s="29">
        <v>45082</v>
      </c>
      <c r="I338" s="57"/>
      <c r="J338" s="23" t="s">
        <v>1180</v>
      </c>
      <c r="K338" s="23" t="s">
        <v>3202</v>
      </c>
      <c r="L338" s="56" t="s">
        <v>1002</v>
      </c>
      <c r="M338" s="32"/>
    </row>
    <row r="339" spans="2:13" s="17" customFormat="1" ht="100.5" customHeight="1">
      <c r="B339" s="24">
        <v>335</v>
      </c>
      <c r="C339" s="34" t="s">
        <v>1181</v>
      </c>
      <c r="D339" s="34" t="s">
        <v>1182</v>
      </c>
      <c r="E339" s="33">
        <v>2010001016851</v>
      </c>
      <c r="F339" s="36" t="s">
        <v>0</v>
      </c>
      <c r="G339" s="22">
        <v>10780000</v>
      </c>
      <c r="H339" s="29">
        <v>45082</v>
      </c>
      <c r="I339" s="57"/>
      <c r="J339" s="23" t="s">
        <v>1183</v>
      </c>
      <c r="K339" s="23" t="s">
        <v>3203</v>
      </c>
      <c r="L339" s="56" t="s">
        <v>1002</v>
      </c>
      <c r="M339" s="32"/>
    </row>
    <row r="340" spans="2:13" s="17" customFormat="1" ht="100.5" customHeight="1">
      <c r="B340" s="24">
        <v>336</v>
      </c>
      <c r="C340" s="34" t="s">
        <v>1184</v>
      </c>
      <c r="D340" s="34" t="s">
        <v>1185</v>
      </c>
      <c r="E340" s="33">
        <v>3010001076738</v>
      </c>
      <c r="F340" s="36" t="s">
        <v>0</v>
      </c>
      <c r="G340" s="22">
        <v>7999200</v>
      </c>
      <c r="H340" s="29">
        <v>45082</v>
      </c>
      <c r="I340" s="57"/>
      <c r="J340" s="23" t="s">
        <v>1186</v>
      </c>
      <c r="K340" s="23" t="s">
        <v>3204</v>
      </c>
      <c r="L340" s="56" t="s">
        <v>1002</v>
      </c>
      <c r="M340" s="32"/>
    </row>
    <row r="341" spans="2:13" s="17" customFormat="1" ht="100.5" customHeight="1">
      <c r="B341" s="24">
        <v>337</v>
      </c>
      <c r="C341" s="34" t="s">
        <v>1187</v>
      </c>
      <c r="D341" s="34" t="s">
        <v>1188</v>
      </c>
      <c r="E341" s="33" t="s">
        <v>598</v>
      </c>
      <c r="F341" s="36" t="s">
        <v>0</v>
      </c>
      <c r="G341" s="22">
        <v>15730000</v>
      </c>
      <c r="H341" s="29">
        <v>45082</v>
      </c>
      <c r="I341" s="38"/>
      <c r="J341" s="23" t="s">
        <v>1189</v>
      </c>
      <c r="K341" s="23" t="s">
        <v>4360</v>
      </c>
      <c r="L341" s="56" t="s">
        <v>1002</v>
      </c>
      <c r="M341" s="32"/>
    </row>
    <row r="342" spans="2:13" s="17" customFormat="1" ht="100.5" customHeight="1">
      <c r="B342" s="24">
        <v>338</v>
      </c>
      <c r="C342" s="34" t="s">
        <v>1190</v>
      </c>
      <c r="D342" s="34" t="s">
        <v>1191</v>
      </c>
      <c r="E342" s="33" t="s">
        <v>598</v>
      </c>
      <c r="F342" s="36" t="s">
        <v>0</v>
      </c>
      <c r="G342" s="22">
        <v>25960000</v>
      </c>
      <c r="H342" s="29">
        <v>45083</v>
      </c>
      <c r="I342" s="38"/>
      <c r="J342" s="23" t="s">
        <v>1192</v>
      </c>
      <c r="K342" s="23" t="s">
        <v>3205</v>
      </c>
      <c r="L342" s="56" t="s">
        <v>1002</v>
      </c>
      <c r="M342" s="32"/>
    </row>
    <row r="343" spans="2:13" s="17" customFormat="1" ht="100.5" customHeight="1">
      <c r="B343" s="24">
        <v>339</v>
      </c>
      <c r="C343" s="34" t="s">
        <v>1193</v>
      </c>
      <c r="D343" s="34" t="s">
        <v>1194</v>
      </c>
      <c r="E343" s="33">
        <v>1010001143390</v>
      </c>
      <c r="F343" s="36" t="s">
        <v>0</v>
      </c>
      <c r="G343" s="22">
        <v>8998000</v>
      </c>
      <c r="H343" s="29">
        <v>45083</v>
      </c>
      <c r="I343" s="38"/>
      <c r="J343" s="23" t="s">
        <v>1195</v>
      </c>
      <c r="K343" s="23" t="s">
        <v>3206</v>
      </c>
      <c r="L343" s="56" t="s">
        <v>1002</v>
      </c>
      <c r="M343" s="32"/>
    </row>
    <row r="344" spans="2:13" s="17" customFormat="1" ht="100.5" customHeight="1">
      <c r="B344" s="24">
        <v>340</v>
      </c>
      <c r="C344" s="34" t="s">
        <v>1196</v>
      </c>
      <c r="D344" s="34" t="s">
        <v>1197</v>
      </c>
      <c r="E344" s="33">
        <v>5011105004806</v>
      </c>
      <c r="F344" s="36" t="s">
        <v>0</v>
      </c>
      <c r="G344" s="22">
        <v>7997000</v>
      </c>
      <c r="H344" s="29">
        <v>45083</v>
      </c>
      <c r="I344" s="38"/>
      <c r="J344" s="23" t="s">
        <v>1198</v>
      </c>
      <c r="K344" s="23" t="s">
        <v>3207</v>
      </c>
      <c r="L344" s="56" t="s">
        <v>1002</v>
      </c>
      <c r="M344" s="32"/>
    </row>
    <row r="345" spans="2:13" s="17" customFormat="1" ht="100.5" customHeight="1">
      <c r="B345" s="24">
        <v>341</v>
      </c>
      <c r="C345" s="34" t="s">
        <v>1199</v>
      </c>
      <c r="D345" s="34" t="s">
        <v>1200</v>
      </c>
      <c r="E345" s="33">
        <v>3010001088790</v>
      </c>
      <c r="F345" s="36" t="s">
        <v>0</v>
      </c>
      <c r="G345" s="22">
        <v>9999000</v>
      </c>
      <c r="H345" s="29">
        <v>45083</v>
      </c>
      <c r="I345" s="38"/>
      <c r="J345" s="23" t="s">
        <v>1201</v>
      </c>
      <c r="K345" s="23" t="s">
        <v>3208</v>
      </c>
      <c r="L345" s="56" t="s">
        <v>1002</v>
      </c>
      <c r="M345" s="32"/>
    </row>
    <row r="346" spans="2:13" s="17" customFormat="1" ht="100.5" customHeight="1">
      <c r="B346" s="24">
        <v>342</v>
      </c>
      <c r="C346" s="34" t="s">
        <v>1202</v>
      </c>
      <c r="D346" s="34" t="s">
        <v>1203</v>
      </c>
      <c r="E346" s="33">
        <v>4013301013616</v>
      </c>
      <c r="F346" s="36" t="s">
        <v>0</v>
      </c>
      <c r="G346" s="22">
        <v>14960000</v>
      </c>
      <c r="H346" s="29">
        <v>45083</v>
      </c>
      <c r="I346" s="38"/>
      <c r="J346" s="23" t="s">
        <v>1204</v>
      </c>
      <c r="K346" s="23" t="s">
        <v>3209</v>
      </c>
      <c r="L346" s="56" t="s">
        <v>1002</v>
      </c>
      <c r="M346" s="32"/>
    </row>
    <row r="347" spans="2:13" s="17" customFormat="1" ht="100.5" customHeight="1">
      <c r="B347" s="24">
        <v>343</v>
      </c>
      <c r="C347" s="34" t="s">
        <v>1205</v>
      </c>
      <c r="D347" s="34" t="s">
        <v>1052</v>
      </c>
      <c r="E347" s="33" t="s">
        <v>598</v>
      </c>
      <c r="F347" s="36" t="s">
        <v>0</v>
      </c>
      <c r="G347" s="22">
        <v>15994000</v>
      </c>
      <c r="H347" s="29">
        <v>45084</v>
      </c>
      <c r="I347" s="38"/>
      <c r="J347" s="23" t="s">
        <v>1206</v>
      </c>
      <c r="K347" s="23" t="s">
        <v>3210</v>
      </c>
      <c r="L347" s="56" t="s">
        <v>1002</v>
      </c>
      <c r="M347" s="32"/>
    </row>
    <row r="348" spans="2:13" s="17" customFormat="1" ht="100.5" customHeight="1">
      <c r="B348" s="24">
        <v>344</v>
      </c>
      <c r="C348" s="34" t="s">
        <v>1207</v>
      </c>
      <c r="D348" s="34" t="s">
        <v>1164</v>
      </c>
      <c r="E348" s="33">
        <v>5011105004806</v>
      </c>
      <c r="F348" s="36" t="s">
        <v>0</v>
      </c>
      <c r="G348" s="22">
        <v>36993000</v>
      </c>
      <c r="H348" s="29">
        <v>45091</v>
      </c>
      <c r="I348" s="38"/>
      <c r="J348" s="23" t="s">
        <v>1208</v>
      </c>
      <c r="K348" s="20" t="s">
        <v>3211</v>
      </c>
      <c r="L348" s="56" t="s">
        <v>1002</v>
      </c>
      <c r="M348" s="32"/>
    </row>
    <row r="349" spans="2:13" s="17" customFormat="1" ht="100.5" customHeight="1">
      <c r="B349" s="24">
        <v>345</v>
      </c>
      <c r="C349" s="34" t="s">
        <v>1209</v>
      </c>
      <c r="D349" s="34" t="s">
        <v>1210</v>
      </c>
      <c r="E349" s="33">
        <v>9013201001170</v>
      </c>
      <c r="F349" s="36" t="s">
        <v>0</v>
      </c>
      <c r="G349" s="22">
        <v>9999000</v>
      </c>
      <c r="H349" s="29">
        <v>45091</v>
      </c>
      <c r="I349" s="38"/>
      <c r="J349" s="23" t="s">
        <v>1211</v>
      </c>
      <c r="K349" s="23" t="s">
        <v>3212</v>
      </c>
      <c r="L349" s="56" t="s">
        <v>1002</v>
      </c>
      <c r="M349" s="32"/>
    </row>
    <row r="350" spans="2:13" s="17" customFormat="1" ht="144" customHeight="1">
      <c r="B350" s="24">
        <v>346</v>
      </c>
      <c r="C350" s="34" t="s">
        <v>1212</v>
      </c>
      <c r="D350" s="34" t="s">
        <v>1213</v>
      </c>
      <c r="E350" s="33" t="s">
        <v>598</v>
      </c>
      <c r="F350" s="36" t="s">
        <v>0</v>
      </c>
      <c r="G350" s="22">
        <v>19910000</v>
      </c>
      <c r="H350" s="29">
        <v>45093</v>
      </c>
      <c r="I350" s="38"/>
      <c r="J350" s="23" t="s">
        <v>1214</v>
      </c>
      <c r="K350" s="23" t="s">
        <v>3213</v>
      </c>
      <c r="L350" s="56" t="s">
        <v>1002</v>
      </c>
      <c r="M350" s="32"/>
    </row>
    <row r="351" spans="2:13" s="17" customFormat="1" ht="100.5" customHeight="1">
      <c r="B351" s="24">
        <v>347</v>
      </c>
      <c r="C351" s="34" t="s">
        <v>1215</v>
      </c>
      <c r="D351" s="34" t="s">
        <v>1216</v>
      </c>
      <c r="E351" s="33">
        <v>3011001011016</v>
      </c>
      <c r="F351" s="36" t="s">
        <v>0</v>
      </c>
      <c r="G351" s="22">
        <v>7986000</v>
      </c>
      <c r="H351" s="29">
        <v>45107</v>
      </c>
      <c r="I351" s="38"/>
      <c r="J351" s="23" t="s">
        <v>1217</v>
      </c>
      <c r="K351" s="23" t="s">
        <v>3214</v>
      </c>
      <c r="L351" s="56" t="s">
        <v>1012</v>
      </c>
      <c r="M351" s="32"/>
    </row>
    <row r="352" spans="2:13" s="17" customFormat="1" ht="100.5" customHeight="1">
      <c r="B352" s="24">
        <v>348</v>
      </c>
      <c r="C352" s="34" t="s">
        <v>1218</v>
      </c>
      <c r="D352" s="34" t="s">
        <v>1219</v>
      </c>
      <c r="E352" s="33" t="s">
        <v>598</v>
      </c>
      <c r="F352" s="36" t="s">
        <v>0</v>
      </c>
      <c r="G352" s="22">
        <v>19910000</v>
      </c>
      <c r="H352" s="29">
        <v>45107</v>
      </c>
      <c r="I352" s="38"/>
      <c r="J352" s="23" t="s">
        <v>1220</v>
      </c>
      <c r="K352" s="23" t="s">
        <v>3215</v>
      </c>
      <c r="L352" s="56" t="s">
        <v>1002</v>
      </c>
      <c r="M352" s="32"/>
    </row>
    <row r="353" spans="2:13" s="17" customFormat="1" ht="100.5" customHeight="1">
      <c r="B353" s="24">
        <v>349</v>
      </c>
      <c r="C353" s="34" t="s">
        <v>1221</v>
      </c>
      <c r="D353" s="34" t="s">
        <v>1222</v>
      </c>
      <c r="E353" s="33" t="s">
        <v>598</v>
      </c>
      <c r="F353" s="36" t="s">
        <v>0</v>
      </c>
      <c r="G353" s="22">
        <v>39908000</v>
      </c>
      <c r="H353" s="29">
        <v>45107</v>
      </c>
      <c r="I353" s="38"/>
      <c r="J353" s="23" t="s">
        <v>1223</v>
      </c>
      <c r="K353" s="23" t="s">
        <v>3216</v>
      </c>
      <c r="L353" s="56" t="s">
        <v>1002</v>
      </c>
      <c r="M353" s="32"/>
    </row>
    <row r="354" spans="2:13" s="17" customFormat="1" ht="100.5" customHeight="1">
      <c r="B354" s="24">
        <v>350</v>
      </c>
      <c r="C354" s="34" t="s">
        <v>1224</v>
      </c>
      <c r="D354" s="34" t="s">
        <v>1225</v>
      </c>
      <c r="E354" s="33" t="s">
        <v>598</v>
      </c>
      <c r="F354" s="36" t="s">
        <v>0</v>
      </c>
      <c r="G354" s="22">
        <v>33748000</v>
      </c>
      <c r="H354" s="29">
        <v>45107</v>
      </c>
      <c r="I354" s="57">
        <v>45351</v>
      </c>
      <c r="J354" s="23" t="s">
        <v>1226</v>
      </c>
      <c r="K354" s="23" t="s">
        <v>4361</v>
      </c>
      <c r="L354" s="56" t="s">
        <v>1002</v>
      </c>
      <c r="M354" s="32"/>
    </row>
    <row r="355" spans="2:13" s="17" customFormat="1" ht="100.5" customHeight="1">
      <c r="B355" s="24">
        <v>351</v>
      </c>
      <c r="C355" s="34" t="s">
        <v>1227</v>
      </c>
      <c r="D355" s="34" t="s">
        <v>1228</v>
      </c>
      <c r="E355" s="33" t="s">
        <v>598</v>
      </c>
      <c r="F355" s="36" t="s">
        <v>0</v>
      </c>
      <c r="G355" s="22">
        <v>18018000</v>
      </c>
      <c r="H355" s="29">
        <v>45107</v>
      </c>
      <c r="I355" s="38">
        <v>45261</v>
      </c>
      <c r="J355" s="23" t="s">
        <v>1229</v>
      </c>
      <c r="K355" s="23" t="s">
        <v>3217</v>
      </c>
      <c r="L355" s="56" t="s">
        <v>1002</v>
      </c>
      <c r="M355" s="32"/>
    </row>
    <row r="356" spans="2:13" s="17" customFormat="1" ht="100.5" customHeight="1">
      <c r="B356" s="24">
        <v>352</v>
      </c>
      <c r="C356" s="34" t="s">
        <v>2261</v>
      </c>
      <c r="D356" s="34" t="s">
        <v>2262</v>
      </c>
      <c r="E356" s="33" t="s">
        <v>598</v>
      </c>
      <c r="F356" s="36" t="s">
        <v>0</v>
      </c>
      <c r="G356" s="22">
        <v>6996000</v>
      </c>
      <c r="H356" s="29">
        <v>45110</v>
      </c>
      <c r="I356" s="38"/>
      <c r="J356" s="23" t="s">
        <v>2263</v>
      </c>
      <c r="K356" s="23" t="s">
        <v>4362</v>
      </c>
      <c r="L356" s="56" t="s">
        <v>1002</v>
      </c>
      <c r="M356" s="32"/>
    </row>
    <row r="357" spans="2:13" s="17" customFormat="1" ht="157" customHeight="1">
      <c r="B357" s="24">
        <v>353</v>
      </c>
      <c r="C357" s="34" t="s">
        <v>2264</v>
      </c>
      <c r="D357" s="34" t="s">
        <v>2265</v>
      </c>
      <c r="E357" s="33" t="s">
        <v>598</v>
      </c>
      <c r="F357" s="36" t="s">
        <v>0</v>
      </c>
      <c r="G357" s="22">
        <v>21967000</v>
      </c>
      <c r="H357" s="29">
        <v>45117</v>
      </c>
      <c r="I357" s="38"/>
      <c r="J357" s="23" t="s">
        <v>2266</v>
      </c>
      <c r="K357" s="23" t="s">
        <v>3218</v>
      </c>
      <c r="L357" s="56" t="s">
        <v>1002</v>
      </c>
      <c r="M357" s="32"/>
    </row>
    <row r="358" spans="2:13" s="17" customFormat="1" ht="100.5" customHeight="1">
      <c r="B358" s="24">
        <v>354</v>
      </c>
      <c r="C358" s="34" t="s">
        <v>2267</v>
      </c>
      <c r="D358" s="34" t="s">
        <v>2268</v>
      </c>
      <c r="E358" s="33">
        <v>7010001007490</v>
      </c>
      <c r="F358" s="36" t="s">
        <v>0</v>
      </c>
      <c r="G358" s="22">
        <v>39963000</v>
      </c>
      <c r="H358" s="29">
        <v>45118</v>
      </c>
      <c r="I358" s="38"/>
      <c r="J358" s="23" t="s">
        <v>2269</v>
      </c>
      <c r="K358" s="23" t="s">
        <v>3219</v>
      </c>
      <c r="L358" s="56" t="s">
        <v>1002</v>
      </c>
      <c r="M358" s="32"/>
    </row>
    <row r="359" spans="2:13" s="17" customFormat="1" ht="100.5" customHeight="1">
      <c r="B359" s="24">
        <v>355</v>
      </c>
      <c r="C359" s="34" t="s">
        <v>2270</v>
      </c>
      <c r="D359" s="34" t="s">
        <v>2271</v>
      </c>
      <c r="E359" s="33" t="s">
        <v>598</v>
      </c>
      <c r="F359" s="36" t="s">
        <v>0</v>
      </c>
      <c r="G359" s="22">
        <v>12991000</v>
      </c>
      <c r="H359" s="29">
        <v>45127</v>
      </c>
      <c r="I359" s="38"/>
      <c r="J359" s="23" t="s">
        <v>2272</v>
      </c>
      <c r="K359" s="23" t="s">
        <v>3220</v>
      </c>
      <c r="L359" s="56" t="s">
        <v>1002</v>
      </c>
      <c r="M359" s="32"/>
    </row>
    <row r="360" spans="2:13" s="17" customFormat="1" ht="100.5" customHeight="1">
      <c r="B360" s="24">
        <v>356</v>
      </c>
      <c r="C360" s="34" t="s">
        <v>2273</v>
      </c>
      <c r="D360" s="34" t="s">
        <v>2274</v>
      </c>
      <c r="E360" s="33" t="s">
        <v>598</v>
      </c>
      <c r="F360" s="27" t="s">
        <v>2275</v>
      </c>
      <c r="G360" s="22">
        <v>69872000</v>
      </c>
      <c r="H360" s="29">
        <v>45139</v>
      </c>
      <c r="I360" s="38"/>
      <c r="J360" s="23" t="s">
        <v>2276</v>
      </c>
      <c r="K360" s="23" t="s">
        <v>3221</v>
      </c>
      <c r="L360" s="56" t="s">
        <v>1012</v>
      </c>
      <c r="M360" s="32"/>
    </row>
    <row r="361" spans="2:13" s="17" customFormat="1" ht="100.5" customHeight="1">
      <c r="B361" s="24">
        <v>357</v>
      </c>
      <c r="C361" s="34" t="s">
        <v>2277</v>
      </c>
      <c r="D361" s="78" t="s">
        <v>2278</v>
      </c>
      <c r="E361" s="33">
        <v>9010001008669</v>
      </c>
      <c r="F361" s="27" t="s">
        <v>2275</v>
      </c>
      <c r="G361" s="22">
        <v>13992000.000000002</v>
      </c>
      <c r="H361" s="29">
        <v>45139</v>
      </c>
      <c r="I361" s="38"/>
      <c r="J361" s="23" t="s">
        <v>2279</v>
      </c>
      <c r="K361" s="23" t="s">
        <v>3222</v>
      </c>
      <c r="L361" s="56" t="s">
        <v>1012</v>
      </c>
      <c r="M361" s="32"/>
    </row>
    <row r="362" spans="2:13" s="17" customFormat="1" ht="100.5" customHeight="1">
      <c r="B362" s="24">
        <v>358</v>
      </c>
      <c r="C362" s="25" t="s">
        <v>2280</v>
      </c>
      <c r="D362" s="25" t="s">
        <v>2281</v>
      </c>
      <c r="E362" s="33">
        <v>2010701023536</v>
      </c>
      <c r="F362" s="27" t="s">
        <v>2275</v>
      </c>
      <c r="G362" s="46">
        <v>6665587</v>
      </c>
      <c r="H362" s="29">
        <v>45141</v>
      </c>
      <c r="I362" s="29">
        <v>45335</v>
      </c>
      <c r="J362" s="39" t="s">
        <v>2282</v>
      </c>
      <c r="K362" s="39" t="s">
        <v>3223</v>
      </c>
      <c r="L362" s="79" t="s">
        <v>1012</v>
      </c>
      <c r="M362" s="32"/>
    </row>
    <row r="363" spans="2:13" s="17" customFormat="1" ht="100.5" customHeight="1">
      <c r="B363" s="24">
        <v>359</v>
      </c>
      <c r="C363" s="25" t="s">
        <v>2283</v>
      </c>
      <c r="D363" s="25" t="s">
        <v>2284</v>
      </c>
      <c r="E363" s="33" t="s">
        <v>598</v>
      </c>
      <c r="F363" s="36" t="s">
        <v>0</v>
      </c>
      <c r="G363" s="22">
        <v>18951786</v>
      </c>
      <c r="H363" s="29">
        <v>45142</v>
      </c>
      <c r="I363" s="38">
        <v>45343</v>
      </c>
      <c r="J363" s="23" t="s">
        <v>2285</v>
      </c>
      <c r="K363" s="23" t="s">
        <v>3224</v>
      </c>
      <c r="L363" s="56" t="s">
        <v>1002</v>
      </c>
      <c r="M363" s="32"/>
    </row>
    <row r="364" spans="2:13" s="17" customFormat="1" ht="100.5" customHeight="1">
      <c r="B364" s="24">
        <v>360</v>
      </c>
      <c r="C364" s="25" t="s">
        <v>2286</v>
      </c>
      <c r="D364" s="25" t="s">
        <v>2287</v>
      </c>
      <c r="E364" s="33" t="s">
        <v>598</v>
      </c>
      <c r="F364" s="36" t="s">
        <v>0</v>
      </c>
      <c r="G364" s="22">
        <v>9961000</v>
      </c>
      <c r="H364" s="29">
        <v>45142</v>
      </c>
      <c r="I364" s="38"/>
      <c r="J364" s="23" t="s">
        <v>2288</v>
      </c>
      <c r="K364" s="23" t="s">
        <v>3225</v>
      </c>
      <c r="L364" s="56" t="s">
        <v>1002</v>
      </c>
      <c r="M364" s="32"/>
    </row>
    <row r="365" spans="2:13" s="17" customFormat="1" ht="100.5" customHeight="1">
      <c r="B365" s="24">
        <v>361</v>
      </c>
      <c r="C365" s="80" t="s">
        <v>2289</v>
      </c>
      <c r="D365" s="25" t="s">
        <v>2290</v>
      </c>
      <c r="E365" s="33">
        <v>3010001088790</v>
      </c>
      <c r="F365" s="36" t="s">
        <v>0</v>
      </c>
      <c r="G365" s="22">
        <v>13997500</v>
      </c>
      <c r="H365" s="29">
        <v>45142</v>
      </c>
      <c r="I365" s="38"/>
      <c r="J365" s="23" t="s">
        <v>2291</v>
      </c>
      <c r="K365" s="23" t="s">
        <v>3226</v>
      </c>
      <c r="L365" s="56" t="s">
        <v>1002</v>
      </c>
      <c r="M365" s="32"/>
    </row>
    <row r="366" spans="2:13" s="17" customFormat="1" ht="100.5" customHeight="1">
      <c r="B366" s="24">
        <v>362</v>
      </c>
      <c r="C366" s="80" t="s">
        <v>2292</v>
      </c>
      <c r="D366" s="34" t="s">
        <v>2293</v>
      </c>
      <c r="E366" s="33">
        <v>9013201001170</v>
      </c>
      <c r="F366" s="36" t="s">
        <v>0</v>
      </c>
      <c r="G366" s="22">
        <v>9999000</v>
      </c>
      <c r="H366" s="29">
        <v>45145</v>
      </c>
      <c r="I366" s="38"/>
      <c r="J366" s="23" t="s">
        <v>2294</v>
      </c>
      <c r="K366" s="23" t="s">
        <v>4363</v>
      </c>
      <c r="L366" s="56" t="s">
        <v>1002</v>
      </c>
      <c r="M366" s="32"/>
    </row>
    <row r="367" spans="2:13" s="17" customFormat="1" ht="100.5" customHeight="1">
      <c r="B367" s="24">
        <v>363</v>
      </c>
      <c r="C367" s="34" t="s">
        <v>2295</v>
      </c>
      <c r="D367" s="34" t="s">
        <v>2296</v>
      </c>
      <c r="E367" s="33" t="s">
        <v>598</v>
      </c>
      <c r="F367" s="27" t="s">
        <v>2275</v>
      </c>
      <c r="G367" s="22">
        <v>349910000</v>
      </c>
      <c r="H367" s="29">
        <v>45195</v>
      </c>
      <c r="I367" s="38"/>
      <c r="J367" s="23" t="s">
        <v>2297</v>
      </c>
      <c r="K367" s="23" t="s">
        <v>3227</v>
      </c>
      <c r="L367" s="56" t="s">
        <v>1012</v>
      </c>
      <c r="M367" s="32"/>
    </row>
    <row r="368" spans="2:13" s="17" customFormat="1" ht="130.5" customHeight="1">
      <c r="B368" s="24">
        <v>364</v>
      </c>
      <c r="C368" s="34" t="s">
        <v>2298</v>
      </c>
      <c r="D368" s="81" t="s">
        <v>1049</v>
      </c>
      <c r="E368" s="33">
        <v>6011101000700</v>
      </c>
      <c r="F368" s="27" t="s">
        <v>2275</v>
      </c>
      <c r="G368" s="22">
        <v>75240000</v>
      </c>
      <c r="H368" s="29">
        <v>45195</v>
      </c>
      <c r="I368" s="38"/>
      <c r="J368" s="23" t="s">
        <v>2299</v>
      </c>
      <c r="K368" s="23" t="s">
        <v>3228</v>
      </c>
      <c r="L368" s="56" t="s">
        <v>1012</v>
      </c>
      <c r="M368" s="32"/>
    </row>
    <row r="369" spans="2:13" s="17" customFormat="1" ht="134.5" customHeight="1">
      <c r="B369" s="24">
        <v>365</v>
      </c>
      <c r="C369" s="25" t="s">
        <v>2878</v>
      </c>
      <c r="D369" s="34" t="s">
        <v>2879</v>
      </c>
      <c r="E369" s="33">
        <v>4120001130359</v>
      </c>
      <c r="F369" s="36" t="s">
        <v>14</v>
      </c>
      <c r="G369" s="22">
        <v>3048100</v>
      </c>
      <c r="H369" s="29">
        <v>45231</v>
      </c>
      <c r="I369" s="38">
        <v>45351</v>
      </c>
      <c r="J369" s="23" t="s">
        <v>2880</v>
      </c>
      <c r="K369" s="23" t="s">
        <v>4364</v>
      </c>
      <c r="L369" s="56" t="s">
        <v>1012</v>
      </c>
      <c r="M369" s="32"/>
    </row>
    <row r="370" spans="2:13" s="17" customFormat="1" ht="100.5" customHeight="1">
      <c r="B370" s="24">
        <v>366</v>
      </c>
      <c r="C370" s="25" t="s">
        <v>3229</v>
      </c>
      <c r="D370" s="25" t="s">
        <v>3230</v>
      </c>
      <c r="E370" s="33" t="s">
        <v>993</v>
      </c>
      <c r="F370" s="27" t="s">
        <v>0</v>
      </c>
      <c r="G370" s="22">
        <v>99990000</v>
      </c>
      <c r="H370" s="29">
        <v>45350</v>
      </c>
      <c r="I370" s="38"/>
      <c r="J370" s="23" t="s">
        <v>3231</v>
      </c>
      <c r="K370" s="23" t="s">
        <v>4897</v>
      </c>
      <c r="L370" s="21" t="s">
        <v>1012</v>
      </c>
      <c r="M370" s="32"/>
    </row>
    <row r="371" spans="2:13" s="17" customFormat="1" ht="100.5" customHeight="1">
      <c r="B371" s="24">
        <v>367</v>
      </c>
      <c r="C371" s="25" t="s">
        <v>3232</v>
      </c>
      <c r="D371" s="25" t="s">
        <v>2278</v>
      </c>
      <c r="E371" s="33">
        <v>9010001008669</v>
      </c>
      <c r="F371" s="27" t="s">
        <v>0</v>
      </c>
      <c r="G371" s="22">
        <v>209990000</v>
      </c>
      <c r="H371" s="29">
        <v>45350</v>
      </c>
      <c r="I371" s="38"/>
      <c r="J371" s="23" t="s">
        <v>3233</v>
      </c>
      <c r="K371" s="23" t="s">
        <v>4898</v>
      </c>
      <c r="L371" s="21" t="s">
        <v>1012</v>
      </c>
      <c r="M371" s="32"/>
    </row>
    <row r="372" spans="2:13" s="17" customFormat="1" ht="100.5" customHeight="1">
      <c r="B372" s="24">
        <v>368</v>
      </c>
      <c r="C372" s="25" t="s">
        <v>3234</v>
      </c>
      <c r="D372" s="25" t="s">
        <v>3235</v>
      </c>
      <c r="E372" s="33" t="s">
        <v>993</v>
      </c>
      <c r="F372" s="27" t="s">
        <v>0</v>
      </c>
      <c r="G372" s="22">
        <v>55000000</v>
      </c>
      <c r="H372" s="29">
        <v>45350</v>
      </c>
      <c r="I372" s="38"/>
      <c r="J372" s="23" t="s">
        <v>3236</v>
      </c>
      <c r="K372" s="23" t="s">
        <v>4899</v>
      </c>
      <c r="L372" s="21" t="s">
        <v>1012</v>
      </c>
      <c r="M372" s="32"/>
    </row>
    <row r="373" spans="2:13" s="17" customFormat="1" ht="100.5" customHeight="1">
      <c r="B373" s="24">
        <v>369</v>
      </c>
      <c r="C373" s="25" t="s">
        <v>3237</v>
      </c>
      <c r="D373" s="25" t="s">
        <v>3238</v>
      </c>
      <c r="E373" s="33">
        <v>7011001009774</v>
      </c>
      <c r="F373" s="27" t="s">
        <v>0</v>
      </c>
      <c r="G373" s="22">
        <v>64900000</v>
      </c>
      <c r="H373" s="29">
        <v>45350</v>
      </c>
      <c r="I373" s="38"/>
      <c r="J373" s="23" t="s">
        <v>3239</v>
      </c>
      <c r="K373" s="23" t="s">
        <v>4900</v>
      </c>
      <c r="L373" s="21" t="s">
        <v>1012</v>
      </c>
      <c r="M373" s="32"/>
    </row>
    <row r="374" spans="2:13" s="17" customFormat="1" ht="100.5" customHeight="1">
      <c r="B374" s="24">
        <v>370</v>
      </c>
      <c r="C374" s="25" t="s">
        <v>3240</v>
      </c>
      <c r="D374" s="25" t="s">
        <v>3241</v>
      </c>
      <c r="E374" s="33" t="s">
        <v>993</v>
      </c>
      <c r="F374" s="27" t="s">
        <v>0</v>
      </c>
      <c r="G374" s="22">
        <v>229900000</v>
      </c>
      <c r="H374" s="29">
        <v>45350</v>
      </c>
      <c r="I374" s="38"/>
      <c r="J374" s="23" t="s">
        <v>3242</v>
      </c>
      <c r="K374" s="23" t="s">
        <v>4901</v>
      </c>
      <c r="L374" s="21" t="s">
        <v>1012</v>
      </c>
      <c r="M374" s="32"/>
    </row>
    <row r="375" spans="2:13" s="17" customFormat="1" ht="100.5" customHeight="1">
      <c r="B375" s="24">
        <v>371</v>
      </c>
      <c r="C375" s="25" t="s">
        <v>3243</v>
      </c>
      <c r="D375" s="25" t="s">
        <v>3244</v>
      </c>
      <c r="E375" s="33">
        <v>5010401063400</v>
      </c>
      <c r="F375" s="27" t="s">
        <v>0</v>
      </c>
      <c r="G375" s="22">
        <v>99999900</v>
      </c>
      <c r="H375" s="29">
        <v>45350</v>
      </c>
      <c r="I375" s="38"/>
      <c r="J375" s="23" t="s">
        <v>3245</v>
      </c>
      <c r="K375" s="23" t="s">
        <v>4902</v>
      </c>
      <c r="L375" s="21" t="s">
        <v>1012</v>
      </c>
      <c r="M375" s="32"/>
    </row>
    <row r="376" spans="2:13" s="17" customFormat="1" ht="100.5" customHeight="1">
      <c r="B376" s="24">
        <v>372</v>
      </c>
      <c r="C376" s="25" t="s">
        <v>3246</v>
      </c>
      <c r="D376" s="25" t="s">
        <v>3247</v>
      </c>
      <c r="E376" s="33">
        <v>4180001124702</v>
      </c>
      <c r="F376" s="27" t="s">
        <v>0</v>
      </c>
      <c r="G376" s="22">
        <v>240000000</v>
      </c>
      <c r="H376" s="29">
        <v>45350</v>
      </c>
      <c r="I376" s="38"/>
      <c r="J376" s="23" t="s">
        <v>3248</v>
      </c>
      <c r="K376" s="23" t="s">
        <v>4903</v>
      </c>
      <c r="L376" s="21" t="s">
        <v>1012</v>
      </c>
      <c r="M376" s="32"/>
    </row>
    <row r="377" spans="2:13" s="17" customFormat="1" ht="100.5" customHeight="1">
      <c r="B377" s="24">
        <v>373</v>
      </c>
      <c r="C377" s="25" t="s">
        <v>3249</v>
      </c>
      <c r="D377" s="25" t="s">
        <v>3250</v>
      </c>
      <c r="E377" s="33" t="s">
        <v>993</v>
      </c>
      <c r="F377" s="27" t="s">
        <v>0</v>
      </c>
      <c r="G377" s="22">
        <v>199925000</v>
      </c>
      <c r="H377" s="29">
        <v>45350</v>
      </c>
      <c r="I377" s="38"/>
      <c r="J377" s="23" t="s">
        <v>3251</v>
      </c>
      <c r="K377" s="23" t="s">
        <v>4904</v>
      </c>
      <c r="L377" s="21" t="s">
        <v>1012</v>
      </c>
      <c r="M377" s="32"/>
    </row>
    <row r="378" spans="2:13" s="17" customFormat="1" ht="100.5" customHeight="1">
      <c r="B378" s="24">
        <v>374</v>
      </c>
      <c r="C378" s="25" t="s">
        <v>3252</v>
      </c>
      <c r="D378" s="25" t="s">
        <v>3253</v>
      </c>
      <c r="E378" s="33">
        <v>7010401001556</v>
      </c>
      <c r="F378" s="27" t="s">
        <v>0</v>
      </c>
      <c r="G378" s="22">
        <v>300000000</v>
      </c>
      <c r="H378" s="29">
        <v>45350</v>
      </c>
      <c r="I378" s="38"/>
      <c r="J378" s="23" t="s">
        <v>3254</v>
      </c>
      <c r="K378" s="23" t="s">
        <v>4905</v>
      </c>
      <c r="L378" s="21" t="s">
        <v>1012</v>
      </c>
      <c r="M378" s="32"/>
    </row>
    <row r="379" spans="2:13" s="17" customFormat="1" ht="100.5" customHeight="1">
      <c r="B379" s="24">
        <v>375</v>
      </c>
      <c r="C379" s="25" t="s">
        <v>3255</v>
      </c>
      <c r="D379" s="25" t="s">
        <v>3256</v>
      </c>
      <c r="E379" s="33">
        <v>2010001016851</v>
      </c>
      <c r="F379" s="27" t="s">
        <v>0</v>
      </c>
      <c r="G379" s="22">
        <v>29986000</v>
      </c>
      <c r="H379" s="29">
        <v>45351</v>
      </c>
      <c r="I379" s="38"/>
      <c r="J379" s="23" t="s">
        <v>3257</v>
      </c>
      <c r="K379" s="23" t="s">
        <v>4906</v>
      </c>
      <c r="L379" s="21" t="s">
        <v>1012</v>
      </c>
      <c r="M379" s="32"/>
    </row>
    <row r="380" spans="2:13" s="17" customFormat="1" ht="100.5" customHeight="1">
      <c r="B380" s="24">
        <v>376</v>
      </c>
      <c r="C380" s="25" t="s">
        <v>3258</v>
      </c>
      <c r="D380" s="25" t="s">
        <v>3259</v>
      </c>
      <c r="E380" s="33">
        <v>7010001067262</v>
      </c>
      <c r="F380" s="27" t="s">
        <v>0</v>
      </c>
      <c r="G380" s="22">
        <v>49500000</v>
      </c>
      <c r="H380" s="29">
        <v>45372</v>
      </c>
      <c r="I380" s="38"/>
      <c r="J380" s="23" t="s">
        <v>3260</v>
      </c>
      <c r="K380" s="23" t="s">
        <v>4907</v>
      </c>
      <c r="L380" s="21" t="s">
        <v>1012</v>
      </c>
      <c r="M380" s="32"/>
    </row>
    <row r="381" spans="2:13" s="17" customFormat="1" ht="204" customHeight="1">
      <c r="B381" s="24">
        <v>377</v>
      </c>
      <c r="C381" s="25" t="s">
        <v>3261</v>
      </c>
      <c r="D381" s="25" t="s">
        <v>3262</v>
      </c>
      <c r="E381" s="33">
        <v>7010001007490</v>
      </c>
      <c r="F381" s="27" t="s">
        <v>0</v>
      </c>
      <c r="G381" s="22">
        <v>54989000</v>
      </c>
      <c r="H381" s="29">
        <v>45372</v>
      </c>
      <c r="I381" s="38">
        <v>45611</v>
      </c>
      <c r="J381" s="23" t="s">
        <v>3263</v>
      </c>
      <c r="K381" s="23" t="s">
        <v>4908</v>
      </c>
      <c r="L381" s="21" t="s">
        <v>1012</v>
      </c>
      <c r="M381" s="32"/>
    </row>
    <row r="382" spans="2:13" s="17" customFormat="1" ht="121.5" customHeight="1">
      <c r="B382" s="24">
        <v>378</v>
      </c>
      <c r="C382" s="25" t="s">
        <v>3264</v>
      </c>
      <c r="D382" s="25" t="s">
        <v>3265</v>
      </c>
      <c r="E382" s="33">
        <v>9013201001170</v>
      </c>
      <c r="F382" s="27" t="s">
        <v>0</v>
      </c>
      <c r="G382" s="22">
        <v>49808000</v>
      </c>
      <c r="H382" s="29">
        <v>45372</v>
      </c>
      <c r="I382" s="38"/>
      <c r="J382" s="23" t="s">
        <v>3266</v>
      </c>
      <c r="K382" s="23" t="s">
        <v>4909</v>
      </c>
      <c r="L382" s="21" t="s">
        <v>1012</v>
      </c>
      <c r="M382" s="32"/>
    </row>
    <row r="383" spans="2:13" s="17" customFormat="1" ht="100.5" customHeight="1">
      <c r="B383" s="24">
        <v>379</v>
      </c>
      <c r="C383" s="25" t="s">
        <v>3267</v>
      </c>
      <c r="D383" s="25" t="s">
        <v>135</v>
      </c>
      <c r="E383" s="33">
        <v>5013201004656</v>
      </c>
      <c r="F383" s="27" t="s">
        <v>0</v>
      </c>
      <c r="G383" s="22">
        <v>69960000</v>
      </c>
      <c r="H383" s="29">
        <v>45372</v>
      </c>
      <c r="I383" s="38"/>
      <c r="J383" s="23" t="s">
        <v>3268</v>
      </c>
      <c r="K383" s="23" t="s">
        <v>4910</v>
      </c>
      <c r="L383" s="21" t="s">
        <v>1012</v>
      </c>
      <c r="M383" s="32"/>
    </row>
    <row r="384" spans="2:13" s="17" customFormat="1" ht="100.5" customHeight="1">
      <c r="B384" s="24">
        <v>380</v>
      </c>
      <c r="C384" s="25" t="s">
        <v>3269</v>
      </c>
      <c r="D384" s="25" t="s">
        <v>1164</v>
      </c>
      <c r="E384" s="33">
        <v>5011105004806</v>
      </c>
      <c r="F384" s="27" t="s">
        <v>0</v>
      </c>
      <c r="G384" s="22">
        <v>38863000</v>
      </c>
      <c r="H384" s="29">
        <v>45372</v>
      </c>
      <c r="I384" s="38">
        <v>45611</v>
      </c>
      <c r="J384" s="23" t="s">
        <v>3270</v>
      </c>
      <c r="K384" s="23" t="s">
        <v>4911</v>
      </c>
      <c r="L384" s="21" t="s">
        <v>1012</v>
      </c>
      <c r="M384" s="32"/>
    </row>
    <row r="385" spans="2:13" s="17" customFormat="1" ht="100.5" customHeight="1">
      <c r="B385" s="24">
        <v>381</v>
      </c>
      <c r="C385" s="25" t="s">
        <v>3271</v>
      </c>
      <c r="D385" s="25" t="s">
        <v>3272</v>
      </c>
      <c r="E385" s="33">
        <v>8013401001509</v>
      </c>
      <c r="F385" s="27" t="s">
        <v>0</v>
      </c>
      <c r="G385" s="22">
        <v>39996000</v>
      </c>
      <c r="H385" s="29">
        <v>45377</v>
      </c>
      <c r="I385" s="38"/>
      <c r="J385" s="23" t="s">
        <v>3273</v>
      </c>
      <c r="K385" s="23" t="s">
        <v>4912</v>
      </c>
      <c r="L385" s="21" t="s">
        <v>1002</v>
      </c>
      <c r="M385" s="32"/>
    </row>
    <row r="386" spans="2:13" s="17" customFormat="1" ht="100.5" customHeight="1">
      <c r="B386" s="24">
        <v>382</v>
      </c>
      <c r="C386" s="25" t="s">
        <v>3274</v>
      </c>
      <c r="D386" s="25" t="s">
        <v>3275</v>
      </c>
      <c r="E386" s="33">
        <v>9013201001170</v>
      </c>
      <c r="F386" s="27" t="s">
        <v>0</v>
      </c>
      <c r="G386" s="22">
        <v>49907000</v>
      </c>
      <c r="H386" s="29">
        <v>45378</v>
      </c>
      <c r="I386" s="38">
        <v>45561</v>
      </c>
      <c r="J386" s="23" t="s">
        <v>3276</v>
      </c>
      <c r="K386" s="20" t="s">
        <v>3277</v>
      </c>
      <c r="L386" s="21" t="s">
        <v>1012</v>
      </c>
      <c r="M386" s="32"/>
    </row>
    <row r="387" spans="2:13" s="17" customFormat="1" ht="100.5" customHeight="1">
      <c r="B387" s="24">
        <v>383</v>
      </c>
      <c r="C387" s="25" t="s">
        <v>3278</v>
      </c>
      <c r="D387" s="25" t="s">
        <v>3279</v>
      </c>
      <c r="E387" s="33">
        <v>4180001031246</v>
      </c>
      <c r="F387" s="27" t="s">
        <v>0</v>
      </c>
      <c r="G387" s="22">
        <v>49984000</v>
      </c>
      <c r="H387" s="29">
        <v>45378</v>
      </c>
      <c r="I387" s="38">
        <v>45561</v>
      </c>
      <c r="J387" s="23" t="s">
        <v>3280</v>
      </c>
      <c r="K387" s="20" t="s">
        <v>3277</v>
      </c>
      <c r="L387" s="21" t="s">
        <v>1012</v>
      </c>
      <c r="M387" s="32"/>
    </row>
    <row r="388" spans="2:13" s="17" customFormat="1" ht="100.5" customHeight="1">
      <c r="B388" s="24">
        <v>384</v>
      </c>
      <c r="C388" s="25" t="s">
        <v>3281</v>
      </c>
      <c r="D388" s="25" t="s">
        <v>3282</v>
      </c>
      <c r="E388" s="33">
        <v>1220001004571</v>
      </c>
      <c r="F388" s="27" t="s">
        <v>0</v>
      </c>
      <c r="G388" s="22">
        <v>51667000</v>
      </c>
      <c r="H388" s="29">
        <v>45378</v>
      </c>
      <c r="I388" s="57">
        <v>45561</v>
      </c>
      <c r="J388" s="23" t="s">
        <v>3283</v>
      </c>
      <c r="K388" s="20" t="s">
        <v>3277</v>
      </c>
      <c r="L388" s="21" t="s">
        <v>1012</v>
      </c>
      <c r="M388" s="32"/>
    </row>
    <row r="389" spans="2:13" s="17" customFormat="1" ht="100.5" customHeight="1">
      <c r="B389" s="24">
        <v>385</v>
      </c>
      <c r="C389" s="66" t="s">
        <v>593</v>
      </c>
      <c r="D389" s="67" t="s">
        <v>2884</v>
      </c>
      <c r="E389" s="68">
        <v>4010405000185</v>
      </c>
      <c r="F389" s="36" t="s">
        <v>0</v>
      </c>
      <c r="G389" s="22">
        <v>27291000</v>
      </c>
      <c r="H389" s="41">
        <v>45019</v>
      </c>
      <c r="I389" s="57">
        <v>45260</v>
      </c>
      <c r="J389" s="23" t="s">
        <v>595</v>
      </c>
      <c r="K389" s="23" t="s">
        <v>3284</v>
      </c>
      <c r="L389" s="79" t="s">
        <v>596</v>
      </c>
      <c r="M389" s="52"/>
    </row>
    <row r="390" spans="2:13" s="17" customFormat="1" ht="100.5" customHeight="1">
      <c r="B390" s="24">
        <v>386</v>
      </c>
      <c r="C390" s="66" t="s">
        <v>597</v>
      </c>
      <c r="D390" s="67" t="s">
        <v>2885</v>
      </c>
      <c r="E390" s="68" t="s">
        <v>598</v>
      </c>
      <c r="F390" s="36" t="s">
        <v>0</v>
      </c>
      <c r="G390" s="22">
        <v>28402000</v>
      </c>
      <c r="H390" s="41">
        <v>45019</v>
      </c>
      <c r="I390" s="57">
        <v>45260</v>
      </c>
      <c r="J390" s="23" t="s">
        <v>599</v>
      </c>
      <c r="K390" s="23" t="s">
        <v>3285</v>
      </c>
      <c r="L390" s="79" t="s">
        <v>596</v>
      </c>
      <c r="M390" s="52"/>
    </row>
    <row r="391" spans="2:13" s="17" customFormat="1" ht="100.5" customHeight="1">
      <c r="B391" s="24">
        <v>387</v>
      </c>
      <c r="C391" s="66" t="s">
        <v>600</v>
      </c>
      <c r="D391" s="67" t="s">
        <v>601</v>
      </c>
      <c r="E391" s="82">
        <v>1012401002011</v>
      </c>
      <c r="F391" s="36" t="s">
        <v>14</v>
      </c>
      <c r="G391" s="22">
        <v>2090000</v>
      </c>
      <c r="H391" s="29">
        <v>45019</v>
      </c>
      <c r="I391" s="38"/>
      <c r="J391" s="23" t="s">
        <v>3286</v>
      </c>
      <c r="K391" s="23" t="s">
        <v>3287</v>
      </c>
      <c r="L391" s="79" t="s">
        <v>596</v>
      </c>
      <c r="M391" s="52"/>
    </row>
    <row r="392" spans="2:13" s="17" customFormat="1" ht="100.5" customHeight="1">
      <c r="B392" s="24">
        <v>388</v>
      </c>
      <c r="C392" s="66" t="s">
        <v>602</v>
      </c>
      <c r="D392" s="67" t="s">
        <v>603</v>
      </c>
      <c r="E392" s="68">
        <v>5010405004953</v>
      </c>
      <c r="F392" s="36" t="s">
        <v>0</v>
      </c>
      <c r="G392" s="22">
        <v>35497000</v>
      </c>
      <c r="H392" s="41">
        <v>45022</v>
      </c>
      <c r="I392" s="57"/>
      <c r="J392" s="23" t="s">
        <v>604</v>
      </c>
      <c r="K392" s="23" t="s">
        <v>3288</v>
      </c>
      <c r="L392" s="79" t="s">
        <v>596</v>
      </c>
      <c r="M392" s="52"/>
    </row>
    <row r="393" spans="2:13" s="17" customFormat="1" ht="100.5" customHeight="1">
      <c r="B393" s="24">
        <v>389</v>
      </c>
      <c r="C393" s="66" t="s">
        <v>605</v>
      </c>
      <c r="D393" s="67" t="s">
        <v>606</v>
      </c>
      <c r="E393" s="68" t="s">
        <v>598</v>
      </c>
      <c r="F393" s="36" t="s">
        <v>0</v>
      </c>
      <c r="G393" s="22">
        <v>19899000</v>
      </c>
      <c r="H393" s="41">
        <v>45022</v>
      </c>
      <c r="I393" s="57"/>
      <c r="J393" s="23" t="s">
        <v>607</v>
      </c>
      <c r="K393" s="23" t="s">
        <v>3289</v>
      </c>
      <c r="L393" s="79" t="s">
        <v>596</v>
      </c>
      <c r="M393" s="52"/>
    </row>
    <row r="394" spans="2:13" s="17" customFormat="1" ht="100.5" customHeight="1">
      <c r="B394" s="24">
        <v>390</v>
      </c>
      <c r="C394" s="66" t="s">
        <v>608</v>
      </c>
      <c r="D394" s="67" t="s">
        <v>609</v>
      </c>
      <c r="E394" s="82">
        <v>1010005018655</v>
      </c>
      <c r="F394" s="36" t="s">
        <v>0</v>
      </c>
      <c r="G394" s="22">
        <v>11990000</v>
      </c>
      <c r="H394" s="29">
        <v>45023</v>
      </c>
      <c r="I394" s="38"/>
      <c r="J394" s="23" t="s">
        <v>3290</v>
      </c>
      <c r="K394" s="23" t="s">
        <v>3291</v>
      </c>
      <c r="L394" s="79" t="s">
        <v>596</v>
      </c>
      <c r="M394" s="52"/>
    </row>
    <row r="395" spans="2:13" s="17" customFormat="1" ht="100.5" customHeight="1">
      <c r="B395" s="24">
        <v>391</v>
      </c>
      <c r="C395" s="66" t="s">
        <v>610</v>
      </c>
      <c r="D395" s="67" t="s">
        <v>611</v>
      </c>
      <c r="E395" s="68">
        <v>4240001010433</v>
      </c>
      <c r="F395" s="36" t="s">
        <v>0</v>
      </c>
      <c r="G395" s="22">
        <v>14487000</v>
      </c>
      <c r="H395" s="41">
        <v>45027</v>
      </c>
      <c r="I395" s="57">
        <v>45338</v>
      </c>
      <c r="J395" s="23" t="s">
        <v>612</v>
      </c>
      <c r="K395" s="23" t="s">
        <v>3292</v>
      </c>
      <c r="L395" s="79" t="s">
        <v>596</v>
      </c>
      <c r="M395" s="52"/>
    </row>
    <row r="396" spans="2:13" s="17" customFormat="1" ht="100.5" customHeight="1">
      <c r="B396" s="24">
        <v>392</v>
      </c>
      <c r="C396" s="66" t="s">
        <v>613</v>
      </c>
      <c r="D396" s="67" t="s">
        <v>614</v>
      </c>
      <c r="E396" s="68">
        <v>4240001010433</v>
      </c>
      <c r="F396" s="36" t="s">
        <v>0</v>
      </c>
      <c r="G396" s="22">
        <v>13992000</v>
      </c>
      <c r="H396" s="41">
        <v>45027</v>
      </c>
      <c r="I396" s="57"/>
      <c r="J396" s="23" t="s">
        <v>615</v>
      </c>
      <c r="K396" s="23" t="s">
        <v>3293</v>
      </c>
      <c r="L396" s="79" t="s">
        <v>596</v>
      </c>
      <c r="M396" s="52"/>
    </row>
    <row r="397" spans="2:13" s="17" customFormat="1" ht="100.5" customHeight="1">
      <c r="B397" s="24">
        <v>393</v>
      </c>
      <c r="C397" s="66" t="s">
        <v>616</v>
      </c>
      <c r="D397" s="67" t="s">
        <v>617</v>
      </c>
      <c r="E397" s="68" t="s">
        <v>598</v>
      </c>
      <c r="F397" s="36" t="s">
        <v>0</v>
      </c>
      <c r="G397" s="22">
        <v>30899999</v>
      </c>
      <c r="H397" s="41">
        <v>45028</v>
      </c>
      <c r="I397" s="57">
        <v>45335</v>
      </c>
      <c r="J397" s="23" t="s">
        <v>618</v>
      </c>
      <c r="K397" s="23" t="s">
        <v>3294</v>
      </c>
      <c r="L397" s="79" t="s">
        <v>596</v>
      </c>
      <c r="M397" s="52"/>
    </row>
    <row r="398" spans="2:13" s="17" customFormat="1" ht="100.5" customHeight="1">
      <c r="B398" s="24">
        <v>394</v>
      </c>
      <c r="C398" s="66" t="s">
        <v>619</v>
      </c>
      <c r="D398" s="67" t="s">
        <v>620</v>
      </c>
      <c r="E398" s="68" t="s">
        <v>598</v>
      </c>
      <c r="F398" s="36" t="s">
        <v>0</v>
      </c>
      <c r="G398" s="22">
        <v>27225000</v>
      </c>
      <c r="H398" s="41">
        <v>45028</v>
      </c>
      <c r="I398" s="57"/>
      <c r="J398" s="23" t="s">
        <v>621</v>
      </c>
      <c r="K398" s="23" t="s">
        <v>3295</v>
      </c>
      <c r="L398" s="79" t="s">
        <v>596</v>
      </c>
      <c r="M398" s="52"/>
    </row>
    <row r="399" spans="2:13" s="17" customFormat="1" ht="100.5" customHeight="1">
      <c r="B399" s="24">
        <v>395</v>
      </c>
      <c r="C399" s="66" t="s">
        <v>622</v>
      </c>
      <c r="D399" s="67" t="s">
        <v>623</v>
      </c>
      <c r="E399" s="68">
        <v>7010001012532</v>
      </c>
      <c r="F399" s="36" t="s">
        <v>0</v>
      </c>
      <c r="G399" s="22">
        <v>17000000</v>
      </c>
      <c r="H399" s="41">
        <v>45028</v>
      </c>
      <c r="I399" s="57">
        <v>45335</v>
      </c>
      <c r="J399" s="23" t="s">
        <v>624</v>
      </c>
      <c r="K399" s="23" t="s">
        <v>3296</v>
      </c>
      <c r="L399" s="79" t="s">
        <v>596</v>
      </c>
      <c r="M399" s="52"/>
    </row>
    <row r="400" spans="2:13" s="17" customFormat="1" ht="100.5" customHeight="1">
      <c r="B400" s="24">
        <v>396</v>
      </c>
      <c r="C400" s="66" t="s">
        <v>625</v>
      </c>
      <c r="D400" s="67" t="s">
        <v>626</v>
      </c>
      <c r="E400" s="68">
        <v>4011105003503</v>
      </c>
      <c r="F400" s="36" t="s">
        <v>0</v>
      </c>
      <c r="G400" s="22">
        <v>99990000</v>
      </c>
      <c r="H400" s="41">
        <v>45029</v>
      </c>
      <c r="I400" s="57"/>
      <c r="J400" s="23" t="s">
        <v>627</v>
      </c>
      <c r="K400" s="23" t="s">
        <v>3297</v>
      </c>
      <c r="L400" s="79" t="s">
        <v>596</v>
      </c>
      <c r="M400" s="52"/>
    </row>
    <row r="401" spans="2:13" s="17" customFormat="1" ht="100.5" customHeight="1">
      <c r="B401" s="24">
        <v>397</v>
      </c>
      <c r="C401" s="66" t="s">
        <v>628</v>
      </c>
      <c r="D401" s="67" t="s">
        <v>629</v>
      </c>
      <c r="E401" s="68">
        <v>2011105003406</v>
      </c>
      <c r="F401" s="36" t="s">
        <v>0</v>
      </c>
      <c r="G401" s="22">
        <v>24761000</v>
      </c>
      <c r="H401" s="41">
        <v>45029</v>
      </c>
      <c r="I401" s="57"/>
      <c r="J401" s="23" t="s">
        <v>630</v>
      </c>
      <c r="K401" s="23" t="s">
        <v>3298</v>
      </c>
      <c r="L401" s="79" t="s">
        <v>596</v>
      </c>
      <c r="M401" s="52"/>
    </row>
    <row r="402" spans="2:13" s="17" customFormat="1" ht="100.5" customHeight="1">
      <c r="B402" s="24">
        <v>398</v>
      </c>
      <c r="C402" s="66" t="s">
        <v>631</v>
      </c>
      <c r="D402" s="67" t="s">
        <v>632</v>
      </c>
      <c r="E402" s="68">
        <v>8010401075293</v>
      </c>
      <c r="F402" s="36" t="s">
        <v>0</v>
      </c>
      <c r="G402" s="22">
        <v>17930000</v>
      </c>
      <c r="H402" s="41">
        <v>45029</v>
      </c>
      <c r="I402" s="57"/>
      <c r="J402" s="23" t="s">
        <v>633</v>
      </c>
      <c r="K402" s="23" t="s">
        <v>3299</v>
      </c>
      <c r="L402" s="79" t="s">
        <v>596</v>
      </c>
      <c r="M402" s="52"/>
    </row>
    <row r="403" spans="2:13" s="17" customFormat="1" ht="100.5" customHeight="1">
      <c r="B403" s="24">
        <v>399</v>
      </c>
      <c r="C403" s="66" t="s">
        <v>634</v>
      </c>
      <c r="D403" s="67" t="s">
        <v>635</v>
      </c>
      <c r="E403" s="68" t="s">
        <v>598</v>
      </c>
      <c r="F403" s="36" t="s">
        <v>0</v>
      </c>
      <c r="G403" s="22">
        <v>22220000</v>
      </c>
      <c r="H403" s="41">
        <v>45030</v>
      </c>
      <c r="I403" s="57"/>
      <c r="J403" s="23" t="s">
        <v>636</v>
      </c>
      <c r="K403" s="23" t="s">
        <v>3300</v>
      </c>
      <c r="L403" s="79" t="s">
        <v>596</v>
      </c>
      <c r="M403" s="52"/>
    </row>
    <row r="404" spans="2:13" s="17" customFormat="1" ht="100.5" customHeight="1">
      <c r="B404" s="24">
        <v>400</v>
      </c>
      <c r="C404" s="66" t="s">
        <v>637</v>
      </c>
      <c r="D404" s="67" t="s">
        <v>635</v>
      </c>
      <c r="E404" s="68" t="s">
        <v>598</v>
      </c>
      <c r="F404" s="36" t="s">
        <v>0</v>
      </c>
      <c r="G404" s="22">
        <v>19690000</v>
      </c>
      <c r="H404" s="41">
        <v>45030</v>
      </c>
      <c r="I404" s="57"/>
      <c r="J404" s="23" t="s">
        <v>638</v>
      </c>
      <c r="K404" s="23" t="s">
        <v>3301</v>
      </c>
      <c r="L404" s="79" t="s">
        <v>596</v>
      </c>
      <c r="M404" s="52"/>
    </row>
    <row r="405" spans="2:13" s="17" customFormat="1" ht="100.5" customHeight="1">
      <c r="B405" s="24">
        <v>401</v>
      </c>
      <c r="C405" s="66" t="s">
        <v>639</v>
      </c>
      <c r="D405" s="67" t="s">
        <v>640</v>
      </c>
      <c r="E405" s="68" t="s">
        <v>598</v>
      </c>
      <c r="F405" s="36" t="s">
        <v>0</v>
      </c>
      <c r="G405" s="22">
        <v>17952000</v>
      </c>
      <c r="H405" s="41">
        <v>45030</v>
      </c>
      <c r="I405" s="57"/>
      <c r="J405" s="23" t="s">
        <v>641</v>
      </c>
      <c r="K405" s="23" t="s">
        <v>3302</v>
      </c>
      <c r="L405" s="79" t="s">
        <v>596</v>
      </c>
      <c r="M405" s="52"/>
    </row>
    <row r="406" spans="2:13" s="17" customFormat="1" ht="100.5" customHeight="1">
      <c r="B406" s="24">
        <v>402</v>
      </c>
      <c r="C406" s="66" t="s">
        <v>642</v>
      </c>
      <c r="D406" s="67" t="s">
        <v>643</v>
      </c>
      <c r="E406" s="68" t="s">
        <v>598</v>
      </c>
      <c r="F406" s="36" t="s">
        <v>0</v>
      </c>
      <c r="G406" s="22">
        <v>9988000</v>
      </c>
      <c r="H406" s="41">
        <v>45030</v>
      </c>
      <c r="I406" s="57"/>
      <c r="J406" s="23" t="s">
        <v>644</v>
      </c>
      <c r="K406" s="23" t="s">
        <v>3303</v>
      </c>
      <c r="L406" s="79" t="s">
        <v>596</v>
      </c>
      <c r="M406" s="52"/>
    </row>
    <row r="407" spans="2:13" s="17" customFormat="1" ht="100.5" customHeight="1">
      <c r="B407" s="24">
        <v>403</v>
      </c>
      <c r="C407" s="66" t="s">
        <v>645</v>
      </c>
      <c r="D407" s="67" t="s">
        <v>646</v>
      </c>
      <c r="E407" s="68">
        <v>3011101015783</v>
      </c>
      <c r="F407" s="36" t="s">
        <v>0</v>
      </c>
      <c r="G407" s="22">
        <v>102135000</v>
      </c>
      <c r="H407" s="41">
        <v>45033</v>
      </c>
      <c r="I407" s="57">
        <v>45260</v>
      </c>
      <c r="J407" s="23" t="s">
        <v>647</v>
      </c>
      <c r="K407" s="23" t="s">
        <v>3304</v>
      </c>
      <c r="L407" s="79" t="s">
        <v>596</v>
      </c>
      <c r="M407" s="52"/>
    </row>
    <row r="408" spans="2:13" s="17" customFormat="1" ht="100.5" customHeight="1">
      <c r="B408" s="24">
        <v>404</v>
      </c>
      <c r="C408" s="66" t="s">
        <v>648</v>
      </c>
      <c r="D408" s="67" t="s">
        <v>649</v>
      </c>
      <c r="E408" s="68" t="s">
        <v>598</v>
      </c>
      <c r="F408" s="36" t="s">
        <v>0</v>
      </c>
      <c r="G408" s="22">
        <v>29700000</v>
      </c>
      <c r="H408" s="41">
        <v>45033</v>
      </c>
      <c r="I408" s="57"/>
      <c r="J408" s="23" t="s">
        <v>650</v>
      </c>
      <c r="K408" s="23" t="s">
        <v>3305</v>
      </c>
      <c r="L408" s="79" t="s">
        <v>596</v>
      </c>
      <c r="M408" s="52"/>
    </row>
    <row r="409" spans="2:13" s="17" customFormat="1" ht="100.5" customHeight="1">
      <c r="B409" s="24">
        <v>405</v>
      </c>
      <c r="C409" s="66" t="s">
        <v>651</v>
      </c>
      <c r="D409" s="67" t="s">
        <v>652</v>
      </c>
      <c r="E409" s="68">
        <v>3011101015783</v>
      </c>
      <c r="F409" s="36" t="s">
        <v>0</v>
      </c>
      <c r="G409" s="22">
        <v>17930000</v>
      </c>
      <c r="H409" s="41">
        <v>45033</v>
      </c>
      <c r="I409" s="57"/>
      <c r="J409" s="23" t="s">
        <v>653</v>
      </c>
      <c r="K409" s="23" t="s">
        <v>3306</v>
      </c>
      <c r="L409" s="79" t="s">
        <v>596</v>
      </c>
      <c r="M409" s="52"/>
    </row>
    <row r="410" spans="2:13" s="17" customFormat="1" ht="100.5" customHeight="1">
      <c r="B410" s="24">
        <v>406</v>
      </c>
      <c r="C410" s="66" t="s">
        <v>654</v>
      </c>
      <c r="D410" s="67" t="s">
        <v>655</v>
      </c>
      <c r="E410" s="68">
        <v>9010005000135</v>
      </c>
      <c r="F410" s="36" t="s">
        <v>0</v>
      </c>
      <c r="G410" s="22">
        <v>13981000</v>
      </c>
      <c r="H410" s="41">
        <v>45033</v>
      </c>
      <c r="I410" s="57"/>
      <c r="J410" s="23" t="s">
        <v>656</v>
      </c>
      <c r="K410" s="23" t="s">
        <v>3307</v>
      </c>
      <c r="L410" s="79" t="s">
        <v>596</v>
      </c>
      <c r="M410" s="52"/>
    </row>
    <row r="411" spans="2:13" s="17" customFormat="1" ht="100.5" customHeight="1">
      <c r="B411" s="24">
        <v>407</v>
      </c>
      <c r="C411" s="66" t="s">
        <v>657</v>
      </c>
      <c r="D411" s="67" t="s">
        <v>124</v>
      </c>
      <c r="E411" s="68">
        <v>4011105003503</v>
      </c>
      <c r="F411" s="36" t="s">
        <v>0</v>
      </c>
      <c r="G411" s="22">
        <v>20900000</v>
      </c>
      <c r="H411" s="41">
        <v>45034</v>
      </c>
      <c r="I411" s="57">
        <v>45336</v>
      </c>
      <c r="J411" s="23" t="s">
        <v>658</v>
      </c>
      <c r="K411" s="23" t="s">
        <v>3308</v>
      </c>
      <c r="L411" s="79" t="s">
        <v>596</v>
      </c>
      <c r="M411" s="52"/>
    </row>
    <row r="412" spans="2:13" s="17" customFormat="1" ht="100.5" customHeight="1">
      <c r="B412" s="24">
        <v>408</v>
      </c>
      <c r="C412" s="66" t="s">
        <v>659</v>
      </c>
      <c r="D412" s="67" t="s">
        <v>660</v>
      </c>
      <c r="E412" s="68">
        <v>3010005000132</v>
      </c>
      <c r="F412" s="36" t="s">
        <v>0</v>
      </c>
      <c r="G412" s="22">
        <v>17908000</v>
      </c>
      <c r="H412" s="41">
        <v>45034</v>
      </c>
      <c r="I412" s="57">
        <v>45296</v>
      </c>
      <c r="J412" s="23" t="s">
        <v>661</v>
      </c>
      <c r="K412" s="23" t="s">
        <v>3309</v>
      </c>
      <c r="L412" s="79" t="s">
        <v>596</v>
      </c>
      <c r="M412" s="52"/>
    </row>
    <row r="413" spans="2:13" s="17" customFormat="1" ht="100.5" customHeight="1">
      <c r="B413" s="24">
        <v>409</v>
      </c>
      <c r="C413" s="66" t="s">
        <v>662</v>
      </c>
      <c r="D413" s="67" t="s">
        <v>663</v>
      </c>
      <c r="E413" s="68" t="s">
        <v>598</v>
      </c>
      <c r="F413" s="36" t="s">
        <v>0</v>
      </c>
      <c r="G413" s="22">
        <v>24860000</v>
      </c>
      <c r="H413" s="41">
        <v>45035</v>
      </c>
      <c r="I413" s="38"/>
      <c r="J413" s="23" t="s">
        <v>664</v>
      </c>
      <c r="K413" s="23" t="s">
        <v>3310</v>
      </c>
      <c r="L413" s="79" t="s">
        <v>596</v>
      </c>
      <c r="M413" s="52"/>
    </row>
    <row r="414" spans="2:13" s="17" customFormat="1" ht="100.5" customHeight="1">
      <c r="B414" s="24">
        <v>410</v>
      </c>
      <c r="C414" s="66" t="s">
        <v>665</v>
      </c>
      <c r="D414" s="67" t="s">
        <v>666</v>
      </c>
      <c r="E414" s="68" t="s">
        <v>598</v>
      </c>
      <c r="F414" s="36" t="s">
        <v>0</v>
      </c>
      <c r="G414" s="22">
        <v>49940000</v>
      </c>
      <c r="H414" s="41">
        <v>45036</v>
      </c>
      <c r="I414" s="57"/>
      <c r="J414" s="23" t="s">
        <v>667</v>
      </c>
      <c r="K414" s="23" t="s">
        <v>3311</v>
      </c>
      <c r="L414" s="79" t="s">
        <v>596</v>
      </c>
      <c r="M414" s="52"/>
    </row>
    <row r="415" spans="2:13" s="17" customFormat="1" ht="100.5" customHeight="1">
      <c r="B415" s="24">
        <v>411</v>
      </c>
      <c r="C415" s="66" t="s">
        <v>668</v>
      </c>
      <c r="D415" s="67" t="s">
        <v>669</v>
      </c>
      <c r="E415" s="68">
        <v>3011101015783</v>
      </c>
      <c r="F415" s="36" t="s">
        <v>0</v>
      </c>
      <c r="G415" s="22">
        <v>6963000</v>
      </c>
      <c r="H415" s="41">
        <v>45036</v>
      </c>
      <c r="I415" s="57">
        <v>45335</v>
      </c>
      <c r="J415" s="23" t="s">
        <v>670</v>
      </c>
      <c r="K415" s="23" t="s">
        <v>3312</v>
      </c>
      <c r="L415" s="79" t="s">
        <v>596</v>
      </c>
      <c r="M415" s="52"/>
    </row>
    <row r="416" spans="2:13" s="17" customFormat="1" ht="100.5" customHeight="1">
      <c r="B416" s="24">
        <v>412</v>
      </c>
      <c r="C416" s="66" t="s">
        <v>671</v>
      </c>
      <c r="D416" s="67" t="s">
        <v>672</v>
      </c>
      <c r="E416" s="68">
        <v>5010005016762</v>
      </c>
      <c r="F416" s="36" t="s">
        <v>0</v>
      </c>
      <c r="G416" s="22">
        <v>11605000</v>
      </c>
      <c r="H416" s="41">
        <v>45037</v>
      </c>
      <c r="I416" s="57"/>
      <c r="J416" s="23" t="s">
        <v>673</v>
      </c>
      <c r="K416" s="23" t="s">
        <v>3313</v>
      </c>
      <c r="L416" s="79" t="s">
        <v>596</v>
      </c>
      <c r="M416" s="52"/>
    </row>
    <row r="417" spans="2:13" s="17" customFormat="1" ht="100.5" customHeight="1">
      <c r="B417" s="24">
        <v>413</v>
      </c>
      <c r="C417" s="66" t="s">
        <v>674</v>
      </c>
      <c r="D417" s="67" t="s">
        <v>675</v>
      </c>
      <c r="E417" s="82">
        <v>6010005014864</v>
      </c>
      <c r="F417" s="36" t="s">
        <v>0</v>
      </c>
      <c r="G417" s="22">
        <v>9900000</v>
      </c>
      <c r="H417" s="29">
        <v>45037</v>
      </c>
      <c r="I417" s="38"/>
      <c r="J417" s="23" t="s">
        <v>3314</v>
      </c>
      <c r="K417" s="23" t="s">
        <v>3315</v>
      </c>
      <c r="L417" s="79" t="s">
        <v>596</v>
      </c>
      <c r="M417" s="52"/>
    </row>
    <row r="418" spans="2:13" s="17" customFormat="1" ht="100.5" customHeight="1">
      <c r="B418" s="24">
        <v>414</v>
      </c>
      <c r="C418" s="66" t="s">
        <v>676</v>
      </c>
      <c r="D418" s="67" t="s">
        <v>677</v>
      </c>
      <c r="E418" s="68" t="s">
        <v>598</v>
      </c>
      <c r="F418" s="36" t="s">
        <v>0</v>
      </c>
      <c r="G418" s="22">
        <v>6989400</v>
      </c>
      <c r="H418" s="41">
        <v>45037</v>
      </c>
      <c r="I418" s="57">
        <v>45338</v>
      </c>
      <c r="J418" s="23" t="s">
        <v>678</v>
      </c>
      <c r="K418" s="23" t="s">
        <v>3316</v>
      </c>
      <c r="L418" s="79" t="s">
        <v>596</v>
      </c>
      <c r="M418" s="52"/>
    </row>
    <row r="419" spans="2:13" s="17" customFormat="1" ht="100.5" customHeight="1">
      <c r="B419" s="24">
        <v>415</v>
      </c>
      <c r="C419" s="66" t="s">
        <v>679</v>
      </c>
      <c r="D419" s="67" t="s">
        <v>680</v>
      </c>
      <c r="E419" s="68">
        <v>2021001046185</v>
      </c>
      <c r="F419" s="36" t="s">
        <v>0</v>
      </c>
      <c r="G419" s="22">
        <v>18015800</v>
      </c>
      <c r="H419" s="41">
        <v>45040</v>
      </c>
      <c r="I419" s="57">
        <v>45306</v>
      </c>
      <c r="J419" s="23" t="s">
        <v>681</v>
      </c>
      <c r="K419" s="23" t="s">
        <v>3317</v>
      </c>
      <c r="L419" s="79" t="s">
        <v>596</v>
      </c>
      <c r="M419" s="52"/>
    </row>
    <row r="420" spans="2:13" s="17" customFormat="1" ht="100.5" customHeight="1">
      <c r="B420" s="24">
        <v>416</v>
      </c>
      <c r="C420" s="66" t="s">
        <v>682</v>
      </c>
      <c r="D420" s="67" t="s">
        <v>594</v>
      </c>
      <c r="E420" s="68">
        <v>4010405000185</v>
      </c>
      <c r="F420" s="36" t="s">
        <v>0</v>
      </c>
      <c r="G420" s="22">
        <v>29986000</v>
      </c>
      <c r="H420" s="41">
        <v>45041</v>
      </c>
      <c r="I420" s="57">
        <v>45343</v>
      </c>
      <c r="J420" s="23" t="s">
        <v>683</v>
      </c>
      <c r="K420" s="23" t="s">
        <v>3318</v>
      </c>
      <c r="L420" s="79" t="s">
        <v>596</v>
      </c>
      <c r="M420" s="52"/>
    </row>
    <row r="421" spans="2:13" s="17" customFormat="1" ht="100.5" customHeight="1">
      <c r="B421" s="24">
        <v>417</v>
      </c>
      <c r="C421" s="66" t="s">
        <v>684</v>
      </c>
      <c r="D421" s="67" t="s">
        <v>594</v>
      </c>
      <c r="E421" s="68">
        <v>4010405000185</v>
      </c>
      <c r="F421" s="36" t="s">
        <v>0</v>
      </c>
      <c r="G421" s="22">
        <v>18997000</v>
      </c>
      <c r="H421" s="41">
        <v>45041</v>
      </c>
      <c r="I421" s="57"/>
      <c r="J421" s="23" t="s">
        <v>685</v>
      </c>
      <c r="K421" s="23" t="s">
        <v>3319</v>
      </c>
      <c r="L421" s="79" t="s">
        <v>596</v>
      </c>
      <c r="M421" s="52"/>
    </row>
    <row r="422" spans="2:13" s="17" customFormat="1" ht="100.5" customHeight="1">
      <c r="B422" s="24">
        <v>418</v>
      </c>
      <c r="C422" s="66" t="s">
        <v>686</v>
      </c>
      <c r="D422" s="67" t="s">
        <v>687</v>
      </c>
      <c r="E422" s="68">
        <v>7010001042703</v>
      </c>
      <c r="F422" s="36" t="s">
        <v>0</v>
      </c>
      <c r="G422" s="22">
        <v>11990000</v>
      </c>
      <c r="H422" s="41">
        <v>45041</v>
      </c>
      <c r="I422" s="57"/>
      <c r="J422" s="23" t="s">
        <v>1987</v>
      </c>
      <c r="K422" s="23" t="s">
        <v>3320</v>
      </c>
      <c r="L422" s="79" t="s">
        <v>596</v>
      </c>
      <c r="M422" s="52"/>
    </row>
    <row r="423" spans="2:13" s="17" customFormat="1" ht="121.5" customHeight="1">
      <c r="B423" s="24">
        <v>419</v>
      </c>
      <c r="C423" s="66" t="s">
        <v>688</v>
      </c>
      <c r="D423" s="67" t="s">
        <v>689</v>
      </c>
      <c r="E423" s="68" t="s">
        <v>598</v>
      </c>
      <c r="F423" s="36" t="s">
        <v>0</v>
      </c>
      <c r="G423" s="22">
        <v>49742000</v>
      </c>
      <c r="H423" s="41">
        <v>45042</v>
      </c>
      <c r="I423" s="57"/>
      <c r="J423" s="23" t="s">
        <v>690</v>
      </c>
      <c r="K423" s="23" t="s">
        <v>3321</v>
      </c>
      <c r="L423" s="79" t="s">
        <v>596</v>
      </c>
      <c r="M423" s="52"/>
    </row>
    <row r="424" spans="2:13" s="17" customFormat="1" ht="100.5" customHeight="1">
      <c r="B424" s="24">
        <v>420</v>
      </c>
      <c r="C424" s="66" t="s">
        <v>691</v>
      </c>
      <c r="D424" s="67" t="s">
        <v>692</v>
      </c>
      <c r="E424" s="68">
        <v>6010001107003</v>
      </c>
      <c r="F424" s="36" t="s">
        <v>0</v>
      </c>
      <c r="G424" s="22">
        <v>19921000</v>
      </c>
      <c r="H424" s="41">
        <v>45042</v>
      </c>
      <c r="I424" s="57"/>
      <c r="J424" s="23" t="s">
        <v>693</v>
      </c>
      <c r="K424" s="23" t="s">
        <v>3322</v>
      </c>
      <c r="L424" s="79" t="s">
        <v>596</v>
      </c>
      <c r="M424" s="52"/>
    </row>
    <row r="425" spans="2:13" s="17" customFormat="1" ht="100.5" customHeight="1">
      <c r="B425" s="24">
        <v>421</v>
      </c>
      <c r="C425" s="66" t="s">
        <v>694</v>
      </c>
      <c r="D425" s="67" t="s">
        <v>594</v>
      </c>
      <c r="E425" s="68">
        <v>4010405000185</v>
      </c>
      <c r="F425" s="36" t="s">
        <v>0</v>
      </c>
      <c r="G425" s="22">
        <v>27588000</v>
      </c>
      <c r="H425" s="41">
        <v>45043</v>
      </c>
      <c r="I425" s="57"/>
      <c r="J425" s="23" t="s">
        <v>695</v>
      </c>
      <c r="K425" s="23" t="s">
        <v>3323</v>
      </c>
      <c r="L425" s="79" t="s">
        <v>596</v>
      </c>
      <c r="M425" s="52"/>
    </row>
    <row r="426" spans="2:13" s="17" customFormat="1" ht="100.5" customHeight="1">
      <c r="B426" s="24">
        <v>422</v>
      </c>
      <c r="C426" s="66" t="s">
        <v>696</v>
      </c>
      <c r="D426" s="67" t="s">
        <v>697</v>
      </c>
      <c r="E426" s="68">
        <v>6010001107003</v>
      </c>
      <c r="F426" s="36" t="s">
        <v>0</v>
      </c>
      <c r="G426" s="22">
        <v>24741200</v>
      </c>
      <c r="H426" s="41">
        <v>45043</v>
      </c>
      <c r="I426" s="57"/>
      <c r="J426" s="23" t="s">
        <v>698</v>
      </c>
      <c r="K426" s="23" t="s">
        <v>3324</v>
      </c>
      <c r="L426" s="79" t="s">
        <v>596</v>
      </c>
      <c r="M426" s="52"/>
    </row>
    <row r="427" spans="2:13" s="17" customFormat="1" ht="100.5" customHeight="1">
      <c r="B427" s="24">
        <v>423</v>
      </c>
      <c r="C427" s="66" t="s">
        <v>699</v>
      </c>
      <c r="D427" s="67" t="s">
        <v>692</v>
      </c>
      <c r="E427" s="68">
        <v>6010001107003</v>
      </c>
      <c r="F427" s="36" t="s">
        <v>0</v>
      </c>
      <c r="G427" s="22">
        <v>19943000</v>
      </c>
      <c r="H427" s="41">
        <v>45043</v>
      </c>
      <c r="I427" s="57"/>
      <c r="J427" s="23" t="s">
        <v>700</v>
      </c>
      <c r="K427" s="23" t="s">
        <v>3325</v>
      </c>
      <c r="L427" s="79" t="s">
        <v>596</v>
      </c>
      <c r="M427" s="52"/>
    </row>
    <row r="428" spans="2:13" s="17" customFormat="1" ht="100.5" customHeight="1">
      <c r="B428" s="24">
        <v>424</v>
      </c>
      <c r="C428" s="66" t="s">
        <v>701</v>
      </c>
      <c r="D428" s="67" t="s">
        <v>702</v>
      </c>
      <c r="E428" s="68" t="s">
        <v>598</v>
      </c>
      <c r="F428" s="36" t="s">
        <v>0</v>
      </c>
      <c r="G428" s="22">
        <v>17000000</v>
      </c>
      <c r="H428" s="41">
        <v>45043</v>
      </c>
      <c r="I428" s="57"/>
      <c r="J428" s="23" t="s">
        <v>703</v>
      </c>
      <c r="K428" s="23" t="s">
        <v>3326</v>
      </c>
      <c r="L428" s="79" t="s">
        <v>596</v>
      </c>
      <c r="M428" s="52"/>
    </row>
    <row r="429" spans="2:13" s="17" customFormat="1" ht="100.5" customHeight="1">
      <c r="B429" s="24">
        <v>425</v>
      </c>
      <c r="C429" s="66" t="s">
        <v>704</v>
      </c>
      <c r="D429" s="67" t="s">
        <v>705</v>
      </c>
      <c r="E429" s="68" t="s">
        <v>598</v>
      </c>
      <c r="F429" s="36" t="s">
        <v>0</v>
      </c>
      <c r="G429" s="22">
        <v>11000000</v>
      </c>
      <c r="H429" s="29">
        <v>45043</v>
      </c>
      <c r="I429" s="38"/>
      <c r="J429" s="23" t="s">
        <v>3327</v>
      </c>
      <c r="K429" s="23" t="s">
        <v>3328</v>
      </c>
      <c r="L429" s="79" t="s">
        <v>596</v>
      </c>
      <c r="M429" s="52"/>
    </row>
    <row r="430" spans="2:13" s="17" customFormat="1" ht="100.5" customHeight="1">
      <c r="B430" s="24">
        <v>426</v>
      </c>
      <c r="C430" s="66" t="s">
        <v>706</v>
      </c>
      <c r="D430" s="67" t="s">
        <v>705</v>
      </c>
      <c r="E430" s="68" t="s">
        <v>598</v>
      </c>
      <c r="F430" s="36" t="s">
        <v>0</v>
      </c>
      <c r="G430" s="22">
        <v>49610000</v>
      </c>
      <c r="H430" s="29">
        <v>45044</v>
      </c>
      <c r="I430" s="38">
        <v>45343</v>
      </c>
      <c r="J430" s="23" t="s">
        <v>3329</v>
      </c>
      <c r="K430" s="23" t="s">
        <v>3330</v>
      </c>
      <c r="L430" s="79" t="s">
        <v>596</v>
      </c>
      <c r="M430" s="52"/>
    </row>
    <row r="431" spans="2:13" s="17" customFormat="1" ht="100.5" customHeight="1">
      <c r="B431" s="24">
        <v>427</v>
      </c>
      <c r="C431" s="66" t="s">
        <v>707</v>
      </c>
      <c r="D431" s="67" t="s">
        <v>708</v>
      </c>
      <c r="E431" s="68" t="s">
        <v>598</v>
      </c>
      <c r="F431" s="36" t="s">
        <v>0</v>
      </c>
      <c r="G431" s="22">
        <v>58300000</v>
      </c>
      <c r="H431" s="29">
        <v>45044</v>
      </c>
      <c r="I431" s="38">
        <v>45254</v>
      </c>
      <c r="J431" s="23" t="s">
        <v>3331</v>
      </c>
      <c r="K431" s="23" t="s">
        <v>3332</v>
      </c>
      <c r="L431" s="79" t="s">
        <v>596</v>
      </c>
      <c r="M431" s="52"/>
    </row>
    <row r="432" spans="2:13" s="17" customFormat="1" ht="100.5" customHeight="1">
      <c r="B432" s="24">
        <v>428</v>
      </c>
      <c r="C432" s="25" t="s">
        <v>709</v>
      </c>
      <c r="D432" s="34" t="s">
        <v>708</v>
      </c>
      <c r="E432" s="68" t="s">
        <v>598</v>
      </c>
      <c r="F432" s="36" t="s">
        <v>0</v>
      </c>
      <c r="G432" s="22">
        <v>39545000</v>
      </c>
      <c r="H432" s="29">
        <v>45044</v>
      </c>
      <c r="I432" s="38"/>
      <c r="J432" s="23" t="s">
        <v>3333</v>
      </c>
      <c r="K432" s="23" t="s">
        <v>3334</v>
      </c>
      <c r="L432" s="79" t="s">
        <v>596</v>
      </c>
      <c r="M432" s="32"/>
    </row>
    <row r="433" spans="2:13" s="17" customFormat="1" ht="100.5" customHeight="1">
      <c r="B433" s="24">
        <v>429</v>
      </c>
      <c r="C433" s="25" t="s">
        <v>710</v>
      </c>
      <c r="D433" s="34" t="s">
        <v>711</v>
      </c>
      <c r="E433" s="68">
        <v>8013401001509</v>
      </c>
      <c r="F433" s="36" t="s">
        <v>0</v>
      </c>
      <c r="G433" s="22">
        <v>35464000</v>
      </c>
      <c r="H433" s="41">
        <v>45044</v>
      </c>
      <c r="I433" s="57">
        <v>45358</v>
      </c>
      <c r="J433" s="23" t="s">
        <v>712</v>
      </c>
      <c r="K433" s="23" t="s">
        <v>3335</v>
      </c>
      <c r="L433" s="79" t="s">
        <v>596</v>
      </c>
      <c r="M433" s="32"/>
    </row>
    <row r="434" spans="2:13" s="17" customFormat="1" ht="100.5" customHeight="1">
      <c r="B434" s="24">
        <v>430</v>
      </c>
      <c r="C434" s="25" t="s">
        <v>713</v>
      </c>
      <c r="D434" s="34" t="s">
        <v>714</v>
      </c>
      <c r="E434" s="68" t="s">
        <v>598</v>
      </c>
      <c r="F434" s="36" t="s">
        <v>0</v>
      </c>
      <c r="G434" s="22">
        <v>19998000</v>
      </c>
      <c r="H434" s="41">
        <v>45044</v>
      </c>
      <c r="I434" s="57"/>
      <c r="J434" s="23" t="s">
        <v>715</v>
      </c>
      <c r="K434" s="23" t="s">
        <v>3336</v>
      </c>
      <c r="L434" s="79" t="s">
        <v>596</v>
      </c>
      <c r="M434" s="32"/>
    </row>
    <row r="435" spans="2:13" s="17" customFormat="1" ht="100.5" customHeight="1">
      <c r="B435" s="24">
        <v>431</v>
      </c>
      <c r="C435" s="25" t="s">
        <v>716</v>
      </c>
      <c r="D435" s="34" t="s">
        <v>717</v>
      </c>
      <c r="E435" s="63">
        <v>9010001027157</v>
      </c>
      <c r="F435" s="36" t="s">
        <v>0</v>
      </c>
      <c r="G435" s="22">
        <v>14998500</v>
      </c>
      <c r="H435" s="41">
        <v>45047</v>
      </c>
      <c r="I435" s="57"/>
      <c r="J435" s="23" t="s">
        <v>718</v>
      </c>
      <c r="K435" s="23" t="s">
        <v>3337</v>
      </c>
      <c r="L435" s="79" t="s">
        <v>596</v>
      </c>
      <c r="M435" s="32"/>
    </row>
    <row r="436" spans="2:13" s="17" customFormat="1" ht="100.5" customHeight="1">
      <c r="B436" s="24">
        <v>432</v>
      </c>
      <c r="C436" s="25" t="s">
        <v>719</v>
      </c>
      <c r="D436" s="34" t="s">
        <v>720</v>
      </c>
      <c r="E436" s="63" t="s">
        <v>598</v>
      </c>
      <c r="F436" s="36" t="s">
        <v>0</v>
      </c>
      <c r="G436" s="22">
        <v>29997000</v>
      </c>
      <c r="H436" s="41">
        <v>45048</v>
      </c>
      <c r="I436" s="57"/>
      <c r="J436" s="23" t="s">
        <v>721</v>
      </c>
      <c r="K436" s="23" t="s">
        <v>3338</v>
      </c>
      <c r="L436" s="79" t="s">
        <v>596</v>
      </c>
      <c r="M436" s="32"/>
    </row>
    <row r="437" spans="2:13" s="17" customFormat="1" ht="100.5" customHeight="1">
      <c r="B437" s="24">
        <v>433</v>
      </c>
      <c r="C437" s="25" t="s">
        <v>722</v>
      </c>
      <c r="D437" s="34" t="s">
        <v>723</v>
      </c>
      <c r="E437" s="68" t="s">
        <v>598</v>
      </c>
      <c r="F437" s="36" t="s">
        <v>0</v>
      </c>
      <c r="G437" s="22">
        <v>24915000</v>
      </c>
      <c r="H437" s="41">
        <v>45048</v>
      </c>
      <c r="I437" s="57"/>
      <c r="J437" s="23" t="s">
        <v>724</v>
      </c>
      <c r="K437" s="23" t="s">
        <v>3339</v>
      </c>
      <c r="L437" s="79" t="s">
        <v>596</v>
      </c>
      <c r="M437" s="32"/>
    </row>
    <row r="438" spans="2:13" s="17" customFormat="1" ht="100.5" customHeight="1">
      <c r="B438" s="24">
        <v>434</v>
      </c>
      <c r="C438" s="25" t="s">
        <v>725</v>
      </c>
      <c r="D438" s="34" t="s">
        <v>726</v>
      </c>
      <c r="E438" s="63">
        <v>5010005016762</v>
      </c>
      <c r="F438" s="36" t="s">
        <v>0</v>
      </c>
      <c r="G438" s="22">
        <v>29931000</v>
      </c>
      <c r="H438" s="41">
        <v>45054</v>
      </c>
      <c r="I438" s="57"/>
      <c r="J438" s="23" t="s">
        <v>727</v>
      </c>
      <c r="K438" s="23" t="s">
        <v>3340</v>
      </c>
      <c r="L438" s="79" t="s">
        <v>596</v>
      </c>
      <c r="M438" s="32"/>
    </row>
    <row r="439" spans="2:13" s="17" customFormat="1" ht="100.5" customHeight="1">
      <c r="B439" s="24">
        <v>435</v>
      </c>
      <c r="C439" s="25" t="s">
        <v>728</v>
      </c>
      <c r="D439" s="34" t="s">
        <v>729</v>
      </c>
      <c r="E439" s="63" t="s">
        <v>598</v>
      </c>
      <c r="F439" s="36" t="s">
        <v>0</v>
      </c>
      <c r="G439" s="22">
        <v>24970000</v>
      </c>
      <c r="H439" s="41">
        <v>45054</v>
      </c>
      <c r="I439" s="57"/>
      <c r="J439" s="23" t="s">
        <v>730</v>
      </c>
      <c r="K439" s="23" t="s">
        <v>3341</v>
      </c>
      <c r="L439" s="79" t="s">
        <v>596</v>
      </c>
      <c r="M439" s="32"/>
    </row>
    <row r="440" spans="2:13" s="17" customFormat="1" ht="100.5" customHeight="1">
      <c r="B440" s="24">
        <v>436</v>
      </c>
      <c r="C440" s="25" t="s">
        <v>731</v>
      </c>
      <c r="D440" s="34" t="s">
        <v>732</v>
      </c>
      <c r="E440" s="63">
        <v>1010505001763</v>
      </c>
      <c r="F440" s="36" t="s">
        <v>0</v>
      </c>
      <c r="G440" s="22">
        <v>19800000</v>
      </c>
      <c r="H440" s="41">
        <v>45054</v>
      </c>
      <c r="I440" s="57"/>
      <c r="J440" s="23" t="s">
        <v>733</v>
      </c>
      <c r="K440" s="23" t="s">
        <v>3342</v>
      </c>
      <c r="L440" s="79" t="s">
        <v>596</v>
      </c>
      <c r="M440" s="32"/>
    </row>
    <row r="441" spans="2:13" s="17" customFormat="1" ht="100.5" customHeight="1">
      <c r="B441" s="24">
        <v>437</v>
      </c>
      <c r="C441" s="25" t="s">
        <v>734</v>
      </c>
      <c r="D441" s="34" t="s">
        <v>735</v>
      </c>
      <c r="E441" s="63" t="s">
        <v>598</v>
      </c>
      <c r="F441" s="36" t="s">
        <v>0</v>
      </c>
      <c r="G441" s="22">
        <v>37180000</v>
      </c>
      <c r="H441" s="41">
        <v>45055</v>
      </c>
      <c r="I441" s="57">
        <v>45327</v>
      </c>
      <c r="J441" s="23" t="s">
        <v>736</v>
      </c>
      <c r="K441" s="23" t="s">
        <v>3343</v>
      </c>
      <c r="L441" s="79" t="s">
        <v>596</v>
      </c>
      <c r="M441" s="32"/>
    </row>
    <row r="442" spans="2:13" s="17" customFormat="1" ht="100.5" customHeight="1">
      <c r="B442" s="24">
        <v>438</v>
      </c>
      <c r="C442" s="25" t="s">
        <v>737</v>
      </c>
      <c r="D442" s="34" t="s">
        <v>594</v>
      </c>
      <c r="E442" s="63">
        <v>4010405000185</v>
      </c>
      <c r="F442" s="36" t="s">
        <v>0</v>
      </c>
      <c r="G442" s="22">
        <v>31735000</v>
      </c>
      <c r="H442" s="41">
        <v>45055</v>
      </c>
      <c r="I442" s="57"/>
      <c r="J442" s="23" t="s">
        <v>738</v>
      </c>
      <c r="K442" s="23" t="s">
        <v>3344</v>
      </c>
      <c r="L442" s="79" t="s">
        <v>596</v>
      </c>
      <c r="M442" s="32"/>
    </row>
    <row r="443" spans="2:13" s="17" customFormat="1" ht="100.5" customHeight="1">
      <c r="B443" s="24">
        <v>439</v>
      </c>
      <c r="C443" s="25" t="s">
        <v>739</v>
      </c>
      <c r="D443" s="34" t="s">
        <v>740</v>
      </c>
      <c r="E443" s="33">
        <v>6011101045308</v>
      </c>
      <c r="F443" s="36" t="s">
        <v>0</v>
      </c>
      <c r="G443" s="22">
        <v>7865000</v>
      </c>
      <c r="H443" s="29">
        <v>45055</v>
      </c>
      <c r="I443" s="38"/>
      <c r="J443" s="23" t="s">
        <v>3345</v>
      </c>
      <c r="K443" s="23" t="s">
        <v>3346</v>
      </c>
      <c r="L443" s="79" t="s">
        <v>596</v>
      </c>
      <c r="M443" s="32"/>
    </row>
    <row r="444" spans="2:13" s="17" customFormat="1" ht="100.5" customHeight="1">
      <c r="B444" s="24">
        <v>440</v>
      </c>
      <c r="C444" s="25" t="s">
        <v>741</v>
      </c>
      <c r="D444" s="83" t="s">
        <v>742</v>
      </c>
      <c r="E444" s="63" t="s">
        <v>598</v>
      </c>
      <c r="F444" s="36" t="s">
        <v>0</v>
      </c>
      <c r="G444" s="22">
        <v>39842000</v>
      </c>
      <c r="H444" s="41">
        <v>45056</v>
      </c>
      <c r="I444" s="57"/>
      <c r="J444" s="23" t="s">
        <v>743</v>
      </c>
      <c r="K444" s="23" t="s">
        <v>3347</v>
      </c>
      <c r="L444" s="79" t="s">
        <v>596</v>
      </c>
      <c r="M444" s="32"/>
    </row>
    <row r="445" spans="2:13" s="17" customFormat="1" ht="100.5" customHeight="1">
      <c r="B445" s="24">
        <v>441</v>
      </c>
      <c r="C445" s="25" t="s">
        <v>744</v>
      </c>
      <c r="D445" s="34" t="s">
        <v>745</v>
      </c>
      <c r="E445" s="63" t="s">
        <v>598</v>
      </c>
      <c r="F445" s="36" t="s">
        <v>0</v>
      </c>
      <c r="G445" s="22">
        <v>18788000</v>
      </c>
      <c r="H445" s="41">
        <v>45056</v>
      </c>
      <c r="I445" s="57"/>
      <c r="J445" s="23" t="s">
        <v>746</v>
      </c>
      <c r="K445" s="23" t="s">
        <v>3348</v>
      </c>
      <c r="L445" s="79" t="s">
        <v>596</v>
      </c>
      <c r="M445" s="32"/>
    </row>
    <row r="446" spans="2:13" s="17" customFormat="1" ht="100.5" customHeight="1">
      <c r="B446" s="24">
        <v>442</v>
      </c>
      <c r="C446" s="25" t="s">
        <v>747</v>
      </c>
      <c r="D446" s="34" t="s">
        <v>594</v>
      </c>
      <c r="E446" s="63">
        <v>4010405000185</v>
      </c>
      <c r="F446" s="36" t="s">
        <v>0</v>
      </c>
      <c r="G446" s="22">
        <v>15972000</v>
      </c>
      <c r="H446" s="41">
        <v>45056</v>
      </c>
      <c r="I446" s="57"/>
      <c r="J446" s="23" t="s">
        <v>748</v>
      </c>
      <c r="K446" s="23" t="s">
        <v>3349</v>
      </c>
      <c r="L446" s="79" t="s">
        <v>596</v>
      </c>
      <c r="M446" s="32"/>
    </row>
    <row r="447" spans="2:13" s="17" customFormat="1" ht="100.5" customHeight="1">
      <c r="B447" s="24">
        <v>443</v>
      </c>
      <c r="C447" s="25" t="s">
        <v>749</v>
      </c>
      <c r="D447" s="83" t="s">
        <v>750</v>
      </c>
      <c r="E447" s="63">
        <v>5010401159454</v>
      </c>
      <c r="F447" s="36" t="s">
        <v>0</v>
      </c>
      <c r="G447" s="22">
        <v>13893000</v>
      </c>
      <c r="H447" s="41">
        <v>45056</v>
      </c>
      <c r="I447" s="57"/>
      <c r="J447" s="23" t="s">
        <v>751</v>
      </c>
      <c r="K447" s="23" t="s">
        <v>3350</v>
      </c>
      <c r="L447" s="79" t="s">
        <v>596</v>
      </c>
      <c r="M447" s="32"/>
    </row>
    <row r="448" spans="2:13" s="17" customFormat="1" ht="100.5" customHeight="1">
      <c r="B448" s="24">
        <v>444</v>
      </c>
      <c r="C448" s="25" t="s">
        <v>752</v>
      </c>
      <c r="D448" s="34" t="s">
        <v>609</v>
      </c>
      <c r="E448" s="63">
        <v>1010005018655</v>
      </c>
      <c r="F448" s="36" t="s">
        <v>0</v>
      </c>
      <c r="G448" s="22">
        <v>34870000</v>
      </c>
      <c r="H448" s="41">
        <v>45057</v>
      </c>
      <c r="I448" s="57">
        <v>45362</v>
      </c>
      <c r="J448" s="23" t="s">
        <v>753</v>
      </c>
      <c r="K448" s="23" t="s">
        <v>3351</v>
      </c>
      <c r="L448" s="79" t="s">
        <v>596</v>
      </c>
      <c r="M448" s="32"/>
    </row>
    <row r="449" spans="2:13" s="17" customFormat="1" ht="100.5" customHeight="1">
      <c r="B449" s="24">
        <v>445</v>
      </c>
      <c r="C449" s="25" t="s">
        <v>754</v>
      </c>
      <c r="D449" s="34" t="s">
        <v>755</v>
      </c>
      <c r="E449" s="63">
        <v>2011105003406</v>
      </c>
      <c r="F449" s="36" t="s">
        <v>0</v>
      </c>
      <c r="G449" s="22">
        <v>19910000</v>
      </c>
      <c r="H449" s="41">
        <v>45057</v>
      </c>
      <c r="I449" s="57"/>
      <c r="J449" s="23" t="s">
        <v>756</v>
      </c>
      <c r="K449" s="23" t="s">
        <v>3352</v>
      </c>
      <c r="L449" s="79" t="s">
        <v>596</v>
      </c>
      <c r="M449" s="32"/>
    </row>
    <row r="450" spans="2:13" s="17" customFormat="1" ht="100.5" customHeight="1">
      <c r="B450" s="24">
        <v>446</v>
      </c>
      <c r="C450" s="25" t="s">
        <v>757</v>
      </c>
      <c r="D450" s="83" t="s">
        <v>655</v>
      </c>
      <c r="E450" s="63">
        <v>9010005000135</v>
      </c>
      <c r="F450" s="36" t="s">
        <v>0</v>
      </c>
      <c r="G450" s="22">
        <v>10989000</v>
      </c>
      <c r="H450" s="41">
        <v>45057</v>
      </c>
      <c r="I450" s="57"/>
      <c r="J450" s="23" t="s">
        <v>758</v>
      </c>
      <c r="K450" s="23" t="s">
        <v>3353</v>
      </c>
      <c r="L450" s="79" t="s">
        <v>596</v>
      </c>
      <c r="M450" s="32"/>
    </row>
    <row r="451" spans="2:13" s="17" customFormat="1" ht="100.5" customHeight="1">
      <c r="B451" s="24">
        <v>447</v>
      </c>
      <c r="C451" s="25" t="s">
        <v>759</v>
      </c>
      <c r="D451" s="83" t="s">
        <v>760</v>
      </c>
      <c r="E451" s="33">
        <v>9010001090601</v>
      </c>
      <c r="F451" s="36" t="s">
        <v>14</v>
      </c>
      <c r="G451" s="22">
        <v>1189574</v>
      </c>
      <c r="H451" s="29">
        <v>45063</v>
      </c>
      <c r="I451" s="38"/>
      <c r="J451" s="23" t="s">
        <v>3354</v>
      </c>
      <c r="K451" s="23" t="s">
        <v>3355</v>
      </c>
      <c r="L451" s="79" t="s">
        <v>596</v>
      </c>
      <c r="M451" s="32"/>
    </row>
    <row r="452" spans="2:13" s="17" customFormat="1" ht="100.5" customHeight="1">
      <c r="B452" s="24">
        <v>448</v>
      </c>
      <c r="C452" s="25" t="s">
        <v>761</v>
      </c>
      <c r="D452" s="83" t="s">
        <v>601</v>
      </c>
      <c r="E452" s="33">
        <v>1012401002011</v>
      </c>
      <c r="F452" s="36" t="s">
        <v>14</v>
      </c>
      <c r="G452" s="22">
        <v>1064800</v>
      </c>
      <c r="H452" s="29">
        <v>45072</v>
      </c>
      <c r="I452" s="38"/>
      <c r="J452" s="23" t="s">
        <v>3356</v>
      </c>
      <c r="K452" s="23" t="s">
        <v>3357</v>
      </c>
      <c r="L452" s="79" t="s">
        <v>596</v>
      </c>
      <c r="M452" s="32"/>
    </row>
    <row r="453" spans="2:13" s="17" customFormat="1" ht="100.5" customHeight="1">
      <c r="B453" s="24">
        <v>449</v>
      </c>
      <c r="C453" s="25" t="s">
        <v>762</v>
      </c>
      <c r="D453" s="34" t="s">
        <v>629</v>
      </c>
      <c r="E453" s="33">
        <v>2011105003406</v>
      </c>
      <c r="F453" s="36" t="s">
        <v>15</v>
      </c>
      <c r="G453" s="22">
        <v>30864000</v>
      </c>
      <c r="H453" s="29">
        <v>45077</v>
      </c>
      <c r="I453" s="38"/>
      <c r="J453" s="23" t="s">
        <v>763</v>
      </c>
      <c r="K453" s="23" t="s">
        <v>3358</v>
      </c>
      <c r="L453" s="79" t="s">
        <v>596</v>
      </c>
      <c r="M453" s="32"/>
    </row>
    <row r="454" spans="2:13" s="17" customFormat="1" ht="100.5" customHeight="1">
      <c r="B454" s="24">
        <v>450</v>
      </c>
      <c r="C454" s="25" t="s">
        <v>764</v>
      </c>
      <c r="D454" s="83" t="s">
        <v>765</v>
      </c>
      <c r="E454" s="63">
        <v>3010005000132</v>
      </c>
      <c r="F454" s="36" t="s">
        <v>0</v>
      </c>
      <c r="G454" s="22">
        <v>29480000</v>
      </c>
      <c r="H454" s="41">
        <v>45083</v>
      </c>
      <c r="I454" s="57">
        <v>45316</v>
      </c>
      <c r="J454" s="23" t="s">
        <v>766</v>
      </c>
      <c r="K454" s="23" t="s">
        <v>3359</v>
      </c>
      <c r="L454" s="79" t="s">
        <v>596</v>
      </c>
      <c r="M454" s="32"/>
    </row>
    <row r="455" spans="2:13" s="17" customFormat="1" ht="100.5" customHeight="1">
      <c r="B455" s="24">
        <v>451</v>
      </c>
      <c r="C455" s="25" t="s">
        <v>767</v>
      </c>
      <c r="D455" s="83" t="s">
        <v>765</v>
      </c>
      <c r="E455" s="63">
        <v>3010005000132</v>
      </c>
      <c r="F455" s="36" t="s">
        <v>0</v>
      </c>
      <c r="G455" s="22">
        <v>10989000</v>
      </c>
      <c r="H455" s="41">
        <v>45092</v>
      </c>
      <c r="I455" s="57"/>
      <c r="J455" s="23" t="s">
        <v>768</v>
      </c>
      <c r="K455" s="23" t="s">
        <v>3360</v>
      </c>
      <c r="L455" s="79" t="s">
        <v>596</v>
      </c>
      <c r="M455" s="32"/>
    </row>
    <row r="456" spans="2:13" s="17" customFormat="1" ht="100.5" customHeight="1">
      <c r="B456" s="24">
        <v>452</v>
      </c>
      <c r="C456" s="25" t="s">
        <v>769</v>
      </c>
      <c r="D456" s="34" t="s">
        <v>770</v>
      </c>
      <c r="E456" s="33">
        <v>9010005016577</v>
      </c>
      <c r="F456" s="36" t="s">
        <v>14</v>
      </c>
      <c r="G456" s="22">
        <v>4907045</v>
      </c>
      <c r="H456" s="29">
        <v>45093</v>
      </c>
      <c r="I456" s="38"/>
      <c r="J456" s="23" t="s">
        <v>3361</v>
      </c>
      <c r="K456" s="23" t="s">
        <v>3362</v>
      </c>
      <c r="L456" s="79" t="s">
        <v>596</v>
      </c>
      <c r="M456" s="32"/>
    </row>
    <row r="457" spans="2:13" s="17" customFormat="1" ht="100.5" customHeight="1">
      <c r="B457" s="24">
        <v>453</v>
      </c>
      <c r="C457" s="25" t="s">
        <v>771</v>
      </c>
      <c r="D457" s="83" t="s">
        <v>772</v>
      </c>
      <c r="E457" s="33">
        <v>7000020340006</v>
      </c>
      <c r="F457" s="36" t="s">
        <v>16</v>
      </c>
      <c r="G457" s="22">
        <v>588000</v>
      </c>
      <c r="H457" s="29">
        <v>45093</v>
      </c>
      <c r="I457" s="38"/>
      <c r="J457" s="23" t="s">
        <v>773</v>
      </c>
      <c r="K457" s="23" t="s">
        <v>3363</v>
      </c>
      <c r="L457" s="79" t="s">
        <v>596</v>
      </c>
      <c r="M457" s="32"/>
    </row>
    <row r="458" spans="2:13" s="17" customFormat="1" ht="100.5" customHeight="1">
      <c r="B458" s="24">
        <v>454</v>
      </c>
      <c r="C458" s="25" t="s">
        <v>771</v>
      </c>
      <c r="D458" s="34" t="s">
        <v>774</v>
      </c>
      <c r="E458" s="33">
        <v>6000020400009</v>
      </c>
      <c r="F458" s="36" t="s">
        <v>16</v>
      </c>
      <c r="G458" s="22">
        <v>445000</v>
      </c>
      <c r="H458" s="29">
        <v>45093</v>
      </c>
      <c r="I458" s="38"/>
      <c r="J458" s="23" t="s">
        <v>773</v>
      </c>
      <c r="K458" s="23" t="s">
        <v>3363</v>
      </c>
      <c r="L458" s="79" t="s">
        <v>596</v>
      </c>
      <c r="M458" s="32"/>
    </row>
    <row r="459" spans="2:13" s="17" customFormat="1" ht="100.5" customHeight="1">
      <c r="B459" s="24">
        <v>455</v>
      </c>
      <c r="C459" s="25" t="s">
        <v>771</v>
      </c>
      <c r="D459" s="34" t="s">
        <v>775</v>
      </c>
      <c r="E459" s="33">
        <v>8000020460001</v>
      </c>
      <c r="F459" s="36" t="s">
        <v>16</v>
      </c>
      <c r="G459" s="22">
        <v>426000</v>
      </c>
      <c r="H459" s="29">
        <v>45093</v>
      </c>
      <c r="I459" s="38"/>
      <c r="J459" s="23" t="s">
        <v>773</v>
      </c>
      <c r="K459" s="23" t="s">
        <v>3363</v>
      </c>
      <c r="L459" s="79" t="s">
        <v>596</v>
      </c>
      <c r="M459" s="32"/>
    </row>
    <row r="460" spans="2:13" s="17" customFormat="1" ht="100.5" customHeight="1">
      <c r="B460" s="24">
        <v>456</v>
      </c>
      <c r="C460" s="25" t="s">
        <v>771</v>
      </c>
      <c r="D460" s="84" t="s">
        <v>776</v>
      </c>
      <c r="E460" s="33">
        <v>7000020220001</v>
      </c>
      <c r="F460" s="36" t="s">
        <v>16</v>
      </c>
      <c r="G460" s="22">
        <v>387000</v>
      </c>
      <c r="H460" s="29">
        <v>45093</v>
      </c>
      <c r="I460" s="38"/>
      <c r="J460" s="23" t="s">
        <v>773</v>
      </c>
      <c r="K460" s="23" t="s">
        <v>3363</v>
      </c>
      <c r="L460" s="79" t="s">
        <v>596</v>
      </c>
      <c r="M460" s="32"/>
    </row>
    <row r="461" spans="2:13" s="17" customFormat="1" ht="100.5" customHeight="1">
      <c r="B461" s="24">
        <v>457</v>
      </c>
      <c r="C461" s="25" t="s">
        <v>771</v>
      </c>
      <c r="D461" s="83" t="s">
        <v>777</v>
      </c>
      <c r="E461" s="33">
        <v>7000020430005</v>
      </c>
      <c r="F461" s="36" t="s">
        <v>16</v>
      </c>
      <c r="G461" s="22">
        <v>380000</v>
      </c>
      <c r="H461" s="29">
        <v>45093</v>
      </c>
      <c r="I461" s="38"/>
      <c r="J461" s="23" t="s">
        <v>773</v>
      </c>
      <c r="K461" s="23" t="s">
        <v>3363</v>
      </c>
      <c r="L461" s="79" t="s">
        <v>596</v>
      </c>
      <c r="M461" s="32"/>
    </row>
    <row r="462" spans="2:13" s="17" customFormat="1" ht="100.5" customHeight="1">
      <c r="B462" s="24">
        <v>458</v>
      </c>
      <c r="C462" s="25" t="s">
        <v>771</v>
      </c>
      <c r="D462" s="85" t="s">
        <v>778</v>
      </c>
      <c r="E462" s="33">
        <v>7000020010006</v>
      </c>
      <c r="F462" s="36" t="s">
        <v>16</v>
      </c>
      <c r="G462" s="22">
        <v>350000</v>
      </c>
      <c r="H462" s="29">
        <v>45093</v>
      </c>
      <c r="I462" s="38"/>
      <c r="J462" s="23" t="s">
        <v>773</v>
      </c>
      <c r="K462" s="23" t="s">
        <v>3363</v>
      </c>
      <c r="L462" s="79" t="s">
        <v>596</v>
      </c>
      <c r="M462" s="32"/>
    </row>
    <row r="463" spans="2:13" s="17" customFormat="1" ht="100.5" customHeight="1">
      <c r="B463" s="24">
        <v>459</v>
      </c>
      <c r="C463" s="25" t="s">
        <v>771</v>
      </c>
      <c r="D463" s="83" t="s">
        <v>779</v>
      </c>
      <c r="E463" s="33">
        <v>4000020330001</v>
      </c>
      <c r="F463" s="36" t="s">
        <v>16</v>
      </c>
      <c r="G463" s="22">
        <v>332000</v>
      </c>
      <c r="H463" s="29">
        <v>45093</v>
      </c>
      <c r="I463" s="38"/>
      <c r="J463" s="23" t="s">
        <v>773</v>
      </c>
      <c r="K463" s="23" t="s">
        <v>3363</v>
      </c>
      <c r="L463" s="79" t="s">
        <v>596</v>
      </c>
      <c r="M463" s="32"/>
    </row>
    <row r="464" spans="2:13" s="17" customFormat="1" ht="100.5" customHeight="1">
      <c r="B464" s="24">
        <v>460</v>
      </c>
      <c r="C464" s="25" t="s">
        <v>771</v>
      </c>
      <c r="D464" s="84" t="s">
        <v>780</v>
      </c>
      <c r="E464" s="33">
        <v>1000020200000</v>
      </c>
      <c r="F464" s="36" t="s">
        <v>16</v>
      </c>
      <c r="G464" s="22">
        <v>300000</v>
      </c>
      <c r="H464" s="29">
        <v>45093</v>
      </c>
      <c r="I464" s="38"/>
      <c r="J464" s="23" t="s">
        <v>773</v>
      </c>
      <c r="K464" s="23" t="s">
        <v>3363</v>
      </c>
      <c r="L464" s="79" t="s">
        <v>596</v>
      </c>
      <c r="M464" s="32"/>
    </row>
    <row r="465" spans="2:13" s="17" customFormat="1" ht="100.5" customHeight="1">
      <c r="B465" s="24">
        <v>461</v>
      </c>
      <c r="C465" s="25" t="s">
        <v>771</v>
      </c>
      <c r="D465" s="84" t="s">
        <v>781</v>
      </c>
      <c r="E465" s="33">
        <v>8000020280003</v>
      </c>
      <c r="F465" s="36" t="s">
        <v>16</v>
      </c>
      <c r="G465" s="22">
        <v>284000</v>
      </c>
      <c r="H465" s="29">
        <v>45093</v>
      </c>
      <c r="I465" s="38"/>
      <c r="J465" s="23" t="s">
        <v>773</v>
      </c>
      <c r="K465" s="23" t="s">
        <v>3363</v>
      </c>
      <c r="L465" s="79" t="s">
        <v>596</v>
      </c>
      <c r="M465" s="32"/>
    </row>
    <row r="466" spans="2:13" s="17" customFormat="1" ht="100.5" customHeight="1">
      <c r="B466" s="24">
        <v>462</v>
      </c>
      <c r="C466" s="25" t="s">
        <v>771</v>
      </c>
      <c r="D466" s="34" t="s">
        <v>782</v>
      </c>
      <c r="E466" s="33">
        <v>2000020350001</v>
      </c>
      <c r="F466" s="36" t="s">
        <v>16</v>
      </c>
      <c r="G466" s="22">
        <v>270000</v>
      </c>
      <c r="H466" s="29">
        <v>45093</v>
      </c>
      <c r="I466" s="38"/>
      <c r="J466" s="23" t="s">
        <v>773</v>
      </c>
      <c r="K466" s="23" t="s">
        <v>3363</v>
      </c>
      <c r="L466" s="79" t="s">
        <v>596</v>
      </c>
      <c r="M466" s="32"/>
    </row>
    <row r="467" spans="2:13" s="17" customFormat="1" ht="100.5" customHeight="1">
      <c r="B467" s="24">
        <v>463</v>
      </c>
      <c r="C467" s="25" t="s">
        <v>771</v>
      </c>
      <c r="D467" s="84" t="s">
        <v>783</v>
      </c>
      <c r="E467" s="33">
        <v>2000020080004</v>
      </c>
      <c r="F467" s="36" t="s">
        <v>16</v>
      </c>
      <c r="G467" s="22">
        <v>261000</v>
      </c>
      <c r="H467" s="29">
        <v>45093</v>
      </c>
      <c r="I467" s="38"/>
      <c r="J467" s="23" t="s">
        <v>773</v>
      </c>
      <c r="K467" s="23" t="s">
        <v>3363</v>
      </c>
      <c r="L467" s="79" t="s">
        <v>596</v>
      </c>
      <c r="M467" s="32"/>
    </row>
    <row r="468" spans="2:13" s="17" customFormat="1" ht="100.5" customHeight="1">
      <c r="B468" s="24">
        <v>464</v>
      </c>
      <c r="C468" s="25" t="s">
        <v>771</v>
      </c>
      <c r="D468" s="84" t="s">
        <v>784</v>
      </c>
      <c r="E468" s="33">
        <v>5000020090000</v>
      </c>
      <c r="F468" s="36" t="s">
        <v>16</v>
      </c>
      <c r="G468" s="22">
        <v>258000</v>
      </c>
      <c r="H468" s="29">
        <v>45093</v>
      </c>
      <c r="I468" s="38"/>
      <c r="J468" s="23" t="s">
        <v>773</v>
      </c>
      <c r="K468" s="23" t="s">
        <v>3363</v>
      </c>
      <c r="L468" s="79" t="s">
        <v>596</v>
      </c>
      <c r="M468" s="32"/>
    </row>
    <row r="469" spans="2:13" s="17" customFormat="1" ht="100.5" customHeight="1">
      <c r="B469" s="24">
        <v>465</v>
      </c>
      <c r="C469" s="25" t="s">
        <v>771</v>
      </c>
      <c r="D469" s="83" t="s">
        <v>785</v>
      </c>
      <c r="E469" s="33">
        <v>4000020450006</v>
      </c>
      <c r="F469" s="36" t="s">
        <v>16</v>
      </c>
      <c r="G469" s="22">
        <v>250000</v>
      </c>
      <c r="H469" s="29">
        <v>45093</v>
      </c>
      <c r="I469" s="38"/>
      <c r="J469" s="23" t="s">
        <v>773</v>
      </c>
      <c r="K469" s="23" t="s">
        <v>3363</v>
      </c>
      <c r="L469" s="79" t="s">
        <v>596</v>
      </c>
      <c r="M469" s="32"/>
    </row>
    <row r="470" spans="2:13" s="17" customFormat="1" ht="100.5" customHeight="1">
      <c r="B470" s="24">
        <v>466</v>
      </c>
      <c r="C470" s="25" t="s">
        <v>771</v>
      </c>
      <c r="D470" s="85" t="s">
        <v>786</v>
      </c>
      <c r="E470" s="33">
        <v>2000020260002</v>
      </c>
      <c r="F470" s="36" t="s">
        <v>16</v>
      </c>
      <c r="G470" s="22">
        <v>246000</v>
      </c>
      <c r="H470" s="29">
        <v>45093</v>
      </c>
      <c r="I470" s="38"/>
      <c r="J470" s="23" t="s">
        <v>773</v>
      </c>
      <c r="K470" s="23" t="s">
        <v>3363</v>
      </c>
      <c r="L470" s="79" t="s">
        <v>596</v>
      </c>
      <c r="M470" s="32"/>
    </row>
    <row r="471" spans="2:13" s="17" customFormat="1" ht="100.5" customHeight="1">
      <c r="B471" s="24">
        <v>467</v>
      </c>
      <c r="C471" s="25" t="s">
        <v>771</v>
      </c>
      <c r="D471" s="83" t="s">
        <v>787</v>
      </c>
      <c r="E471" s="33">
        <v>1000020410004</v>
      </c>
      <c r="F471" s="36" t="s">
        <v>16</v>
      </c>
      <c r="G471" s="22">
        <v>230000</v>
      </c>
      <c r="H471" s="29">
        <v>45093</v>
      </c>
      <c r="I471" s="38"/>
      <c r="J471" s="23" t="s">
        <v>773</v>
      </c>
      <c r="K471" s="23" t="s">
        <v>3363</v>
      </c>
      <c r="L471" s="79" t="s">
        <v>596</v>
      </c>
      <c r="M471" s="32"/>
    </row>
    <row r="472" spans="2:13" s="17" customFormat="1" ht="100.5" customHeight="1">
      <c r="B472" s="24">
        <v>468</v>
      </c>
      <c r="C472" s="25" t="s">
        <v>771</v>
      </c>
      <c r="D472" s="34" t="s">
        <v>788</v>
      </c>
      <c r="E472" s="33">
        <v>4000020420000</v>
      </c>
      <c r="F472" s="36" t="s">
        <v>16</v>
      </c>
      <c r="G472" s="22">
        <v>230000</v>
      </c>
      <c r="H472" s="29">
        <v>45093</v>
      </c>
      <c r="I472" s="38"/>
      <c r="J472" s="23" t="s">
        <v>773</v>
      </c>
      <c r="K472" s="23" t="s">
        <v>3363</v>
      </c>
      <c r="L472" s="79" t="s">
        <v>596</v>
      </c>
      <c r="M472" s="32"/>
    </row>
    <row r="473" spans="2:13" s="17" customFormat="1" ht="100.5" customHeight="1">
      <c r="B473" s="24">
        <v>469</v>
      </c>
      <c r="C473" s="25" t="s">
        <v>771</v>
      </c>
      <c r="D473" s="84" t="s">
        <v>789</v>
      </c>
      <c r="E473" s="33">
        <v>8000020130001</v>
      </c>
      <c r="F473" s="36" t="s">
        <v>16</v>
      </c>
      <c r="G473" s="22">
        <v>220000</v>
      </c>
      <c r="H473" s="29">
        <v>45093</v>
      </c>
      <c r="I473" s="38"/>
      <c r="J473" s="23" t="s">
        <v>773</v>
      </c>
      <c r="K473" s="23" t="s">
        <v>3363</v>
      </c>
      <c r="L473" s="79" t="s">
        <v>596</v>
      </c>
      <c r="M473" s="32"/>
    </row>
    <row r="474" spans="2:13" s="17" customFormat="1" ht="100.5" customHeight="1">
      <c r="B474" s="24">
        <v>470</v>
      </c>
      <c r="C474" s="25" t="s">
        <v>771</v>
      </c>
      <c r="D474" s="84" t="s">
        <v>790</v>
      </c>
      <c r="E474" s="33">
        <v>8000020040002</v>
      </c>
      <c r="F474" s="36" t="s">
        <v>16</v>
      </c>
      <c r="G474" s="22">
        <v>218000</v>
      </c>
      <c r="H474" s="29">
        <v>45093</v>
      </c>
      <c r="I474" s="38"/>
      <c r="J474" s="23" t="s">
        <v>773</v>
      </c>
      <c r="K474" s="23" t="s">
        <v>3363</v>
      </c>
      <c r="L474" s="79" t="s">
        <v>596</v>
      </c>
      <c r="M474" s="32"/>
    </row>
    <row r="475" spans="2:13" s="17" customFormat="1" ht="100.5" customHeight="1">
      <c r="B475" s="24">
        <v>471</v>
      </c>
      <c r="C475" s="25" t="s">
        <v>771</v>
      </c>
      <c r="D475" s="83" t="s">
        <v>791</v>
      </c>
      <c r="E475" s="33">
        <v>5000020390003</v>
      </c>
      <c r="F475" s="36" t="s">
        <v>16</v>
      </c>
      <c r="G475" s="22">
        <v>214000</v>
      </c>
      <c r="H475" s="29">
        <v>45093</v>
      </c>
      <c r="I475" s="38"/>
      <c r="J475" s="23" t="s">
        <v>773</v>
      </c>
      <c r="K475" s="23" t="s">
        <v>3363</v>
      </c>
      <c r="L475" s="79" t="s">
        <v>596</v>
      </c>
      <c r="M475" s="32"/>
    </row>
    <row r="476" spans="2:13" s="17" customFormat="1" ht="100.5" customHeight="1">
      <c r="B476" s="24">
        <v>472</v>
      </c>
      <c r="C476" s="25" t="s">
        <v>771</v>
      </c>
      <c r="D476" s="84" t="s">
        <v>792</v>
      </c>
      <c r="E476" s="33">
        <v>5000020060003</v>
      </c>
      <c r="F476" s="36" t="s">
        <v>16</v>
      </c>
      <c r="G476" s="22">
        <v>212000</v>
      </c>
      <c r="H476" s="29">
        <v>45093</v>
      </c>
      <c r="I476" s="38"/>
      <c r="J476" s="23" t="s">
        <v>773</v>
      </c>
      <c r="K476" s="23" t="s">
        <v>3363</v>
      </c>
      <c r="L476" s="79" t="s">
        <v>596</v>
      </c>
      <c r="M476" s="32"/>
    </row>
    <row r="477" spans="2:13" s="17" customFormat="1" ht="100.5" customHeight="1">
      <c r="B477" s="24">
        <v>473</v>
      </c>
      <c r="C477" s="25" t="s">
        <v>771</v>
      </c>
      <c r="D477" s="84" t="s">
        <v>793</v>
      </c>
      <c r="E477" s="33">
        <v>4000020120006</v>
      </c>
      <c r="F477" s="36" t="s">
        <v>16</v>
      </c>
      <c r="G477" s="22">
        <v>206000</v>
      </c>
      <c r="H477" s="29">
        <v>45093</v>
      </c>
      <c r="I477" s="38"/>
      <c r="J477" s="23" t="s">
        <v>773</v>
      </c>
      <c r="K477" s="23" t="s">
        <v>3363</v>
      </c>
      <c r="L477" s="79" t="s">
        <v>596</v>
      </c>
      <c r="M477" s="32"/>
    </row>
    <row r="478" spans="2:13" s="17" customFormat="1" ht="100.5" customHeight="1">
      <c r="B478" s="24">
        <v>474</v>
      </c>
      <c r="C478" s="25" t="s">
        <v>771</v>
      </c>
      <c r="D478" s="84" t="s">
        <v>794</v>
      </c>
      <c r="E478" s="33">
        <v>4000020210005</v>
      </c>
      <c r="F478" s="36" t="s">
        <v>16</v>
      </c>
      <c r="G478" s="22">
        <v>200000</v>
      </c>
      <c r="H478" s="29">
        <v>45093</v>
      </c>
      <c r="I478" s="38"/>
      <c r="J478" s="23" t="s">
        <v>773</v>
      </c>
      <c r="K478" s="23" t="s">
        <v>3363</v>
      </c>
      <c r="L478" s="79" t="s">
        <v>596</v>
      </c>
      <c r="M478" s="32"/>
    </row>
    <row r="479" spans="2:13" s="17" customFormat="1" ht="100.5" customHeight="1">
      <c r="B479" s="24">
        <v>475</v>
      </c>
      <c r="C479" s="25" t="s">
        <v>771</v>
      </c>
      <c r="D479" s="83" t="s">
        <v>795</v>
      </c>
      <c r="E479" s="33">
        <v>1000020440001</v>
      </c>
      <c r="F479" s="36" t="s">
        <v>16</v>
      </c>
      <c r="G479" s="22">
        <v>190000</v>
      </c>
      <c r="H479" s="29">
        <v>45093</v>
      </c>
      <c r="I479" s="38"/>
      <c r="J479" s="23" t="s">
        <v>773</v>
      </c>
      <c r="K479" s="23" t="s">
        <v>3363</v>
      </c>
      <c r="L479" s="79" t="s">
        <v>596</v>
      </c>
      <c r="M479" s="32"/>
    </row>
    <row r="480" spans="2:13" s="17" customFormat="1" ht="100.5" customHeight="1">
      <c r="B480" s="24">
        <v>476</v>
      </c>
      <c r="C480" s="25" t="s">
        <v>771</v>
      </c>
      <c r="D480" s="84" t="s">
        <v>796</v>
      </c>
      <c r="E480" s="33">
        <v>1000020050008</v>
      </c>
      <c r="F480" s="36" t="s">
        <v>16</v>
      </c>
      <c r="G480" s="22">
        <v>186000</v>
      </c>
      <c r="H480" s="29">
        <v>45093</v>
      </c>
      <c r="I480" s="38"/>
      <c r="J480" s="23" t="s">
        <v>773</v>
      </c>
      <c r="K480" s="23" t="s">
        <v>3363</v>
      </c>
      <c r="L480" s="79" t="s">
        <v>596</v>
      </c>
      <c r="M480" s="32"/>
    </row>
    <row r="481" spans="2:13" s="17" customFormat="1" ht="100.5" customHeight="1">
      <c r="B481" s="24">
        <v>477</v>
      </c>
      <c r="C481" s="25" t="s">
        <v>771</v>
      </c>
      <c r="D481" s="84" t="s">
        <v>797</v>
      </c>
      <c r="E481" s="33">
        <v>5000020150002</v>
      </c>
      <c r="F481" s="36" t="s">
        <v>16</v>
      </c>
      <c r="G481" s="22">
        <v>185000</v>
      </c>
      <c r="H481" s="29">
        <v>45093</v>
      </c>
      <c r="I481" s="38"/>
      <c r="J481" s="23" t="s">
        <v>773</v>
      </c>
      <c r="K481" s="23" t="s">
        <v>3363</v>
      </c>
      <c r="L481" s="79" t="s">
        <v>596</v>
      </c>
      <c r="M481" s="32"/>
    </row>
    <row r="482" spans="2:13" s="17" customFormat="1" ht="100.5" customHeight="1">
      <c r="B482" s="24">
        <v>478</v>
      </c>
      <c r="C482" s="25" t="s">
        <v>771</v>
      </c>
      <c r="D482" s="84" t="s">
        <v>798</v>
      </c>
      <c r="E482" s="33">
        <v>1000020140007</v>
      </c>
      <c r="F482" s="36" t="s">
        <v>16</v>
      </c>
      <c r="G482" s="22">
        <v>176000</v>
      </c>
      <c r="H482" s="29">
        <v>45093</v>
      </c>
      <c r="I482" s="38"/>
      <c r="J482" s="23" t="s">
        <v>773</v>
      </c>
      <c r="K482" s="23" t="s">
        <v>3363</v>
      </c>
      <c r="L482" s="79" t="s">
        <v>596</v>
      </c>
      <c r="M482" s="32"/>
    </row>
    <row r="483" spans="2:13" s="17" customFormat="1" ht="100.5" customHeight="1">
      <c r="B483" s="24">
        <v>479</v>
      </c>
      <c r="C483" s="25" t="s">
        <v>771</v>
      </c>
      <c r="D483" s="84" t="s">
        <v>799</v>
      </c>
      <c r="E483" s="33">
        <v>2000020020001</v>
      </c>
      <c r="F483" s="36" t="s">
        <v>16</v>
      </c>
      <c r="G483" s="22">
        <v>174000</v>
      </c>
      <c r="H483" s="29">
        <v>45093</v>
      </c>
      <c r="I483" s="38"/>
      <c r="J483" s="23" t="s">
        <v>773</v>
      </c>
      <c r="K483" s="23" t="s">
        <v>3363</v>
      </c>
      <c r="L483" s="79" t="s">
        <v>596</v>
      </c>
      <c r="M483" s="32"/>
    </row>
    <row r="484" spans="2:13" s="17" customFormat="1" ht="100.5" customHeight="1">
      <c r="B484" s="24">
        <v>480</v>
      </c>
      <c r="C484" s="25" t="s">
        <v>771</v>
      </c>
      <c r="D484" s="84" t="s">
        <v>800</v>
      </c>
      <c r="E484" s="33">
        <v>1000020230006</v>
      </c>
      <c r="F484" s="36" t="s">
        <v>16</v>
      </c>
      <c r="G484" s="22">
        <v>171000</v>
      </c>
      <c r="H484" s="29">
        <v>45093</v>
      </c>
      <c r="I484" s="38"/>
      <c r="J484" s="23" t="s">
        <v>773</v>
      </c>
      <c r="K484" s="23" t="s">
        <v>3363</v>
      </c>
      <c r="L484" s="79" t="s">
        <v>596</v>
      </c>
      <c r="M484" s="32"/>
    </row>
    <row r="485" spans="2:13" s="17" customFormat="1" ht="100.5" customHeight="1">
      <c r="B485" s="24">
        <v>481</v>
      </c>
      <c r="C485" s="25" t="s">
        <v>771</v>
      </c>
      <c r="D485" s="85" t="s">
        <v>801</v>
      </c>
      <c r="E485" s="33">
        <v>4000020030007</v>
      </c>
      <c r="F485" s="36" t="s">
        <v>16</v>
      </c>
      <c r="G485" s="22">
        <v>163000</v>
      </c>
      <c r="H485" s="29">
        <v>45093</v>
      </c>
      <c r="I485" s="38"/>
      <c r="J485" s="23" t="s">
        <v>773</v>
      </c>
      <c r="K485" s="23" t="s">
        <v>3363</v>
      </c>
      <c r="L485" s="79" t="s">
        <v>596</v>
      </c>
      <c r="M485" s="32"/>
    </row>
    <row r="486" spans="2:13" s="17" customFormat="1" ht="100.5" customHeight="1">
      <c r="B486" s="24">
        <v>482</v>
      </c>
      <c r="C486" s="25" t="s">
        <v>771</v>
      </c>
      <c r="D486" s="85" t="s">
        <v>802</v>
      </c>
      <c r="E486" s="33" t="s">
        <v>803</v>
      </c>
      <c r="F486" s="36" t="s">
        <v>16</v>
      </c>
      <c r="G486" s="22">
        <v>163000</v>
      </c>
      <c r="H486" s="29">
        <v>45093</v>
      </c>
      <c r="I486" s="38"/>
      <c r="J486" s="23" t="s">
        <v>773</v>
      </c>
      <c r="K486" s="23" t="s">
        <v>3363</v>
      </c>
      <c r="L486" s="79" t="s">
        <v>596</v>
      </c>
      <c r="M486" s="32"/>
    </row>
    <row r="487" spans="2:13" s="17" customFormat="1" ht="100.5" customHeight="1">
      <c r="B487" s="24">
        <v>483</v>
      </c>
      <c r="C487" s="25" t="s">
        <v>771</v>
      </c>
      <c r="D487" s="84" t="s">
        <v>804</v>
      </c>
      <c r="E487" s="33">
        <v>4000020270008</v>
      </c>
      <c r="F487" s="36" t="s">
        <v>16</v>
      </c>
      <c r="G487" s="22">
        <v>144000</v>
      </c>
      <c r="H487" s="29">
        <v>45093</v>
      </c>
      <c r="I487" s="38"/>
      <c r="J487" s="23" t="s">
        <v>773</v>
      </c>
      <c r="K487" s="23" t="s">
        <v>3363</v>
      </c>
      <c r="L487" s="79" t="s">
        <v>596</v>
      </c>
      <c r="M487" s="32"/>
    </row>
    <row r="488" spans="2:13" s="17" customFormat="1" ht="100.5" customHeight="1">
      <c r="B488" s="24">
        <v>484</v>
      </c>
      <c r="C488" s="25" t="s">
        <v>771</v>
      </c>
      <c r="D488" s="84" t="s">
        <v>805</v>
      </c>
      <c r="E488" s="33" t="s">
        <v>806</v>
      </c>
      <c r="F488" s="36" t="s">
        <v>16</v>
      </c>
      <c r="G488" s="22">
        <v>142000</v>
      </c>
      <c r="H488" s="29">
        <v>45093</v>
      </c>
      <c r="I488" s="38"/>
      <c r="J488" s="23" t="s">
        <v>773</v>
      </c>
      <c r="K488" s="23" t="s">
        <v>3363</v>
      </c>
      <c r="L488" s="79" t="s">
        <v>596</v>
      </c>
      <c r="M488" s="32"/>
    </row>
    <row r="489" spans="2:13" s="17" customFormat="1" ht="100.5" customHeight="1">
      <c r="B489" s="24">
        <v>485</v>
      </c>
      <c r="C489" s="25" t="s">
        <v>771</v>
      </c>
      <c r="D489" s="85" t="s">
        <v>807</v>
      </c>
      <c r="E489" s="33" t="s">
        <v>808</v>
      </c>
      <c r="F489" s="36" t="s">
        <v>16</v>
      </c>
      <c r="G489" s="22">
        <v>142000</v>
      </c>
      <c r="H489" s="29">
        <v>45093</v>
      </c>
      <c r="I489" s="38"/>
      <c r="J489" s="23" t="s">
        <v>773</v>
      </c>
      <c r="K489" s="23" t="s">
        <v>3363</v>
      </c>
      <c r="L489" s="79" t="s">
        <v>596</v>
      </c>
      <c r="M489" s="32"/>
    </row>
    <row r="490" spans="2:13" s="17" customFormat="1" ht="100.5" customHeight="1">
      <c r="B490" s="24">
        <v>486</v>
      </c>
      <c r="C490" s="25" t="s">
        <v>771</v>
      </c>
      <c r="D490" s="85" t="s">
        <v>809</v>
      </c>
      <c r="E490" s="33">
        <v>4000020300004</v>
      </c>
      <c r="F490" s="36" t="s">
        <v>16</v>
      </c>
      <c r="G490" s="22">
        <v>142000</v>
      </c>
      <c r="H490" s="29">
        <v>45093</v>
      </c>
      <c r="I490" s="38"/>
      <c r="J490" s="23" t="s">
        <v>773</v>
      </c>
      <c r="K490" s="23" t="s">
        <v>3363</v>
      </c>
      <c r="L490" s="79" t="s">
        <v>596</v>
      </c>
      <c r="M490" s="32"/>
    </row>
    <row r="491" spans="2:13" s="17" customFormat="1" ht="100.5" customHeight="1">
      <c r="B491" s="24">
        <v>487</v>
      </c>
      <c r="C491" s="25" t="s">
        <v>771</v>
      </c>
      <c r="D491" s="85" t="s">
        <v>810</v>
      </c>
      <c r="E491" s="33" t="s">
        <v>811</v>
      </c>
      <c r="F491" s="36" t="s">
        <v>16</v>
      </c>
      <c r="G491" s="22">
        <v>114000</v>
      </c>
      <c r="H491" s="29">
        <v>45093</v>
      </c>
      <c r="I491" s="38"/>
      <c r="J491" s="23" t="s">
        <v>773</v>
      </c>
      <c r="K491" s="23" t="s">
        <v>3363</v>
      </c>
      <c r="L491" s="79" t="s">
        <v>596</v>
      </c>
      <c r="M491" s="32"/>
    </row>
    <row r="492" spans="2:13" s="17" customFormat="1" ht="100.5" customHeight="1">
      <c r="B492" s="24">
        <v>488</v>
      </c>
      <c r="C492" s="25" t="s">
        <v>771</v>
      </c>
      <c r="D492" s="85" t="s">
        <v>812</v>
      </c>
      <c r="E492" s="33">
        <v>5000020240001</v>
      </c>
      <c r="F492" s="36" t="s">
        <v>16</v>
      </c>
      <c r="G492" s="22">
        <v>114000</v>
      </c>
      <c r="H492" s="29">
        <v>45093</v>
      </c>
      <c r="I492" s="38"/>
      <c r="J492" s="23" t="s">
        <v>773</v>
      </c>
      <c r="K492" s="23" t="s">
        <v>3363</v>
      </c>
      <c r="L492" s="79" t="s">
        <v>596</v>
      </c>
      <c r="M492" s="32"/>
    </row>
    <row r="493" spans="2:13" s="17" customFormat="1" ht="100.5" customHeight="1">
      <c r="B493" s="24">
        <v>489</v>
      </c>
      <c r="C493" s="25" t="s">
        <v>771</v>
      </c>
      <c r="D493" s="85" t="s">
        <v>813</v>
      </c>
      <c r="E493" s="33" t="s">
        <v>814</v>
      </c>
      <c r="F493" s="36" t="s">
        <v>16</v>
      </c>
      <c r="G493" s="22">
        <v>113000</v>
      </c>
      <c r="H493" s="29">
        <v>45093</v>
      </c>
      <c r="I493" s="38"/>
      <c r="J493" s="23" t="s">
        <v>773</v>
      </c>
      <c r="K493" s="23" t="s">
        <v>3363</v>
      </c>
      <c r="L493" s="79" t="s">
        <v>596</v>
      </c>
      <c r="M493" s="32"/>
    </row>
    <row r="494" spans="2:13" s="17" customFormat="1" ht="100.5" customHeight="1">
      <c r="B494" s="24">
        <v>490</v>
      </c>
      <c r="C494" s="66" t="s">
        <v>771</v>
      </c>
      <c r="D494" s="86" t="s">
        <v>815</v>
      </c>
      <c r="E494" s="82" t="s">
        <v>816</v>
      </c>
      <c r="F494" s="60" t="s">
        <v>16</v>
      </c>
      <c r="G494" s="22">
        <v>95000</v>
      </c>
      <c r="H494" s="29">
        <v>45093</v>
      </c>
      <c r="I494" s="38"/>
      <c r="J494" s="23" t="s">
        <v>773</v>
      </c>
      <c r="K494" s="23" t="s">
        <v>3363</v>
      </c>
      <c r="L494" s="79" t="s">
        <v>596</v>
      </c>
      <c r="M494" s="52"/>
    </row>
    <row r="495" spans="2:13" s="17" customFormat="1" ht="100.5" customHeight="1">
      <c r="B495" s="24">
        <v>491</v>
      </c>
      <c r="C495" s="25" t="s">
        <v>771</v>
      </c>
      <c r="D495" s="85" t="s">
        <v>817</v>
      </c>
      <c r="E495" s="33">
        <v>1000020290009</v>
      </c>
      <c r="F495" s="60" t="s">
        <v>16</v>
      </c>
      <c r="G495" s="22">
        <v>94000</v>
      </c>
      <c r="H495" s="29">
        <v>45093</v>
      </c>
      <c r="I495" s="38"/>
      <c r="J495" s="23" t="s">
        <v>773</v>
      </c>
      <c r="K495" s="23" t="s">
        <v>3363</v>
      </c>
      <c r="L495" s="79" t="s">
        <v>596</v>
      </c>
      <c r="M495" s="32"/>
    </row>
    <row r="496" spans="2:13" s="17" customFormat="1" ht="100.5" customHeight="1">
      <c r="B496" s="24">
        <v>492</v>
      </c>
      <c r="C496" s="25" t="s">
        <v>771</v>
      </c>
      <c r="D496" s="85" t="s">
        <v>818</v>
      </c>
      <c r="E496" s="33" t="s">
        <v>819</v>
      </c>
      <c r="F496" s="60" t="s">
        <v>16</v>
      </c>
      <c r="G496" s="22">
        <v>91000</v>
      </c>
      <c r="H496" s="29">
        <v>45093</v>
      </c>
      <c r="I496" s="38"/>
      <c r="J496" s="23" t="s">
        <v>773</v>
      </c>
      <c r="K496" s="23" t="s">
        <v>3363</v>
      </c>
      <c r="L496" s="79" t="s">
        <v>596</v>
      </c>
      <c r="M496" s="32"/>
    </row>
    <row r="497" spans="2:13" s="17" customFormat="1" ht="100.5" customHeight="1">
      <c r="B497" s="24">
        <v>493</v>
      </c>
      <c r="C497" s="25" t="s">
        <v>771</v>
      </c>
      <c r="D497" s="85" t="s">
        <v>820</v>
      </c>
      <c r="E497" s="33" t="s">
        <v>821</v>
      </c>
      <c r="F497" s="60" t="s">
        <v>16</v>
      </c>
      <c r="G497" s="22">
        <v>90000</v>
      </c>
      <c r="H497" s="29">
        <v>45093</v>
      </c>
      <c r="I497" s="38"/>
      <c r="J497" s="23" t="s">
        <v>773</v>
      </c>
      <c r="K497" s="23" t="s">
        <v>3363</v>
      </c>
      <c r="L497" s="79" t="s">
        <v>596</v>
      </c>
      <c r="M497" s="32"/>
    </row>
    <row r="498" spans="2:13" s="17" customFormat="1" ht="100.5" customHeight="1">
      <c r="B498" s="24">
        <v>494</v>
      </c>
      <c r="C498" s="25" t="s">
        <v>771</v>
      </c>
      <c r="D498" s="34" t="s">
        <v>822</v>
      </c>
      <c r="E498" s="33" t="s">
        <v>823</v>
      </c>
      <c r="F498" s="60" t="s">
        <v>16</v>
      </c>
      <c r="G498" s="22">
        <v>90000</v>
      </c>
      <c r="H498" s="29">
        <v>45093</v>
      </c>
      <c r="I498" s="38"/>
      <c r="J498" s="23" t="s">
        <v>773</v>
      </c>
      <c r="K498" s="23" t="s">
        <v>3363</v>
      </c>
      <c r="L498" s="79" t="s">
        <v>596</v>
      </c>
      <c r="M498" s="32"/>
    </row>
    <row r="499" spans="2:13" s="17" customFormat="1" ht="100.5" customHeight="1">
      <c r="B499" s="24">
        <v>495</v>
      </c>
      <c r="C499" s="25" t="s">
        <v>771</v>
      </c>
      <c r="D499" s="34" t="s">
        <v>824</v>
      </c>
      <c r="E499" s="33" t="s">
        <v>825</v>
      </c>
      <c r="F499" s="36" t="s">
        <v>16</v>
      </c>
      <c r="G499" s="22">
        <v>84000</v>
      </c>
      <c r="H499" s="29">
        <v>45093</v>
      </c>
      <c r="I499" s="38"/>
      <c r="J499" s="23" t="s">
        <v>773</v>
      </c>
      <c r="K499" s="23" t="s">
        <v>3363</v>
      </c>
      <c r="L499" s="79" t="s">
        <v>596</v>
      </c>
      <c r="M499" s="32"/>
    </row>
    <row r="500" spans="2:13" s="17" customFormat="1" ht="100.5" customHeight="1">
      <c r="B500" s="24">
        <v>496</v>
      </c>
      <c r="C500" s="25" t="s">
        <v>771</v>
      </c>
      <c r="D500" s="85" t="s">
        <v>826</v>
      </c>
      <c r="E500" s="33" t="s">
        <v>827</v>
      </c>
      <c r="F500" s="36" t="s">
        <v>16</v>
      </c>
      <c r="G500" s="22">
        <v>79000</v>
      </c>
      <c r="H500" s="29">
        <v>45093</v>
      </c>
      <c r="I500" s="38"/>
      <c r="J500" s="23" t="s">
        <v>773</v>
      </c>
      <c r="K500" s="23" t="s">
        <v>3363</v>
      </c>
      <c r="L500" s="79" t="s">
        <v>596</v>
      </c>
      <c r="M500" s="32"/>
    </row>
    <row r="501" spans="2:13" s="17" customFormat="1" ht="100.5" customHeight="1">
      <c r="B501" s="24">
        <v>497</v>
      </c>
      <c r="C501" s="25" t="s">
        <v>771</v>
      </c>
      <c r="D501" s="34" t="s">
        <v>828</v>
      </c>
      <c r="E501" s="33">
        <v>1000020320005</v>
      </c>
      <c r="F501" s="36" t="s">
        <v>16</v>
      </c>
      <c r="G501" s="22">
        <v>77000</v>
      </c>
      <c r="H501" s="29">
        <v>45093</v>
      </c>
      <c r="I501" s="38"/>
      <c r="J501" s="23" t="s">
        <v>773</v>
      </c>
      <c r="K501" s="23" t="s">
        <v>3363</v>
      </c>
      <c r="L501" s="79" t="s">
        <v>596</v>
      </c>
      <c r="M501" s="32"/>
    </row>
    <row r="502" spans="2:13" s="17" customFormat="1" ht="100.5" customHeight="1">
      <c r="B502" s="24">
        <v>498</v>
      </c>
      <c r="C502" s="25" t="s">
        <v>771</v>
      </c>
      <c r="D502" s="34" t="s">
        <v>829</v>
      </c>
      <c r="E502" s="33" t="s">
        <v>830</v>
      </c>
      <c r="F502" s="36" t="s">
        <v>16</v>
      </c>
      <c r="G502" s="22">
        <v>69000</v>
      </c>
      <c r="H502" s="29">
        <v>45093</v>
      </c>
      <c r="I502" s="38"/>
      <c r="J502" s="23" t="s">
        <v>773</v>
      </c>
      <c r="K502" s="23" t="s">
        <v>3363</v>
      </c>
      <c r="L502" s="79" t="s">
        <v>596</v>
      </c>
      <c r="M502" s="32"/>
    </row>
    <row r="503" spans="2:13" s="17" customFormat="1" ht="100.5" customHeight="1">
      <c r="B503" s="24">
        <v>499</v>
      </c>
      <c r="C503" s="25" t="s">
        <v>771</v>
      </c>
      <c r="D503" s="34" t="s">
        <v>831</v>
      </c>
      <c r="E503" s="33" t="s">
        <v>832</v>
      </c>
      <c r="F503" s="36" t="s">
        <v>16</v>
      </c>
      <c r="G503" s="22">
        <v>62000</v>
      </c>
      <c r="H503" s="29">
        <v>45093</v>
      </c>
      <c r="I503" s="38"/>
      <c r="J503" s="23" t="s">
        <v>773</v>
      </c>
      <c r="K503" s="23" t="s">
        <v>3363</v>
      </c>
      <c r="L503" s="79" t="s">
        <v>596</v>
      </c>
      <c r="M503" s="32"/>
    </row>
    <row r="504" spans="2:13" s="17" customFormat="1" ht="100.5" customHeight="1">
      <c r="B504" s="24">
        <v>500</v>
      </c>
      <c r="C504" s="25" t="s">
        <v>833</v>
      </c>
      <c r="D504" s="34" t="s">
        <v>601</v>
      </c>
      <c r="E504" s="33">
        <v>1012401002011</v>
      </c>
      <c r="F504" s="36" t="s">
        <v>14</v>
      </c>
      <c r="G504" s="22">
        <v>3971000</v>
      </c>
      <c r="H504" s="29">
        <v>45096</v>
      </c>
      <c r="I504" s="38">
        <v>45272</v>
      </c>
      <c r="J504" s="23" t="s">
        <v>1988</v>
      </c>
      <c r="K504" s="23" t="s">
        <v>3364</v>
      </c>
      <c r="L504" s="79" t="s">
        <v>596</v>
      </c>
      <c r="M504" s="32"/>
    </row>
    <row r="505" spans="2:13" s="17" customFormat="1" ht="100.5" customHeight="1">
      <c r="B505" s="24">
        <v>501</v>
      </c>
      <c r="C505" s="25" t="s">
        <v>834</v>
      </c>
      <c r="D505" s="34" t="s">
        <v>594</v>
      </c>
      <c r="E505" s="33">
        <v>4010405000185</v>
      </c>
      <c r="F505" s="36" t="s">
        <v>0</v>
      </c>
      <c r="G505" s="22">
        <v>24992000</v>
      </c>
      <c r="H505" s="29">
        <v>45103</v>
      </c>
      <c r="I505" s="38">
        <v>45343</v>
      </c>
      <c r="J505" s="23" t="s">
        <v>835</v>
      </c>
      <c r="K505" s="23" t="s">
        <v>3355</v>
      </c>
      <c r="L505" s="79" t="s">
        <v>596</v>
      </c>
      <c r="M505" s="32"/>
    </row>
    <row r="506" spans="2:13" s="17" customFormat="1" ht="100.5" customHeight="1">
      <c r="B506" s="24">
        <v>502</v>
      </c>
      <c r="C506" s="25" t="s">
        <v>836</v>
      </c>
      <c r="D506" s="34" t="s">
        <v>837</v>
      </c>
      <c r="E506" s="33">
        <v>3010005018579</v>
      </c>
      <c r="F506" s="36" t="s">
        <v>0</v>
      </c>
      <c r="G506" s="22">
        <v>9999000</v>
      </c>
      <c r="H506" s="29">
        <v>45106</v>
      </c>
      <c r="I506" s="38"/>
      <c r="J506" s="23" t="s">
        <v>838</v>
      </c>
      <c r="K506" s="23" t="s">
        <v>3287</v>
      </c>
      <c r="L506" s="79" t="s">
        <v>596</v>
      </c>
      <c r="M506" s="32"/>
    </row>
    <row r="507" spans="2:13" s="17" customFormat="1" ht="100.5" customHeight="1">
      <c r="B507" s="24">
        <v>503</v>
      </c>
      <c r="C507" s="25" t="s">
        <v>1989</v>
      </c>
      <c r="D507" s="34" t="s">
        <v>1990</v>
      </c>
      <c r="E507" s="63" t="s">
        <v>598</v>
      </c>
      <c r="F507" s="36" t="s">
        <v>0</v>
      </c>
      <c r="G507" s="22">
        <v>14960000</v>
      </c>
      <c r="H507" s="29">
        <v>45112</v>
      </c>
      <c r="I507" s="38"/>
      <c r="J507" s="34" t="s">
        <v>1991</v>
      </c>
      <c r="K507" s="34" t="s">
        <v>3365</v>
      </c>
      <c r="L507" s="79" t="s">
        <v>596</v>
      </c>
      <c r="M507" s="32"/>
    </row>
    <row r="508" spans="2:13" s="17" customFormat="1" ht="100.5" customHeight="1">
      <c r="B508" s="24">
        <v>504</v>
      </c>
      <c r="C508" s="25" t="s">
        <v>1992</v>
      </c>
      <c r="D508" s="34" t="s">
        <v>1993</v>
      </c>
      <c r="E508" s="63" t="s">
        <v>598</v>
      </c>
      <c r="F508" s="36" t="s">
        <v>0</v>
      </c>
      <c r="G508" s="22">
        <v>19965000</v>
      </c>
      <c r="H508" s="29">
        <v>45117</v>
      </c>
      <c r="I508" s="38"/>
      <c r="J508" s="34" t="s">
        <v>1994</v>
      </c>
      <c r="K508" s="34" t="s">
        <v>3366</v>
      </c>
      <c r="L508" s="79" t="s">
        <v>596</v>
      </c>
      <c r="M508" s="32"/>
    </row>
    <row r="509" spans="2:13" s="17" customFormat="1" ht="100.5" customHeight="1">
      <c r="B509" s="24">
        <v>505</v>
      </c>
      <c r="C509" s="25" t="s">
        <v>1995</v>
      </c>
      <c r="D509" s="34" t="s">
        <v>1996</v>
      </c>
      <c r="E509" s="63" t="s">
        <v>598</v>
      </c>
      <c r="F509" s="36" t="s">
        <v>0</v>
      </c>
      <c r="G509" s="22">
        <v>11880000</v>
      </c>
      <c r="H509" s="29">
        <v>45132</v>
      </c>
      <c r="I509" s="38"/>
      <c r="J509" s="34" t="s">
        <v>1997</v>
      </c>
      <c r="K509" s="34" t="s">
        <v>3367</v>
      </c>
      <c r="L509" s="79" t="s">
        <v>596</v>
      </c>
      <c r="M509" s="32"/>
    </row>
    <row r="510" spans="2:13" s="17" customFormat="1" ht="100.5" customHeight="1">
      <c r="B510" s="24">
        <v>506</v>
      </c>
      <c r="C510" s="25" t="s">
        <v>1998</v>
      </c>
      <c r="D510" s="34" t="s">
        <v>1999</v>
      </c>
      <c r="E510" s="33">
        <v>1013201015327</v>
      </c>
      <c r="F510" s="36" t="s">
        <v>14</v>
      </c>
      <c r="G510" s="22">
        <v>3707000</v>
      </c>
      <c r="H510" s="29">
        <v>45133</v>
      </c>
      <c r="I510" s="38"/>
      <c r="J510" s="34" t="s">
        <v>2000</v>
      </c>
      <c r="K510" s="34" t="s">
        <v>3368</v>
      </c>
      <c r="L510" s="79" t="s">
        <v>596</v>
      </c>
      <c r="M510" s="32"/>
    </row>
    <row r="511" spans="2:13" s="17" customFormat="1" ht="100.5" customHeight="1">
      <c r="B511" s="24">
        <v>507</v>
      </c>
      <c r="C511" s="25" t="s">
        <v>2001</v>
      </c>
      <c r="D511" s="34" t="s">
        <v>2002</v>
      </c>
      <c r="E511" s="33">
        <v>2011105003406</v>
      </c>
      <c r="F511" s="36" t="s">
        <v>0</v>
      </c>
      <c r="G511" s="22">
        <v>19800000</v>
      </c>
      <c r="H511" s="29">
        <v>45138</v>
      </c>
      <c r="I511" s="38"/>
      <c r="J511" s="34" t="s">
        <v>2003</v>
      </c>
      <c r="K511" s="34" t="s">
        <v>3369</v>
      </c>
      <c r="L511" s="79" t="s">
        <v>596</v>
      </c>
      <c r="M511" s="32"/>
    </row>
    <row r="512" spans="2:13" s="17" customFormat="1" ht="100.5" customHeight="1">
      <c r="B512" s="24">
        <v>508</v>
      </c>
      <c r="C512" s="25" t="s">
        <v>2004</v>
      </c>
      <c r="D512" s="34" t="s">
        <v>2005</v>
      </c>
      <c r="E512" s="33">
        <v>9010001008669</v>
      </c>
      <c r="F512" s="36" t="s">
        <v>14</v>
      </c>
      <c r="G512" s="22">
        <v>4840000</v>
      </c>
      <c r="H512" s="29">
        <v>45142</v>
      </c>
      <c r="I512" s="38">
        <v>45338</v>
      </c>
      <c r="J512" s="34" t="s">
        <v>2006</v>
      </c>
      <c r="K512" s="34" t="s">
        <v>3370</v>
      </c>
      <c r="L512" s="79" t="s">
        <v>596</v>
      </c>
      <c r="M512" s="32"/>
    </row>
    <row r="513" spans="2:13" s="17" customFormat="1" ht="100.5" customHeight="1">
      <c r="B513" s="24">
        <v>509</v>
      </c>
      <c r="C513" s="25" t="s">
        <v>2007</v>
      </c>
      <c r="D513" s="87" t="s">
        <v>2008</v>
      </c>
      <c r="E513" s="33">
        <v>5010001057579</v>
      </c>
      <c r="F513" s="36" t="s">
        <v>15</v>
      </c>
      <c r="G513" s="88">
        <v>40200000</v>
      </c>
      <c r="H513" s="29">
        <v>45148</v>
      </c>
      <c r="I513" s="38"/>
      <c r="J513" s="34" t="s">
        <v>2009</v>
      </c>
      <c r="K513" s="34" t="s">
        <v>3371</v>
      </c>
      <c r="L513" s="79" t="s">
        <v>596</v>
      </c>
      <c r="M513" s="32"/>
    </row>
    <row r="514" spans="2:13" s="17" customFormat="1" ht="100.5" customHeight="1">
      <c r="B514" s="24">
        <v>510</v>
      </c>
      <c r="C514" s="25" t="s">
        <v>2010</v>
      </c>
      <c r="D514" s="87" t="s">
        <v>2011</v>
      </c>
      <c r="E514" s="63" t="s">
        <v>598</v>
      </c>
      <c r="F514" s="36" t="s">
        <v>15</v>
      </c>
      <c r="G514" s="88">
        <v>29999996</v>
      </c>
      <c r="H514" s="29">
        <v>45156</v>
      </c>
      <c r="I514" s="38"/>
      <c r="J514" s="34" t="s">
        <v>2012</v>
      </c>
      <c r="K514" s="34" t="s">
        <v>3372</v>
      </c>
      <c r="L514" s="79" t="s">
        <v>596</v>
      </c>
      <c r="M514" s="32"/>
    </row>
    <row r="515" spans="2:13" s="17" customFormat="1" ht="100.5" customHeight="1">
      <c r="B515" s="24">
        <v>511</v>
      </c>
      <c r="C515" s="25" t="s">
        <v>2013</v>
      </c>
      <c r="D515" s="87" t="s">
        <v>2014</v>
      </c>
      <c r="E515" s="63" t="s">
        <v>598</v>
      </c>
      <c r="F515" s="36" t="s">
        <v>15</v>
      </c>
      <c r="G515" s="88">
        <v>29998415</v>
      </c>
      <c r="H515" s="29">
        <v>45156</v>
      </c>
      <c r="I515" s="38"/>
      <c r="J515" s="34" t="s">
        <v>2015</v>
      </c>
      <c r="K515" s="34" t="s">
        <v>3373</v>
      </c>
      <c r="L515" s="79" t="s">
        <v>596</v>
      </c>
      <c r="M515" s="32"/>
    </row>
    <row r="516" spans="2:13" s="17" customFormat="1" ht="100.5" customHeight="1">
      <c r="B516" s="24">
        <v>512</v>
      </c>
      <c r="C516" s="25" t="s">
        <v>2016</v>
      </c>
      <c r="D516" s="34" t="s">
        <v>2017</v>
      </c>
      <c r="E516" s="68">
        <v>8013401001509</v>
      </c>
      <c r="F516" s="36" t="s">
        <v>0</v>
      </c>
      <c r="G516" s="22">
        <v>9090000</v>
      </c>
      <c r="H516" s="29">
        <v>45174</v>
      </c>
      <c r="I516" s="38"/>
      <c r="J516" s="34" t="s">
        <v>2018</v>
      </c>
      <c r="K516" s="34" t="s">
        <v>3374</v>
      </c>
      <c r="L516" s="79" t="s">
        <v>596</v>
      </c>
      <c r="M516" s="32"/>
    </row>
    <row r="517" spans="2:13" s="17" customFormat="1" ht="100.5" customHeight="1">
      <c r="B517" s="24">
        <v>513</v>
      </c>
      <c r="C517" s="89" t="s">
        <v>2886</v>
      </c>
      <c r="D517" s="34" t="s">
        <v>2887</v>
      </c>
      <c r="E517" s="63" t="s">
        <v>598</v>
      </c>
      <c r="F517" s="36" t="s">
        <v>15</v>
      </c>
      <c r="G517" s="88">
        <v>29995974</v>
      </c>
      <c r="H517" s="90">
        <v>45189</v>
      </c>
      <c r="I517" s="38"/>
      <c r="J517" s="91" t="s">
        <v>2888</v>
      </c>
      <c r="K517" s="34" t="s">
        <v>3375</v>
      </c>
      <c r="L517" s="79" t="s">
        <v>596</v>
      </c>
      <c r="M517" s="32"/>
    </row>
    <row r="518" spans="2:13" s="17" customFormat="1" ht="100.5" customHeight="1">
      <c r="B518" s="24">
        <v>514</v>
      </c>
      <c r="C518" s="92" t="s">
        <v>2889</v>
      </c>
      <c r="D518" s="66" t="s">
        <v>2890</v>
      </c>
      <c r="E518" s="63" t="s">
        <v>598</v>
      </c>
      <c r="F518" s="36" t="s">
        <v>15</v>
      </c>
      <c r="G518" s="93">
        <v>29939589</v>
      </c>
      <c r="H518" s="90">
        <v>45189</v>
      </c>
      <c r="I518" s="38"/>
      <c r="J518" s="92" t="s">
        <v>2891</v>
      </c>
      <c r="K518" s="92" t="s">
        <v>3376</v>
      </c>
      <c r="L518" s="79" t="s">
        <v>596</v>
      </c>
      <c r="M518" s="32"/>
    </row>
    <row r="519" spans="2:13" s="17" customFormat="1" ht="100.5" customHeight="1">
      <c r="B519" s="24">
        <v>515</v>
      </c>
      <c r="C519" s="34" t="s">
        <v>2892</v>
      </c>
      <c r="D519" s="34" t="s">
        <v>2893</v>
      </c>
      <c r="E519" s="33">
        <v>1010001008651</v>
      </c>
      <c r="F519" s="36" t="s">
        <v>15</v>
      </c>
      <c r="G519" s="88">
        <v>28921110</v>
      </c>
      <c r="H519" s="90">
        <v>45189</v>
      </c>
      <c r="I519" s="38"/>
      <c r="J519" s="34" t="s">
        <v>2894</v>
      </c>
      <c r="K519" s="34" t="s">
        <v>3377</v>
      </c>
      <c r="L519" s="79" t="s">
        <v>596</v>
      </c>
      <c r="M519" s="32"/>
    </row>
    <row r="520" spans="2:13" s="17" customFormat="1" ht="100.5" customHeight="1">
      <c r="B520" s="24">
        <v>516</v>
      </c>
      <c r="C520" s="34" t="s">
        <v>2895</v>
      </c>
      <c r="D520" s="34" t="s">
        <v>2896</v>
      </c>
      <c r="E520" s="63" t="s">
        <v>598</v>
      </c>
      <c r="F520" s="36" t="s">
        <v>15</v>
      </c>
      <c r="G520" s="88">
        <v>29951379</v>
      </c>
      <c r="H520" s="90">
        <v>45190</v>
      </c>
      <c r="I520" s="38"/>
      <c r="J520" s="34" t="s">
        <v>2897</v>
      </c>
      <c r="K520" s="34" t="s">
        <v>3378</v>
      </c>
      <c r="L520" s="79" t="s">
        <v>596</v>
      </c>
      <c r="M520" s="32"/>
    </row>
    <row r="521" spans="2:13" s="17" customFormat="1" ht="100.5" customHeight="1">
      <c r="B521" s="24">
        <v>517</v>
      </c>
      <c r="C521" s="25" t="s">
        <v>2019</v>
      </c>
      <c r="D521" s="34" t="s">
        <v>2020</v>
      </c>
      <c r="E521" s="63" t="s">
        <v>598</v>
      </c>
      <c r="F521" s="36" t="s">
        <v>0</v>
      </c>
      <c r="G521" s="22">
        <v>25982000</v>
      </c>
      <c r="H521" s="29">
        <v>45190</v>
      </c>
      <c r="I521" s="38"/>
      <c r="J521" s="34" t="s">
        <v>2021</v>
      </c>
      <c r="K521" s="34" t="s">
        <v>3379</v>
      </c>
      <c r="L521" s="79" t="s">
        <v>596</v>
      </c>
      <c r="M521" s="32"/>
    </row>
    <row r="522" spans="2:13" s="17" customFormat="1" ht="100.5" customHeight="1">
      <c r="B522" s="24">
        <v>518</v>
      </c>
      <c r="C522" s="53" t="s">
        <v>2898</v>
      </c>
      <c r="D522" s="34" t="s">
        <v>2899</v>
      </c>
      <c r="E522" s="63" t="s">
        <v>598</v>
      </c>
      <c r="F522" s="36" t="s">
        <v>15</v>
      </c>
      <c r="G522" s="88">
        <v>30000000</v>
      </c>
      <c r="H522" s="90">
        <v>45191</v>
      </c>
      <c r="I522" s="38"/>
      <c r="J522" s="91" t="s">
        <v>2900</v>
      </c>
      <c r="K522" s="34" t="s">
        <v>3380</v>
      </c>
      <c r="L522" s="79" t="s">
        <v>596</v>
      </c>
      <c r="M522" s="32"/>
    </row>
    <row r="523" spans="2:13" s="17" customFormat="1" ht="100.5" customHeight="1">
      <c r="B523" s="24">
        <v>519</v>
      </c>
      <c r="C523" s="25" t="s">
        <v>2022</v>
      </c>
      <c r="D523" s="34" t="s">
        <v>742</v>
      </c>
      <c r="E523" s="63" t="s">
        <v>598</v>
      </c>
      <c r="F523" s="36" t="s">
        <v>0</v>
      </c>
      <c r="G523" s="22">
        <v>13387000</v>
      </c>
      <c r="H523" s="29">
        <v>45194</v>
      </c>
      <c r="I523" s="38"/>
      <c r="J523" s="34" t="s">
        <v>2023</v>
      </c>
      <c r="K523" s="34" t="s">
        <v>3381</v>
      </c>
      <c r="L523" s="79" t="s">
        <v>596</v>
      </c>
      <c r="M523" s="32"/>
    </row>
    <row r="524" spans="2:13" s="17" customFormat="1" ht="100.5" customHeight="1">
      <c r="B524" s="24">
        <v>520</v>
      </c>
      <c r="C524" s="25" t="s">
        <v>2024</v>
      </c>
      <c r="D524" s="34" t="s">
        <v>2017</v>
      </c>
      <c r="E524" s="68">
        <v>8013401001509</v>
      </c>
      <c r="F524" s="36" t="s">
        <v>0</v>
      </c>
      <c r="G524" s="22">
        <v>14806000</v>
      </c>
      <c r="H524" s="29">
        <v>45195</v>
      </c>
      <c r="I524" s="38"/>
      <c r="J524" s="34" t="s">
        <v>2025</v>
      </c>
      <c r="K524" s="34" t="s">
        <v>3382</v>
      </c>
      <c r="L524" s="79" t="s">
        <v>596</v>
      </c>
      <c r="M524" s="32"/>
    </row>
    <row r="525" spans="2:13" s="17" customFormat="1" ht="100.5" customHeight="1">
      <c r="B525" s="24">
        <v>521</v>
      </c>
      <c r="C525" s="25" t="s">
        <v>2026</v>
      </c>
      <c r="D525" s="34" t="s">
        <v>2027</v>
      </c>
      <c r="E525" s="33">
        <v>7010005007413</v>
      </c>
      <c r="F525" s="36" t="s">
        <v>0</v>
      </c>
      <c r="G525" s="22">
        <v>12980000</v>
      </c>
      <c r="H525" s="29">
        <v>45195</v>
      </c>
      <c r="I525" s="38">
        <v>45372</v>
      </c>
      <c r="J525" s="34" t="s">
        <v>2028</v>
      </c>
      <c r="K525" s="34" t="s">
        <v>3383</v>
      </c>
      <c r="L525" s="79" t="s">
        <v>596</v>
      </c>
      <c r="M525" s="32"/>
    </row>
    <row r="526" spans="2:13" s="17" customFormat="1" ht="100.5" customHeight="1">
      <c r="B526" s="24">
        <v>522</v>
      </c>
      <c r="C526" s="94" t="s">
        <v>2901</v>
      </c>
      <c r="D526" s="94" t="s">
        <v>2902</v>
      </c>
      <c r="E526" s="63" t="s">
        <v>598</v>
      </c>
      <c r="F526" s="36" t="s">
        <v>15</v>
      </c>
      <c r="G526" s="88">
        <v>30000000</v>
      </c>
      <c r="H526" s="90">
        <v>45209</v>
      </c>
      <c r="I526" s="38"/>
      <c r="J526" s="34" t="s">
        <v>2903</v>
      </c>
      <c r="K526" s="34" t="s">
        <v>3384</v>
      </c>
      <c r="L526" s="79" t="s">
        <v>596</v>
      </c>
      <c r="M526" s="32"/>
    </row>
    <row r="527" spans="2:13" s="17" customFormat="1" ht="100.5" customHeight="1">
      <c r="B527" s="24">
        <v>523</v>
      </c>
      <c r="C527" s="95" t="s">
        <v>2904</v>
      </c>
      <c r="D527" s="95" t="s">
        <v>2905</v>
      </c>
      <c r="E527" s="63" t="s">
        <v>598</v>
      </c>
      <c r="F527" s="36" t="s">
        <v>15</v>
      </c>
      <c r="G527" s="88">
        <v>59475000</v>
      </c>
      <c r="H527" s="90">
        <v>45226</v>
      </c>
      <c r="I527" s="38">
        <v>45359</v>
      </c>
      <c r="J527" s="95" t="s">
        <v>2906</v>
      </c>
      <c r="K527" s="34" t="s">
        <v>4284</v>
      </c>
      <c r="L527" s="79" t="s">
        <v>596</v>
      </c>
      <c r="M527" s="32"/>
    </row>
    <row r="528" spans="2:13" s="17" customFormat="1" ht="100.5" customHeight="1">
      <c r="B528" s="24">
        <v>524</v>
      </c>
      <c r="C528" s="95" t="s">
        <v>2907</v>
      </c>
      <c r="D528" s="95" t="s">
        <v>2908</v>
      </c>
      <c r="E528" s="63" t="s">
        <v>598</v>
      </c>
      <c r="F528" s="36" t="s">
        <v>15</v>
      </c>
      <c r="G528" s="88">
        <v>59475000</v>
      </c>
      <c r="H528" s="90">
        <v>45226</v>
      </c>
      <c r="I528" s="38">
        <v>45359</v>
      </c>
      <c r="J528" s="95" t="s">
        <v>2909</v>
      </c>
      <c r="K528" s="95" t="s">
        <v>4285</v>
      </c>
      <c r="L528" s="79" t="s">
        <v>596</v>
      </c>
      <c r="M528" s="32"/>
    </row>
    <row r="529" spans="2:13" s="17" customFormat="1" ht="100.5" customHeight="1">
      <c r="B529" s="24">
        <v>525</v>
      </c>
      <c r="C529" s="95" t="s">
        <v>2910</v>
      </c>
      <c r="D529" s="95" t="s">
        <v>2908</v>
      </c>
      <c r="E529" s="63" t="s">
        <v>598</v>
      </c>
      <c r="F529" s="36" t="s">
        <v>15</v>
      </c>
      <c r="G529" s="88">
        <v>59475000</v>
      </c>
      <c r="H529" s="90">
        <v>45226</v>
      </c>
      <c r="I529" s="38">
        <v>45359</v>
      </c>
      <c r="J529" s="95" t="s">
        <v>2911</v>
      </c>
      <c r="K529" s="95" t="s">
        <v>4286</v>
      </c>
      <c r="L529" s="79" t="s">
        <v>596</v>
      </c>
      <c r="M529" s="32"/>
    </row>
    <row r="530" spans="2:13" s="17" customFormat="1" ht="100.5" customHeight="1">
      <c r="B530" s="24">
        <v>526</v>
      </c>
      <c r="C530" s="95" t="s">
        <v>2912</v>
      </c>
      <c r="D530" s="95" t="s">
        <v>2905</v>
      </c>
      <c r="E530" s="63" t="s">
        <v>598</v>
      </c>
      <c r="F530" s="36" t="s">
        <v>15</v>
      </c>
      <c r="G530" s="88">
        <v>59475000</v>
      </c>
      <c r="H530" s="90">
        <v>45226</v>
      </c>
      <c r="I530" s="38">
        <v>45359</v>
      </c>
      <c r="J530" s="95" t="s">
        <v>2913</v>
      </c>
      <c r="K530" s="95" t="s">
        <v>4287</v>
      </c>
      <c r="L530" s="79" t="s">
        <v>596</v>
      </c>
      <c r="M530" s="32"/>
    </row>
    <row r="531" spans="2:13" s="17" customFormat="1" ht="100.5" customHeight="1">
      <c r="B531" s="24">
        <v>527</v>
      </c>
      <c r="C531" s="96" t="s">
        <v>2914</v>
      </c>
      <c r="D531" s="95" t="s">
        <v>2915</v>
      </c>
      <c r="E531" s="63" t="s">
        <v>598</v>
      </c>
      <c r="F531" s="36" t="s">
        <v>15</v>
      </c>
      <c r="G531" s="88">
        <v>60000000</v>
      </c>
      <c r="H531" s="97">
        <v>45232</v>
      </c>
      <c r="I531" s="38">
        <v>45359</v>
      </c>
      <c r="J531" s="96" t="s">
        <v>2916</v>
      </c>
      <c r="K531" s="96" t="s">
        <v>4288</v>
      </c>
      <c r="L531" s="79" t="s">
        <v>596</v>
      </c>
      <c r="M531" s="32"/>
    </row>
    <row r="532" spans="2:13" s="17" customFormat="1" ht="100.5" customHeight="1">
      <c r="B532" s="24">
        <v>528</v>
      </c>
      <c r="C532" s="95" t="s">
        <v>2917</v>
      </c>
      <c r="D532" s="95" t="s">
        <v>2918</v>
      </c>
      <c r="E532" s="63" t="s">
        <v>598</v>
      </c>
      <c r="F532" s="36" t="s">
        <v>15</v>
      </c>
      <c r="G532" s="88">
        <v>59990000</v>
      </c>
      <c r="H532" s="97">
        <v>45232</v>
      </c>
      <c r="I532" s="38">
        <v>45359</v>
      </c>
      <c r="J532" s="95" t="s">
        <v>2919</v>
      </c>
      <c r="K532" s="95" t="s">
        <v>4289</v>
      </c>
      <c r="L532" s="79" t="s">
        <v>596</v>
      </c>
      <c r="M532" s="32"/>
    </row>
    <row r="533" spans="2:13" s="17" customFormat="1" ht="100.5" customHeight="1">
      <c r="B533" s="24">
        <v>529</v>
      </c>
      <c r="C533" s="95" t="s">
        <v>2920</v>
      </c>
      <c r="D533" s="95" t="s">
        <v>2921</v>
      </c>
      <c r="E533" s="63" t="s">
        <v>598</v>
      </c>
      <c r="F533" s="36" t="s">
        <v>15</v>
      </c>
      <c r="G533" s="88">
        <v>59890000</v>
      </c>
      <c r="H533" s="97">
        <v>45232</v>
      </c>
      <c r="I533" s="38">
        <v>45359</v>
      </c>
      <c r="J533" s="95" t="s">
        <v>2922</v>
      </c>
      <c r="K533" s="95" t="s">
        <v>4290</v>
      </c>
      <c r="L533" s="79" t="s">
        <v>596</v>
      </c>
      <c r="M533" s="32"/>
    </row>
    <row r="534" spans="2:13" s="17" customFormat="1" ht="100.5" customHeight="1">
      <c r="B534" s="24">
        <v>530</v>
      </c>
      <c r="C534" s="95" t="s">
        <v>2923</v>
      </c>
      <c r="D534" s="95" t="s">
        <v>2924</v>
      </c>
      <c r="E534" s="63" t="s">
        <v>598</v>
      </c>
      <c r="F534" s="36" t="s">
        <v>15</v>
      </c>
      <c r="G534" s="88">
        <v>57990000</v>
      </c>
      <c r="H534" s="97">
        <v>45232</v>
      </c>
      <c r="I534" s="38">
        <v>45359</v>
      </c>
      <c r="J534" s="95" t="s">
        <v>2925</v>
      </c>
      <c r="K534" s="95" t="s">
        <v>4291</v>
      </c>
      <c r="L534" s="79" t="s">
        <v>596</v>
      </c>
      <c r="M534" s="32"/>
    </row>
    <row r="535" spans="2:13" s="17" customFormat="1" ht="100.5" customHeight="1">
      <c r="B535" s="24">
        <v>531</v>
      </c>
      <c r="C535" s="25" t="s">
        <v>2926</v>
      </c>
      <c r="D535" s="98" t="s">
        <v>2927</v>
      </c>
      <c r="E535" s="33">
        <v>2011001035899</v>
      </c>
      <c r="F535" s="27" t="s">
        <v>14</v>
      </c>
      <c r="G535" s="99">
        <v>3740000</v>
      </c>
      <c r="H535" s="29">
        <v>45238</v>
      </c>
      <c r="I535" s="38"/>
      <c r="J535" s="23" t="s">
        <v>2928</v>
      </c>
      <c r="K535" s="23" t="s">
        <v>3385</v>
      </c>
      <c r="L535" s="79" t="s">
        <v>596</v>
      </c>
      <c r="M535" s="32"/>
    </row>
    <row r="536" spans="2:13" s="17" customFormat="1" ht="100.5" customHeight="1">
      <c r="B536" s="24">
        <v>532</v>
      </c>
      <c r="C536" s="34" t="s">
        <v>2929</v>
      </c>
      <c r="D536" s="34" t="s">
        <v>2930</v>
      </c>
      <c r="E536" s="63" t="s">
        <v>598</v>
      </c>
      <c r="F536" s="36" t="s">
        <v>0</v>
      </c>
      <c r="G536" s="22">
        <v>10307000</v>
      </c>
      <c r="H536" s="29">
        <v>45254</v>
      </c>
      <c r="I536" s="38">
        <v>45372</v>
      </c>
      <c r="J536" s="34" t="s">
        <v>2931</v>
      </c>
      <c r="K536" s="34" t="s">
        <v>3386</v>
      </c>
      <c r="L536" s="79" t="s">
        <v>596</v>
      </c>
      <c r="M536" s="32"/>
    </row>
    <row r="537" spans="2:13" s="17" customFormat="1" ht="100.5" customHeight="1">
      <c r="B537" s="24">
        <v>533</v>
      </c>
      <c r="C537" s="25" t="s">
        <v>2932</v>
      </c>
      <c r="D537" s="25" t="s">
        <v>2933</v>
      </c>
      <c r="E537" s="63" t="s">
        <v>598</v>
      </c>
      <c r="F537" s="27" t="s">
        <v>0</v>
      </c>
      <c r="G537" s="22">
        <v>19888000</v>
      </c>
      <c r="H537" s="29">
        <v>45259</v>
      </c>
      <c r="I537" s="38">
        <v>45373</v>
      </c>
      <c r="J537" s="25" t="s">
        <v>2934</v>
      </c>
      <c r="K537" s="25" t="s">
        <v>3387</v>
      </c>
      <c r="L537" s="79" t="s">
        <v>596</v>
      </c>
      <c r="M537" s="32"/>
    </row>
    <row r="538" spans="2:13" s="17" customFormat="1" ht="100.5" customHeight="1">
      <c r="B538" s="24">
        <v>534</v>
      </c>
      <c r="C538" s="34" t="s">
        <v>2935</v>
      </c>
      <c r="D538" s="34" t="s">
        <v>2936</v>
      </c>
      <c r="E538" s="33">
        <v>3010005018587</v>
      </c>
      <c r="F538" s="36" t="s">
        <v>14</v>
      </c>
      <c r="G538" s="100">
        <v>8800000</v>
      </c>
      <c r="H538" s="29">
        <v>45302</v>
      </c>
      <c r="I538" s="38">
        <v>45372</v>
      </c>
      <c r="J538" s="34" t="s">
        <v>2937</v>
      </c>
      <c r="K538" s="34" t="s">
        <v>3388</v>
      </c>
      <c r="L538" s="79" t="s">
        <v>596</v>
      </c>
      <c r="M538" s="32"/>
    </row>
    <row r="539" spans="2:13" s="17" customFormat="1" ht="100.5" customHeight="1">
      <c r="B539" s="24">
        <v>535</v>
      </c>
      <c r="C539" s="34" t="s">
        <v>3389</v>
      </c>
      <c r="D539" s="34" t="s">
        <v>3390</v>
      </c>
      <c r="E539" s="33">
        <v>5011505001568</v>
      </c>
      <c r="F539" s="36" t="s">
        <v>3391</v>
      </c>
      <c r="G539" s="100">
        <v>119900000</v>
      </c>
      <c r="H539" s="29">
        <v>45351</v>
      </c>
      <c r="I539" s="38">
        <v>45498</v>
      </c>
      <c r="J539" s="34" t="s">
        <v>3392</v>
      </c>
      <c r="K539" s="34" t="s">
        <v>4292</v>
      </c>
      <c r="L539" s="35" t="s">
        <v>596</v>
      </c>
      <c r="M539" s="32"/>
    </row>
    <row r="540" spans="2:13" s="17" customFormat="1" ht="100.5" customHeight="1">
      <c r="B540" s="24">
        <v>536</v>
      </c>
      <c r="C540" s="34" t="s">
        <v>3393</v>
      </c>
      <c r="D540" s="34" t="s">
        <v>3394</v>
      </c>
      <c r="E540" s="33">
        <v>1010005014415</v>
      </c>
      <c r="F540" s="36" t="s">
        <v>3391</v>
      </c>
      <c r="G540" s="100">
        <v>39149000</v>
      </c>
      <c r="H540" s="29">
        <v>45351</v>
      </c>
      <c r="I540" s="38">
        <v>45464</v>
      </c>
      <c r="J540" s="34" t="s">
        <v>3395</v>
      </c>
      <c r="K540" s="34" t="s">
        <v>4292</v>
      </c>
      <c r="L540" s="35" t="s">
        <v>596</v>
      </c>
      <c r="M540" s="32"/>
    </row>
    <row r="541" spans="2:13" s="17" customFormat="1" ht="100.5" customHeight="1">
      <c r="B541" s="24">
        <v>537</v>
      </c>
      <c r="C541" s="34" t="s">
        <v>3396</v>
      </c>
      <c r="D541" s="34" t="s">
        <v>3397</v>
      </c>
      <c r="E541" s="33" t="s">
        <v>3398</v>
      </c>
      <c r="F541" s="36" t="s">
        <v>3391</v>
      </c>
      <c r="G541" s="100">
        <v>39853000</v>
      </c>
      <c r="H541" s="29">
        <v>45351</v>
      </c>
      <c r="I541" s="38">
        <v>45464</v>
      </c>
      <c r="J541" s="34" t="s">
        <v>3399</v>
      </c>
      <c r="K541" s="34" t="s">
        <v>4292</v>
      </c>
      <c r="L541" s="35" t="s">
        <v>596</v>
      </c>
      <c r="M541" s="32"/>
    </row>
    <row r="542" spans="2:13" s="17" customFormat="1" ht="100.5" customHeight="1">
      <c r="B542" s="24">
        <v>538</v>
      </c>
      <c r="C542" s="25" t="s">
        <v>21</v>
      </c>
      <c r="D542" s="25" t="s">
        <v>22</v>
      </c>
      <c r="E542" s="33">
        <v>6030005001745</v>
      </c>
      <c r="F542" s="27" t="s">
        <v>15</v>
      </c>
      <c r="G542" s="46">
        <v>35849000</v>
      </c>
      <c r="H542" s="29">
        <v>45027</v>
      </c>
      <c r="I542" s="29"/>
      <c r="J542" s="39" t="s">
        <v>23</v>
      </c>
      <c r="K542" s="39" t="s">
        <v>24</v>
      </c>
      <c r="L542" s="35" t="s">
        <v>3400</v>
      </c>
      <c r="M542" s="47"/>
    </row>
    <row r="543" spans="2:13" s="17" customFormat="1" ht="100.5" customHeight="1">
      <c r="B543" s="24">
        <v>539</v>
      </c>
      <c r="C543" s="25" t="s">
        <v>25</v>
      </c>
      <c r="D543" s="25" t="s">
        <v>26</v>
      </c>
      <c r="E543" s="33">
        <v>7010005007413</v>
      </c>
      <c r="F543" s="27" t="s">
        <v>0</v>
      </c>
      <c r="G543" s="46">
        <v>23650000</v>
      </c>
      <c r="H543" s="29">
        <v>45044</v>
      </c>
      <c r="I543" s="29">
        <v>45314</v>
      </c>
      <c r="J543" s="39" t="s">
        <v>27</v>
      </c>
      <c r="K543" s="39" t="s">
        <v>28</v>
      </c>
      <c r="L543" s="35" t="s">
        <v>3401</v>
      </c>
      <c r="M543" s="47"/>
    </row>
    <row r="544" spans="2:13" s="17" customFormat="1" ht="100.5" customHeight="1">
      <c r="B544" s="24">
        <v>540</v>
      </c>
      <c r="C544" s="25" t="s">
        <v>29</v>
      </c>
      <c r="D544" s="25" t="s">
        <v>30</v>
      </c>
      <c r="E544" s="33">
        <v>7010001042703</v>
      </c>
      <c r="F544" s="27" t="s">
        <v>0</v>
      </c>
      <c r="G544" s="46">
        <v>20977000</v>
      </c>
      <c r="H544" s="29">
        <v>45054</v>
      </c>
      <c r="I544" s="29">
        <v>45320</v>
      </c>
      <c r="J544" s="39" t="s">
        <v>31</v>
      </c>
      <c r="K544" s="39" t="s">
        <v>32</v>
      </c>
      <c r="L544" s="35" t="s">
        <v>33</v>
      </c>
      <c r="M544" s="47"/>
    </row>
    <row r="545" spans="2:13" s="17" customFormat="1" ht="100.5" customHeight="1">
      <c r="B545" s="24">
        <v>541</v>
      </c>
      <c r="C545" s="25" t="s">
        <v>34</v>
      </c>
      <c r="D545" s="25" t="s">
        <v>35</v>
      </c>
      <c r="E545" s="33">
        <v>5010001083947</v>
      </c>
      <c r="F545" s="27" t="s">
        <v>0</v>
      </c>
      <c r="G545" s="46">
        <v>6468000</v>
      </c>
      <c r="H545" s="29">
        <v>45054</v>
      </c>
      <c r="I545" s="29"/>
      <c r="J545" s="39" t="s">
        <v>36</v>
      </c>
      <c r="K545" s="39" t="s">
        <v>37</v>
      </c>
      <c r="L545" s="35" t="s">
        <v>38</v>
      </c>
      <c r="M545" s="47"/>
    </row>
    <row r="546" spans="2:13" s="17" customFormat="1" ht="100.5" customHeight="1">
      <c r="B546" s="24">
        <v>542</v>
      </c>
      <c r="C546" s="25" t="s">
        <v>39</v>
      </c>
      <c r="D546" s="25" t="s">
        <v>40</v>
      </c>
      <c r="E546" s="33">
        <v>9010001008669</v>
      </c>
      <c r="F546" s="27" t="s">
        <v>0</v>
      </c>
      <c r="G546" s="46">
        <v>6842000</v>
      </c>
      <c r="H546" s="29">
        <v>45055</v>
      </c>
      <c r="I546" s="29">
        <v>45356</v>
      </c>
      <c r="J546" s="39" t="s">
        <v>41</v>
      </c>
      <c r="K546" s="39" t="s">
        <v>42</v>
      </c>
      <c r="L546" s="35" t="s">
        <v>38</v>
      </c>
      <c r="M546" s="47"/>
    </row>
    <row r="547" spans="2:13" s="17" customFormat="1" ht="100.5" customHeight="1">
      <c r="B547" s="24">
        <v>543</v>
      </c>
      <c r="C547" s="25" t="s">
        <v>43</v>
      </c>
      <c r="D547" s="25" t="s">
        <v>44</v>
      </c>
      <c r="E547" s="38" t="s">
        <v>1880</v>
      </c>
      <c r="F547" s="27" t="s">
        <v>0</v>
      </c>
      <c r="G547" s="46">
        <v>7997000</v>
      </c>
      <c r="H547" s="29">
        <v>45056</v>
      </c>
      <c r="I547" s="29"/>
      <c r="J547" s="39" t="s">
        <v>45</v>
      </c>
      <c r="K547" s="39" t="s">
        <v>46</v>
      </c>
      <c r="L547" s="35" t="s">
        <v>47</v>
      </c>
      <c r="M547" s="47"/>
    </row>
    <row r="548" spans="2:13" s="17" customFormat="1" ht="100.5" customHeight="1">
      <c r="B548" s="24">
        <v>544</v>
      </c>
      <c r="C548" s="25" t="s">
        <v>48</v>
      </c>
      <c r="D548" s="25" t="s">
        <v>49</v>
      </c>
      <c r="E548" s="33">
        <v>5011101012993</v>
      </c>
      <c r="F548" s="27" t="s">
        <v>12</v>
      </c>
      <c r="G548" s="46">
        <v>3960000</v>
      </c>
      <c r="H548" s="29">
        <v>45063</v>
      </c>
      <c r="I548" s="29"/>
      <c r="J548" s="39" t="s">
        <v>50</v>
      </c>
      <c r="K548" s="39" t="s">
        <v>51</v>
      </c>
      <c r="L548" s="35" t="s">
        <v>52</v>
      </c>
      <c r="M548" s="47"/>
    </row>
    <row r="549" spans="2:13" s="17" customFormat="1" ht="100.5" customHeight="1">
      <c r="B549" s="24">
        <v>545</v>
      </c>
      <c r="C549" s="25" t="s">
        <v>1540</v>
      </c>
      <c r="D549" s="34" t="s">
        <v>1541</v>
      </c>
      <c r="E549" s="33">
        <v>1000020410004</v>
      </c>
      <c r="F549" s="36" t="s">
        <v>16</v>
      </c>
      <c r="G549" s="22">
        <v>1566920</v>
      </c>
      <c r="H549" s="29">
        <v>45128</v>
      </c>
      <c r="I549" s="38">
        <v>45366</v>
      </c>
      <c r="J549" s="23" t="s">
        <v>1542</v>
      </c>
      <c r="K549" s="23" t="s">
        <v>1543</v>
      </c>
      <c r="L549" s="21" t="s">
        <v>1544</v>
      </c>
      <c r="M549" s="47"/>
    </row>
    <row r="550" spans="2:13" s="17" customFormat="1" ht="100.5" customHeight="1">
      <c r="B550" s="24">
        <v>546</v>
      </c>
      <c r="C550" s="25" t="s">
        <v>1540</v>
      </c>
      <c r="D550" s="34" t="s">
        <v>1545</v>
      </c>
      <c r="E550" s="33">
        <v>1000020230006</v>
      </c>
      <c r="F550" s="36" t="s">
        <v>16</v>
      </c>
      <c r="G550" s="22">
        <v>1200000</v>
      </c>
      <c r="H550" s="29">
        <v>45131</v>
      </c>
      <c r="I550" s="38"/>
      <c r="J550" s="23" t="s">
        <v>1542</v>
      </c>
      <c r="K550" s="23" t="s">
        <v>1543</v>
      </c>
      <c r="L550" s="21" t="s">
        <v>1544</v>
      </c>
      <c r="M550" s="47"/>
    </row>
    <row r="551" spans="2:13" s="17" customFormat="1" ht="100.5" customHeight="1">
      <c r="B551" s="24">
        <v>547</v>
      </c>
      <c r="C551" s="25" t="s">
        <v>1540</v>
      </c>
      <c r="D551" s="34" t="s">
        <v>1546</v>
      </c>
      <c r="E551" s="33">
        <v>7000020100005</v>
      </c>
      <c r="F551" s="36" t="s">
        <v>16</v>
      </c>
      <c r="G551" s="22">
        <v>934540</v>
      </c>
      <c r="H551" s="29">
        <v>45131</v>
      </c>
      <c r="I551" s="38">
        <v>45366</v>
      </c>
      <c r="J551" s="23" t="s">
        <v>1542</v>
      </c>
      <c r="K551" s="23" t="s">
        <v>1543</v>
      </c>
      <c r="L551" s="21" t="s">
        <v>1544</v>
      </c>
      <c r="M551" s="47"/>
    </row>
    <row r="552" spans="2:13" s="17" customFormat="1" ht="100.5" customHeight="1">
      <c r="B552" s="24">
        <v>548</v>
      </c>
      <c r="C552" s="34" t="s">
        <v>1547</v>
      </c>
      <c r="D552" s="34" t="s">
        <v>30</v>
      </c>
      <c r="E552" s="33">
        <v>7010001042703</v>
      </c>
      <c r="F552" s="36" t="s">
        <v>14</v>
      </c>
      <c r="G552" s="22">
        <v>8690000</v>
      </c>
      <c r="H552" s="29">
        <v>45133</v>
      </c>
      <c r="I552" s="38">
        <v>45303</v>
      </c>
      <c r="J552" s="23" t="s">
        <v>1548</v>
      </c>
      <c r="K552" s="23" t="s">
        <v>1549</v>
      </c>
      <c r="L552" s="21" t="s">
        <v>1550</v>
      </c>
      <c r="M552" s="47"/>
    </row>
    <row r="553" spans="2:13" s="17" customFormat="1" ht="100.5" customHeight="1">
      <c r="B553" s="24">
        <v>549</v>
      </c>
      <c r="C553" s="25" t="s">
        <v>1540</v>
      </c>
      <c r="D553" s="34" t="s">
        <v>1551</v>
      </c>
      <c r="E553" s="33">
        <v>2000020080004</v>
      </c>
      <c r="F553" s="36" t="s">
        <v>16</v>
      </c>
      <c r="G553" s="22">
        <v>1600051</v>
      </c>
      <c r="H553" s="29">
        <v>45133</v>
      </c>
      <c r="I553" s="38">
        <v>45366</v>
      </c>
      <c r="J553" s="23" t="s">
        <v>1542</v>
      </c>
      <c r="K553" s="23" t="s">
        <v>1543</v>
      </c>
      <c r="L553" s="21" t="s">
        <v>1544</v>
      </c>
      <c r="M553" s="47"/>
    </row>
    <row r="554" spans="2:13" s="17" customFormat="1" ht="100.5" customHeight="1">
      <c r="B554" s="24">
        <v>550</v>
      </c>
      <c r="C554" s="25" t="s">
        <v>1540</v>
      </c>
      <c r="D554" s="34" t="s">
        <v>1552</v>
      </c>
      <c r="E554" s="33">
        <v>3000020231002</v>
      </c>
      <c r="F554" s="36" t="s">
        <v>16</v>
      </c>
      <c r="G554" s="22">
        <v>936641</v>
      </c>
      <c r="H554" s="29">
        <v>45133</v>
      </c>
      <c r="I554" s="38">
        <v>45366</v>
      </c>
      <c r="J554" s="23" t="s">
        <v>1542</v>
      </c>
      <c r="K554" s="23" t="s">
        <v>1543</v>
      </c>
      <c r="L554" s="21" t="s">
        <v>1544</v>
      </c>
      <c r="M554" s="47"/>
    </row>
    <row r="555" spans="2:13" s="17" customFormat="1" ht="100.5" customHeight="1">
      <c r="B555" s="24">
        <v>551</v>
      </c>
      <c r="C555" s="25" t="s">
        <v>1540</v>
      </c>
      <c r="D555" s="34" t="s">
        <v>1553</v>
      </c>
      <c r="E555" s="33">
        <v>4000020120006</v>
      </c>
      <c r="F555" s="36" t="s">
        <v>16</v>
      </c>
      <c r="G555" s="22">
        <v>992376</v>
      </c>
      <c r="H555" s="29">
        <v>45139</v>
      </c>
      <c r="I555" s="38">
        <v>45366</v>
      </c>
      <c r="J555" s="23" t="s">
        <v>1542</v>
      </c>
      <c r="K555" s="23" t="s">
        <v>1543</v>
      </c>
      <c r="L555" s="21" t="s">
        <v>1544</v>
      </c>
      <c r="M555" s="47"/>
    </row>
    <row r="556" spans="2:13" s="17" customFormat="1" ht="100.5" customHeight="1">
      <c r="B556" s="24">
        <v>552</v>
      </c>
      <c r="C556" s="25" t="s">
        <v>1540</v>
      </c>
      <c r="D556" s="34" t="s">
        <v>1554</v>
      </c>
      <c r="E556" s="33">
        <v>6000020400009</v>
      </c>
      <c r="F556" s="36" t="s">
        <v>16</v>
      </c>
      <c r="G556" s="22">
        <v>1482000</v>
      </c>
      <c r="H556" s="29">
        <v>45141</v>
      </c>
      <c r="I556" s="38">
        <v>45366</v>
      </c>
      <c r="J556" s="23" t="s">
        <v>1542</v>
      </c>
      <c r="K556" s="23" t="s">
        <v>1543</v>
      </c>
      <c r="L556" s="21" t="s">
        <v>1544</v>
      </c>
      <c r="M556" s="47"/>
    </row>
    <row r="557" spans="2:13" s="17" customFormat="1" ht="100.5" customHeight="1">
      <c r="B557" s="24">
        <v>553</v>
      </c>
      <c r="C557" s="25" t="s">
        <v>1540</v>
      </c>
      <c r="D557" s="34" t="s">
        <v>1555</v>
      </c>
      <c r="E557" s="33">
        <v>5000020240001</v>
      </c>
      <c r="F557" s="36" t="s">
        <v>16</v>
      </c>
      <c r="G557" s="22">
        <v>118272</v>
      </c>
      <c r="H557" s="29">
        <v>45155</v>
      </c>
      <c r="I557" s="38">
        <v>45366</v>
      </c>
      <c r="J557" s="23" t="s">
        <v>1542</v>
      </c>
      <c r="K557" s="23" t="s">
        <v>1543</v>
      </c>
      <c r="L557" s="21" t="s">
        <v>1544</v>
      </c>
      <c r="M557" s="47"/>
    </row>
    <row r="558" spans="2:13" s="17" customFormat="1" ht="100.5" customHeight="1">
      <c r="B558" s="24">
        <v>554</v>
      </c>
      <c r="C558" s="34" t="s">
        <v>1556</v>
      </c>
      <c r="D558" s="34" t="s">
        <v>1557</v>
      </c>
      <c r="E558" s="33">
        <v>1000020290009</v>
      </c>
      <c r="F558" s="36" t="s">
        <v>16</v>
      </c>
      <c r="G558" s="22">
        <v>21164</v>
      </c>
      <c r="H558" s="29">
        <v>45166</v>
      </c>
      <c r="I558" s="38">
        <v>45350</v>
      </c>
      <c r="J558" s="23" t="s">
        <v>1558</v>
      </c>
      <c r="K558" s="23" t="s">
        <v>1559</v>
      </c>
      <c r="L558" s="21" t="s">
        <v>1560</v>
      </c>
      <c r="M558" s="47"/>
    </row>
    <row r="559" spans="2:13" s="17" customFormat="1" ht="100.5" customHeight="1">
      <c r="B559" s="24">
        <v>555</v>
      </c>
      <c r="C559" s="34" t="s">
        <v>1556</v>
      </c>
      <c r="D559" s="34" t="s">
        <v>1561</v>
      </c>
      <c r="E559" s="33">
        <v>8000020370002</v>
      </c>
      <c r="F559" s="36" t="s">
        <v>16</v>
      </c>
      <c r="G559" s="22">
        <v>631000</v>
      </c>
      <c r="H559" s="29">
        <v>45167</v>
      </c>
      <c r="I559" s="38"/>
      <c r="J559" s="23" t="s">
        <v>1558</v>
      </c>
      <c r="K559" s="23" t="s">
        <v>1559</v>
      </c>
      <c r="L559" s="21" t="s">
        <v>1560</v>
      </c>
      <c r="M559" s="47"/>
    </row>
    <row r="560" spans="2:13" s="17" customFormat="1" ht="100.5" customHeight="1">
      <c r="B560" s="24">
        <v>556</v>
      </c>
      <c r="C560" s="34" t="s">
        <v>1556</v>
      </c>
      <c r="D560" s="34" t="s">
        <v>1562</v>
      </c>
      <c r="E560" s="33">
        <v>7000020160008</v>
      </c>
      <c r="F560" s="36" t="s">
        <v>16</v>
      </c>
      <c r="G560" s="22">
        <v>113000</v>
      </c>
      <c r="H560" s="29">
        <v>45167</v>
      </c>
      <c r="I560" s="38"/>
      <c r="J560" s="23" t="s">
        <v>1558</v>
      </c>
      <c r="K560" s="23" t="s">
        <v>1559</v>
      </c>
      <c r="L560" s="21" t="s">
        <v>1560</v>
      </c>
      <c r="M560" s="47"/>
    </row>
    <row r="561" spans="2:13" s="17" customFormat="1" ht="100.5" customHeight="1">
      <c r="B561" s="24">
        <v>557</v>
      </c>
      <c r="C561" s="34" t="s">
        <v>1556</v>
      </c>
      <c r="D561" s="34" t="s">
        <v>1563</v>
      </c>
      <c r="E561" s="33">
        <v>4000020420000</v>
      </c>
      <c r="F561" s="36" t="s">
        <v>16</v>
      </c>
      <c r="G561" s="22">
        <v>123800</v>
      </c>
      <c r="H561" s="29">
        <v>45168</v>
      </c>
      <c r="I561" s="38">
        <v>45350</v>
      </c>
      <c r="J561" s="23" t="s">
        <v>1558</v>
      </c>
      <c r="K561" s="23" t="s">
        <v>1559</v>
      </c>
      <c r="L561" s="21" t="s">
        <v>1560</v>
      </c>
      <c r="M561" s="47"/>
    </row>
    <row r="562" spans="2:13" s="17" customFormat="1" ht="100.5" customHeight="1">
      <c r="B562" s="24">
        <v>558</v>
      </c>
      <c r="C562" s="34" t="s">
        <v>1556</v>
      </c>
      <c r="D562" s="34" t="s">
        <v>1564</v>
      </c>
      <c r="E562" s="33">
        <v>7000020310000</v>
      </c>
      <c r="F562" s="36" t="s">
        <v>16</v>
      </c>
      <c r="G562" s="22">
        <v>29794</v>
      </c>
      <c r="H562" s="29">
        <v>45168</v>
      </c>
      <c r="I562" s="38">
        <v>45350</v>
      </c>
      <c r="J562" s="23" t="s">
        <v>1558</v>
      </c>
      <c r="K562" s="23" t="s">
        <v>1559</v>
      </c>
      <c r="L562" s="21" t="s">
        <v>1560</v>
      </c>
      <c r="M562" s="47"/>
    </row>
    <row r="563" spans="2:13" s="17" customFormat="1" ht="100.5" customHeight="1">
      <c r="B563" s="24">
        <v>559</v>
      </c>
      <c r="C563" s="34" t="s">
        <v>1556</v>
      </c>
      <c r="D563" s="34" t="s">
        <v>1565</v>
      </c>
      <c r="E563" s="33">
        <v>1000020470007</v>
      </c>
      <c r="F563" s="36" t="s">
        <v>16</v>
      </c>
      <c r="G563" s="22">
        <v>188362</v>
      </c>
      <c r="H563" s="29">
        <v>45169</v>
      </c>
      <c r="I563" s="38">
        <v>45350</v>
      </c>
      <c r="J563" s="23" t="s">
        <v>1558</v>
      </c>
      <c r="K563" s="23" t="s">
        <v>1559</v>
      </c>
      <c r="L563" s="21" t="s">
        <v>1560</v>
      </c>
      <c r="M563" s="47"/>
    </row>
    <row r="564" spans="2:13" s="17" customFormat="1" ht="100.5" customHeight="1">
      <c r="B564" s="24">
        <v>560</v>
      </c>
      <c r="C564" s="34" t="s">
        <v>1556</v>
      </c>
      <c r="D564" s="34" t="s">
        <v>1566</v>
      </c>
      <c r="E564" s="33">
        <v>4000020180009</v>
      </c>
      <c r="F564" s="36" t="s">
        <v>16</v>
      </c>
      <c r="G564" s="22">
        <v>133000</v>
      </c>
      <c r="H564" s="29">
        <v>45169</v>
      </c>
      <c r="I564" s="38"/>
      <c r="J564" s="23" t="s">
        <v>1558</v>
      </c>
      <c r="K564" s="23" t="s">
        <v>1559</v>
      </c>
      <c r="L564" s="21" t="s">
        <v>1560</v>
      </c>
      <c r="M564" s="47"/>
    </row>
    <row r="565" spans="2:13" s="17" customFormat="1" ht="100.5" customHeight="1">
      <c r="B565" s="24">
        <v>561</v>
      </c>
      <c r="C565" s="34" t="s">
        <v>1556</v>
      </c>
      <c r="D565" s="34" t="s">
        <v>1567</v>
      </c>
      <c r="E565" s="33">
        <v>1000020320005</v>
      </c>
      <c r="F565" s="36" t="s">
        <v>16</v>
      </c>
      <c r="G565" s="22">
        <v>54000</v>
      </c>
      <c r="H565" s="29">
        <v>45169</v>
      </c>
      <c r="I565" s="38">
        <v>45350</v>
      </c>
      <c r="J565" s="23" t="s">
        <v>1558</v>
      </c>
      <c r="K565" s="23" t="s">
        <v>1559</v>
      </c>
      <c r="L565" s="21" t="s">
        <v>1560</v>
      </c>
      <c r="M565" s="47"/>
    </row>
    <row r="566" spans="2:13" s="17" customFormat="1" ht="100.5" customHeight="1">
      <c r="B566" s="24">
        <v>562</v>
      </c>
      <c r="C566" s="34" t="s">
        <v>1556</v>
      </c>
      <c r="D566" s="34" t="s">
        <v>1568</v>
      </c>
      <c r="E566" s="33">
        <v>4000020360007</v>
      </c>
      <c r="F566" s="36" t="s">
        <v>16</v>
      </c>
      <c r="G566" s="22">
        <v>24000</v>
      </c>
      <c r="H566" s="29">
        <v>45169</v>
      </c>
      <c r="I566" s="38"/>
      <c r="J566" s="23" t="s">
        <v>1558</v>
      </c>
      <c r="K566" s="23" t="s">
        <v>1559</v>
      </c>
      <c r="L566" s="21" t="s">
        <v>1560</v>
      </c>
      <c r="M566" s="47"/>
    </row>
    <row r="567" spans="2:13" s="17" customFormat="1" ht="100.5" customHeight="1">
      <c r="B567" s="24">
        <v>563</v>
      </c>
      <c r="C567" s="34" t="s">
        <v>1556</v>
      </c>
      <c r="D567" s="34" t="s">
        <v>778</v>
      </c>
      <c r="E567" s="33">
        <v>7000020010006</v>
      </c>
      <c r="F567" s="36" t="s">
        <v>16</v>
      </c>
      <c r="G567" s="22">
        <v>159481</v>
      </c>
      <c r="H567" s="29">
        <v>45170</v>
      </c>
      <c r="I567" s="38">
        <v>45350</v>
      </c>
      <c r="J567" s="23" t="s">
        <v>1558</v>
      </c>
      <c r="K567" s="23" t="s">
        <v>1559</v>
      </c>
      <c r="L567" s="21" t="s">
        <v>1560</v>
      </c>
      <c r="M567" s="47"/>
    </row>
    <row r="568" spans="2:13" s="17" customFormat="1" ht="100.5" customHeight="1">
      <c r="B568" s="24">
        <v>564</v>
      </c>
      <c r="C568" s="34" t="s">
        <v>1556</v>
      </c>
      <c r="D568" s="34" t="s">
        <v>1569</v>
      </c>
      <c r="E568" s="33">
        <v>4000020030007</v>
      </c>
      <c r="F568" s="36" t="s">
        <v>16</v>
      </c>
      <c r="G568" s="22">
        <v>148333</v>
      </c>
      <c r="H568" s="29">
        <v>45170</v>
      </c>
      <c r="I568" s="38">
        <v>45350</v>
      </c>
      <c r="J568" s="23" t="s">
        <v>1558</v>
      </c>
      <c r="K568" s="23" t="s">
        <v>1559</v>
      </c>
      <c r="L568" s="21" t="s">
        <v>1560</v>
      </c>
      <c r="M568" s="47"/>
    </row>
    <row r="569" spans="2:13" s="17" customFormat="1" ht="100.5" customHeight="1">
      <c r="B569" s="24">
        <v>565</v>
      </c>
      <c r="C569" s="34" t="s">
        <v>1556</v>
      </c>
      <c r="D569" s="34" t="s">
        <v>1570</v>
      </c>
      <c r="E569" s="33">
        <v>2000020260002</v>
      </c>
      <c r="F569" s="36" t="s">
        <v>16</v>
      </c>
      <c r="G569" s="22">
        <v>137000</v>
      </c>
      <c r="H569" s="29">
        <v>45170</v>
      </c>
      <c r="I569" s="38"/>
      <c r="J569" s="23" t="s">
        <v>1558</v>
      </c>
      <c r="K569" s="23" t="s">
        <v>1559</v>
      </c>
      <c r="L569" s="21" t="s">
        <v>1560</v>
      </c>
      <c r="M569" s="47"/>
    </row>
    <row r="570" spans="2:13" s="17" customFormat="1" ht="100.5" customHeight="1">
      <c r="B570" s="24">
        <v>566</v>
      </c>
      <c r="C570" s="34" t="s">
        <v>1556</v>
      </c>
      <c r="D570" s="34" t="s">
        <v>1571</v>
      </c>
      <c r="E570" s="33">
        <v>4000020450006</v>
      </c>
      <c r="F570" s="36" t="s">
        <v>16</v>
      </c>
      <c r="G570" s="22">
        <v>125000</v>
      </c>
      <c r="H570" s="29">
        <v>45170</v>
      </c>
      <c r="I570" s="38"/>
      <c r="J570" s="23" t="s">
        <v>1558</v>
      </c>
      <c r="K570" s="23" t="s">
        <v>1559</v>
      </c>
      <c r="L570" s="21" t="s">
        <v>1560</v>
      </c>
      <c r="M570" s="47"/>
    </row>
    <row r="571" spans="2:13" s="17" customFormat="1" ht="100.5" customHeight="1">
      <c r="B571" s="24">
        <v>567</v>
      </c>
      <c r="C571" s="34" t="s">
        <v>1556</v>
      </c>
      <c r="D571" s="34" t="s">
        <v>1572</v>
      </c>
      <c r="E571" s="33">
        <v>1000020440001</v>
      </c>
      <c r="F571" s="36" t="s">
        <v>16</v>
      </c>
      <c r="G571" s="22">
        <v>58000</v>
      </c>
      <c r="H571" s="29">
        <v>45170</v>
      </c>
      <c r="I571" s="38"/>
      <c r="J571" s="23" t="s">
        <v>1558</v>
      </c>
      <c r="K571" s="23" t="s">
        <v>1559</v>
      </c>
      <c r="L571" s="21" t="s">
        <v>1560</v>
      </c>
      <c r="M571" s="47"/>
    </row>
    <row r="572" spans="2:13" s="17" customFormat="1" ht="100.5" customHeight="1">
      <c r="B572" s="24">
        <v>568</v>
      </c>
      <c r="C572" s="34" t="s">
        <v>1556</v>
      </c>
      <c r="D572" s="34" t="s">
        <v>1573</v>
      </c>
      <c r="E572" s="33">
        <v>1000020380008</v>
      </c>
      <c r="F572" s="36" t="s">
        <v>16</v>
      </c>
      <c r="G572" s="22">
        <v>18141</v>
      </c>
      <c r="H572" s="29">
        <v>45170</v>
      </c>
      <c r="I572" s="38">
        <v>45350</v>
      </c>
      <c r="J572" s="23" t="s">
        <v>1558</v>
      </c>
      <c r="K572" s="23" t="s">
        <v>1559</v>
      </c>
      <c r="L572" s="21" t="s">
        <v>1560</v>
      </c>
      <c r="M572" s="47"/>
    </row>
    <row r="573" spans="2:13" s="17" customFormat="1" ht="100.5" customHeight="1">
      <c r="B573" s="24">
        <v>569</v>
      </c>
      <c r="C573" s="34" t="s">
        <v>1556</v>
      </c>
      <c r="D573" s="34" t="s">
        <v>1574</v>
      </c>
      <c r="E573" s="33">
        <v>1000020200000</v>
      </c>
      <c r="F573" s="36" t="s">
        <v>16</v>
      </c>
      <c r="G573" s="22">
        <v>28286</v>
      </c>
      <c r="H573" s="29">
        <v>45170</v>
      </c>
      <c r="I573" s="38">
        <v>45350</v>
      </c>
      <c r="J573" s="23" t="s">
        <v>1558</v>
      </c>
      <c r="K573" s="23" t="s">
        <v>1559</v>
      </c>
      <c r="L573" s="21" t="s">
        <v>1560</v>
      </c>
      <c r="M573" s="47"/>
    </row>
    <row r="574" spans="2:13" s="17" customFormat="1" ht="100.5" customHeight="1">
      <c r="B574" s="24">
        <v>570</v>
      </c>
      <c r="C574" s="34" t="s">
        <v>1556</v>
      </c>
      <c r="D574" s="34" t="s">
        <v>1575</v>
      </c>
      <c r="E574" s="33">
        <v>1000020050008</v>
      </c>
      <c r="F574" s="36" t="s">
        <v>16</v>
      </c>
      <c r="G574" s="22">
        <v>18040</v>
      </c>
      <c r="H574" s="29">
        <v>45170</v>
      </c>
      <c r="I574" s="38">
        <v>45350</v>
      </c>
      <c r="J574" s="23" t="s">
        <v>1558</v>
      </c>
      <c r="K574" s="23" t="s">
        <v>1559</v>
      </c>
      <c r="L574" s="21" t="s">
        <v>1560</v>
      </c>
      <c r="M574" s="47"/>
    </row>
    <row r="575" spans="2:13" s="17" customFormat="1" ht="100.5" customHeight="1">
      <c r="B575" s="24">
        <v>571</v>
      </c>
      <c r="C575" s="34" t="s">
        <v>1556</v>
      </c>
      <c r="D575" s="34" t="s">
        <v>1576</v>
      </c>
      <c r="E575" s="33">
        <v>4000020300004</v>
      </c>
      <c r="F575" s="36" t="s">
        <v>16</v>
      </c>
      <c r="G575" s="22">
        <v>19000</v>
      </c>
      <c r="H575" s="29">
        <v>45170</v>
      </c>
      <c r="I575" s="38"/>
      <c r="J575" s="23" t="s">
        <v>1558</v>
      </c>
      <c r="K575" s="23" t="s">
        <v>1559</v>
      </c>
      <c r="L575" s="21" t="s">
        <v>1560</v>
      </c>
      <c r="M575" s="47"/>
    </row>
    <row r="576" spans="2:13" s="17" customFormat="1" ht="100.5" customHeight="1">
      <c r="B576" s="24">
        <v>572</v>
      </c>
      <c r="C576" s="34" t="s">
        <v>1556</v>
      </c>
      <c r="D576" s="34" t="s">
        <v>1577</v>
      </c>
      <c r="E576" s="33">
        <v>7000020070009</v>
      </c>
      <c r="F576" s="36" t="s">
        <v>16</v>
      </c>
      <c r="G576" s="22">
        <v>250000</v>
      </c>
      <c r="H576" s="29">
        <v>45173</v>
      </c>
      <c r="I576" s="38"/>
      <c r="J576" s="23" t="s">
        <v>1558</v>
      </c>
      <c r="K576" s="23" t="s">
        <v>1559</v>
      </c>
      <c r="L576" s="21" t="s">
        <v>1560</v>
      </c>
      <c r="M576" s="47"/>
    </row>
    <row r="577" spans="2:13" s="17" customFormat="1" ht="100.5" customHeight="1">
      <c r="B577" s="24">
        <v>573</v>
      </c>
      <c r="C577" s="34" t="s">
        <v>1556</v>
      </c>
      <c r="D577" s="34" t="s">
        <v>1546</v>
      </c>
      <c r="E577" s="33">
        <v>7000020100005</v>
      </c>
      <c r="F577" s="36" t="s">
        <v>16</v>
      </c>
      <c r="G577" s="22">
        <v>206000</v>
      </c>
      <c r="H577" s="29">
        <v>45173</v>
      </c>
      <c r="I577" s="38"/>
      <c r="J577" s="23" t="s">
        <v>1558</v>
      </c>
      <c r="K577" s="23" t="s">
        <v>1559</v>
      </c>
      <c r="L577" s="21" t="s">
        <v>1560</v>
      </c>
      <c r="M577" s="47"/>
    </row>
    <row r="578" spans="2:13" s="17" customFormat="1" ht="100.5" customHeight="1">
      <c r="B578" s="24">
        <v>574</v>
      </c>
      <c r="C578" s="34" t="s">
        <v>1556</v>
      </c>
      <c r="D578" s="34" t="s">
        <v>1578</v>
      </c>
      <c r="E578" s="33">
        <v>8000020040002</v>
      </c>
      <c r="F578" s="36" t="s">
        <v>16</v>
      </c>
      <c r="G578" s="22">
        <v>24000</v>
      </c>
      <c r="H578" s="29">
        <v>45173</v>
      </c>
      <c r="I578" s="38">
        <v>45350</v>
      </c>
      <c r="J578" s="23" t="s">
        <v>1558</v>
      </c>
      <c r="K578" s="23" t="s">
        <v>1559</v>
      </c>
      <c r="L578" s="21" t="s">
        <v>1560</v>
      </c>
      <c r="M578" s="47"/>
    </row>
    <row r="579" spans="2:13" s="17" customFormat="1" ht="100.5" customHeight="1">
      <c r="B579" s="24">
        <v>575</v>
      </c>
      <c r="C579" s="34" t="s">
        <v>1556</v>
      </c>
      <c r="D579" s="34" t="s">
        <v>1579</v>
      </c>
      <c r="E579" s="33">
        <v>7000020220001</v>
      </c>
      <c r="F579" s="36" t="s">
        <v>16</v>
      </c>
      <c r="G579" s="22">
        <v>187000</v>
      </c>
      <c r="H579" s="29">
        <v>45173</v>
      </c>
      <c r="I579" s="38"/>
      <c r="J579" s="23" t="s">
        <v>1558</v>
      </c>
      <c r="K579" s="23" t="s">
        <v>1559</v>
      </c>
      <c r="L579" s="21" t="s">
        <v>1560</v>
      </c>
      <c r="M579" s="47"/>
    </row>
    <row r="580" spans="2:13" s="17" customFormat="1" ht="100.5" customHeight="1">
      <c r="B580" s="24">
        <v>576</v>
      </c>
      <c r="C580" s="34" t="s">
        <v>1556</v>
      </c>
      <c r="D580" s="34" t="s">
        <v>1580</v>
      </c>
      <c r="E580" s="33">
        <v>8000020280003</v>
      </c>
      <c r="F580" s="36" t="s">
        <v>16</v>
      </c>
      <c r="G580" s="22">
        <v>175000</v>
      </c>
      <c r="H580" s="29">
        <v>45173</v>
      </c>
      <c r="I580" s="38"/>
      <c r="J580" s="23" t="s">
        <v>1558</v>
      </c>
      <c r="K580" s="23" t="s">
        <v>1559</v>
      </c>
      <c r="L580" s="21" t="s">
        <v>1560</v>
      </c>
      <c r="M580" s="47"/>
    </row>
    <row r="581" spans="2:13" s="17" customFormat="1" ht="100.5" customHeight="1">
      <c r="B581" s="24">
        <v>577</v>
      </c>
      <c r="C581" s="34" t="s">
        <v>1556</v>
      </c>
      <c r="D581" s="34" t="s">
        <v>1581</v>
      </c>
      <c r="E581" s="33">
        <v>1000020140007</v>
      </c>
      <c r="F581" s="36" t="s">
        <v>16</v>
      </c>
      <c r="G581" s="22">
        <v>165113</v>
      </c>
      <c r="H581" s="29">
        <v>45173</v>
      </c>
      <c r="I581" s="38">
        <v>45350</v>
      </c>
      <c r="J581" s="23" t="s">
        <v>1558</v>
      </c>
      <c r="K581" s="23" t="s">
        <v>1559</v>
      </c>
      <c r="L581" s="21" t="s">
        <v>1560</v>
      </c>
      <c r="M581" s="47"/>
    </row>
    <row r="582" spans="2:13" s="17" customFormat="1" ht="100.5" customHeight="1">
      <c r="B582" s="24">
        <v>578</v>
      </c>
      <c r="C582" s="34" t="s">
        <v>1556</v>
      </c>
      <c r="D582" s="34" t="s">
        <v>1582</v>
      </c>
      <c r="E582" s="33">
        <v>5000020390003</v>
      </c>
      <c r="F582" s="36" t="s">
        <v>16</v>
      </c>
      <c r="G582" s="22">
        <v>153000</v>
      </c>
      <c r="H582" s="29">
        <v>45173</v>
      </c>
      <c r="I582" s="38"/>
      <c r="J582" s="23" t="s">
        <v>1558</v>
      </c>
      <c r="K582" s="23" t="s">
        <v>1559</v>
      </c>
      <c r="L582" s="21" t="s">
        <v>1560</v>
      </c>
      <c r="M582" s="47"/>
    </row>
    <row r="583" spans="2:13" s="17" customFormat="1" ht="100.5" customHeight="1">
      <c r="B583" s="24">
        <v>579</v>
      </c>
      <c r="C583" s="34" t="s">
        <v>1556</v>
      </c>
      <c r="D583" s="34" t="s">
        <v>1583</v>
      </c>
      <c r="E583" s="33">
        <v>2000020350001</v>
      </c>
      <c r="F583" s="36" t="s">
        <v>16</v>
      </c>
      <c r="G583" s="22">
        <v>151000</v>
      </c>
      <c r="H583" s="29">
        <v>45173</v>
      </c>
      <c r="I583" s="38"/>
      <c r="J583" s="23" t="s">
        <v>1558</v>
      </c>
      <c r="K583" s="23" t="s">
        <v>1559</v>
      </c>
      <c r="L583" s="21" t="s">
        <v>1560</v>
      </c>
      <c r="M583" s="47"/>
    </row>
    <row r="584" spans="2:13" s="17" customFormat="1" ht="100.5" customHeight="1">
      <c r="B584" s="24">
        <v>580</v>
      </c>
      <c r="C584" s="34" t="s">
        <v>1556</v>
      </c>
      <c r="D584" s="34" t="s">
        <v>1584</v>
      </c>
      <c r="E584" s="33">
        <v>1000020230006</v>
      </c>
      <c r="F584" s="36" t="s">
        <v>16</v>
      </c>
      <c r="G584" s="22">
        <v>5160</v>
      </c>
      <c r="H584" s="29">
        <v>45173</v>
      </c>
      <c r="I584" s="38">
        <v>45350</v>
      </c>
      <c r="J584" s="23" t="s">
        <v>1558</v>
      </c>
      <c r="K584" s="23" t="s">
        <v>1559</v>
      </c>
      <c r="L584" s="21" t="s">
        <v>1560</v>
      </c>
      <c r="M584" s="47"/>
    </row>
    <row r="585" spans="2:13" s="17" customFormat="1" ht="100.5" customHeight="1">
      <c r="B585" s="24">
        <v>581</v>
      </c>
      <c r="C585" s="34" t="s">
        <v>1556</v>
      </c>
      <c r="D585" s="34" t="s">
        <v>1585</v>
      </c>
      <c r="E585" s="33">
        <v>8000020460001</v>
      </c>
      <c r="F585" s="36" t="s">
        <v>16</v>
      </c>
      <c r="G585" s="22">
        <v>113000</v>
      </c>
      <c r="H585" s="29">
        <v>45173</v>
      </c>
      <c r="I585" s="38"/>
      <c r="J585" s="23" t="s">
        <v>1558</v>
      </c>
      <c r="K585" s="23" t="s">
        <v>1559</v>
      </c>
      <c r="L585" s="21" t="s">
        <v>1560</v>
      </c>
      <c r="M585" s="47"/>
    </row>
    <row r="586" spans="2:13" s="17" customFormat="1" ht="100.5" customHeight="1">
      <c r="B586" s="24">
        <v>582</v>
      </c>
      <c r="C586" s="34" t="s">
        <v>1556</v>
      </c>
      <c r="D586" s="34" t="s">
        <v>1586</v>
      </c>
      <c r="E586" s="33">
        <v>7000020430005</v>
      </c>
      <c r="F586" s="36" t="s">
        <v>16</v>
      </c>
      <c r="G586" s="22">
        <v>20659</v>
      </c>
      <c r="H586" s="29">
        <v>45173</v>
      </c>
      <c r="I586" s="38">
        <v>45350</v>
      </c>
      <c r="J586" s="23" t="s">
        <v>1558</v>
      </c>
      <c r="K586" s="23" t="s">
        <v>1559</v>
      </c>
      <c r="L586" s="21" t="s">
        <v>1560</v>
      </c>
      <c r="M586" s="47"/>
    </row>
    <row r="587" spans="2:13" s="17" customFormat="1" ht="100.5" customHeight="1">
      <c r="B587" s="24">
        <v>583</v>
      </c>
      <c r="C587" s="34" t="s">
        <v>1556</v>
      </c>
      <c r="D587" s="34" t="s">
        <v>1587</v>
      </c>
      <c r="E587" s="33">
        <v>1000020410004</v>
      </c>
      <c r="F587" s="36" t="s">
        <v>16</v>
      </c>
      <c r="G587" s="22">
        <v>76000</v>
      </c>
      <c r="H587" s="29">
        <v>45173</v>
      </c>
      <c r="I587" s="38"/>
      <c r="J587" s="23" t="s">
        <v>1558</v>
      </c>
      <c r="K587" s="23" t="s">
        <v>1559</v>
      </c>
      <c r="L587" s="21" t="s">
        <v>1560</v>
      </c>
      <c r="M587" s="47"/>
    </row>
    <row r="588" spans="2:13" s="17" customFormat="1" ht="100.5" customHeight="1">
      <c r="B588" s="24">
        <v>584</v>
      </c>
      <c r="C588" s="34" t="s">
        <v>1556</v>
      </c>
      <c r="D588" s="34" t="s">
        <v>1588</v>
      </c>
      <c r="E588" s="33">
        <v>8000020130001</v>
      </c>
      <c r="F588" s="36" t="s">
        <v>16</v>
      </c>
      <c r="G588" s="22">
        <v>58836</v>
      </c>
      <c r="H588" s="29">
        <v>45173</v>
      </c>
      <c r="I588" s="38">
        <v>45350</v>
      </c>
      <c r="J588" s="23" t="s">
        <v>1558</v>
      </c>
      <c r="K588" s="23" t="s">
        <v>1559</v>
      </c>
      <c r="L588" s="21" t="s">
        <v>1560</v>
      </c>
      <c r="M588" s="47"/>
    </row>
    <row r="589" spans="2:13" s="17" customFormat="1" ht="100.5" customHeight="1">
      <c r="B589" s="24">
        <v>585</v>
      </c>
      <c r="C589" s="34" t="s">
        <v>1556</v>
      </c>
      <c r="D589" s="34" t="s">
        <v>1589</v>
      </c>
      <c r="E589" s="33">
        <v>5000020060003</v>
      </c>
      <c r="F589" s="36" t="s">
        <v>16</v>
      </c>
      <c r="G589" s="22">
        <v>63000</v>
      </c>
      <c r="H589" s="29">
        <v>45173</v>
      </c>
      <c r="I589" s="38"/>
      <c r="J589" s="23" t="s">
        <v>1558</v>
      </c>
      <c r="K589" s="23" t="s">
        <v>1559</v>
      </c>
      <c r="L589" s="21" t="s">
        <v>1560</v>
      </c>
      <c r="M589" s="47"/>
    </row>
    <row r="590" spans="2:13" s="17" customFormat="1" ht="100.5" customHeight="1">
      <c r="B590" s="24">
        <v>586</v>
      </c>
      <c r="C590" s="34" t="s">
        <v>1556</v>
      </c>
      <c r="D590" s="34" t="s">
        <v>1590</v>
      </c>
      <c r="E590" s="33">
        <v>4000020120006</v>
      </c>
      <c r="F590" s="36" t="s">
        <v>16</v>
      </c>
      <c r="G590" s="22">
        <v>55000</v>
      </c>
      <c r="H590" s="29">
        <v>45173</v>
      </c>
      <c r="I590" s="38"/>
      <c r="J590" s="23" t="s">
        <v>1558</v>
      </c>
      <c r="K590" s="23" t="s">
        <v>1559</v>
      </c>
      <c r="L590" s="21" t="s">
        <v>1560</v>
      </c>
      <c r="M590" s="47"/>
    </row>
    <row r="591" spans="2:13" s="17" customFormat="1" ht="100.5" customHeight="1">
      <c r="B591" s="24">
        <v>587</v>
      </c>
      <c r="C591" s="34" t="s">
        <v>1556</v>
      </c>
      <c r="D591" s="34" t="s">
        <v>1591</v>
      </c>
      <c r="E591" s="33">
        <v>2000020170003</v>
      </c>
      <c r="F591" s="36" t="s">
        <v>16</v>
      </c>
      <c r="G591" s="22">
        <v>37000</v>
      </c>
      <c r="H591" s="29">
        <v>45173</v>
      </c>
      <c r="I591" s="38"/>
      <c r="J591" s="23" t="s">
        <v>1558</v>
      </c>
      <c r="K591" s="23" t="s">
        <v>1559</v>
      </c>
      <c r="L591" s="21" t="s">
        <v>1560</v>
      </c>
      <c r="M591" s="47"/>
    </row>
    <row r="592" spans="2:13" s="17" customFormat="1" ht="100.5" customHeight="1">
      <c r="B592" s="24">
        <v>588</v>
      </c>
      <c r="C592" s="34" t="s">
        <v>1556</v>
      </c>
      <c r="D592" s="34" t="s">
        <v>1592</v>
      </c>
      <c r="E592" s="33">
        <v>5000020090000</v>
      </c>
      <c r="F592" s="36" t="s">
        <v>16</v>
      </c>
      <c r="G592" s="22">
        <v>35035</v>
      </c>
      <c r="H592" s="29">
        <v>45173</v>
      </c>
      <c r="I592" s="38">
        <v>45350</v>
      </c>
      <c r="J592" s="23" t="s">
        <v>1558</v>
      </c>
      <c r="K592" s="23" t="s">
        <v>1559</v>
      </c>
      <c r="L592" s="21" t="s">
        <v>1560</v>
      </c>
      <c r="M592" s="47"/>
    </row>
    <row r="593" spans="2:13" s="17" customFormat="1" ht="100.5" customHeight="1">
      <c r="B593" s="24">
        <v>589</v>
      </c>
      <c r="C593" s="34" t="s">
        <v>1556</v>
      </c>
      <c r="D593" s="34" t="s">
        <v>1593</v>
      </c>
      <c r="E593" s="33">
        <v>2000020020001</v>
      </c>
      <c r="F593" s="36" t="s">
        <v>16</v>
      </c>
      <c r="G593" s="22">
        <v>30000</v>
      </c>
      <c r="H593" s="29">
        <v>45173</v>
      </c>
      <c r="I593" s="38"/>
      <c r="J593" s="23" t="s">
        <v>1558</v>
      </c>
      <c r="K593" s="23" t="s">
        <v>1559</v>
      </c>
      <c r="L593" s="21" t="s">
        <v>1560</v>
      </c>
      <c r="M593" s="47"/>
    </row>
    <row r="594" spans="2:13" s="17" customFormat="1" ht="100.5" customHeight="1">
      <c r="B594" s="24">
        <v>590</v>
      </c>
      <c r="C594" s="34" t="s">
        <v>1556</v>
      </c>
      <c r="D594" s="34" t="s">
        <v>1594</v>
      </c>
      <c r="E594" s="33">
        <v>7000020250007</v>
      </c>
      <c r="F594" s="36" t="s">
        <v>16</v>
      </c>
      <c r="G594" s="22">
        <v>4832</v>
      </c>
      <c r="H594" s="29">
        <v>45173</v>
      </c>
      <c r="I594" s="38">
        <v>45350</v>
      </c>
      <c r="J594" s="23" t="s">
        <v>1558</v>
      </c>
      <c r="K594" s="23" t="s">
        <v>1559</v>
      </c>
      <c r="L594" s="21" t="s">
        <v>1560</v>
      </c>
      <c r="M594" s="47"/>
    </row>
    <row r="595" spans="2:13" s="17" customFormat="1" ht="100.5" customHeight="1">
      <c r="B595" s="24">
        <v>591</v>
      </c>
      <c r="C595" s="34" t="s">
        <v>1556</v>
      </c>
      <c r="D595" s="34" t="s">
        <v>1595</v>
      </c>
      <c r="E595" s="33">
        <v>6000020400009</v>
      </c>
      <c r="F595" s="36" t="s">
        <v>16</v>
      </c>
      <c r="G595" s="22">
        <v>18035</v>
      </c>
      <c r="H595" s="29">
        <v>45173</v>
      </c>
      <c r="I595" s="38">
        <v>45350</v>
      </c>
      <c r="J595" s="23" t="s">
        <v>1558</v>
      </c>
      <c r="K595" s="23" t="s">
        <v>1559</v>
      </c>
      <c r="L595" s="21" t="s">
        <v>1560</v>
      </c>
      <c r="M595" s="47"/>
    </row>
    <row r="596" spans="2:13" s="17" customFormat="1" ht="100.5" customHeight="1">
      <c r="B596" s="24">
        <v>592</v>
      </c>
      <c r="C596" s="34" t="s">
        <v>1556</v>
      </c>
      <c r="D596" s="34" t="s">
        <v>1596</v>
      </c>
      <c r="E596" s="33">
        <v>5000020240001</v>
      </c>
      <c r="F596" s="36" t="s">
        <v>16</v>
      </c>
      <c r="G596" s="22">
        <v>14000</v>
      </c>
      <c r="H596" s="29">
        <v>45173</v>
      </c>
      <c r="I596" s="38">
        <v>45350</v>
      </c>
      <c r="J596" s="23" t="s">
        <v>1558</v>
      </c>
      <c r="K596" s="23" t="s">
        <v>1559</v>
      </c>
      <c r="L596" s="21" t="s">
        <v>1560</v>
      </c>
      <c r="M596" s="47"/>
    </row>
    <row r="597" spans="2:13" s="17" customFormat="1" ht="100.5" customHeight="1">
      <c r="B597" s="24">
        <v>593</v>
      </c>
      <c r="C597" s="34" t="s">
        <v>1556</v>
      </c>
      <c r="D597" s="34" t="s">
        <v>1597</v>
      </c>
      <c r="E597" s="33">
        <v>4000020210005</v>
      </c>
      <c r="F597" s="36" t="s">
        <v>16</v>
      </c>
      <c r="G597" s="22">
        <v>1936</v>
      </c>
      <c r="H597" s="29">
        <v>45173</v>
      </c>
      <c r="I597" s="38">
        <v>45350</v>
      </c>
      <c r="J597" s="23" t="s">
        <v>1558</v>
      </c>
      <c r="K597" s="23" t="s">
        <v>1559</v>
      </c>
      <c r="L597" s="21" t="s">
        <v>1560</v>
      </c>
      <c r="M597" s="47"/>
    </row>
    <row r="598" spans="2:13" s="17" customFormat="1" ht="100.5" customHeight="1">
      <c r="B598" s="24">
        <v>594</v>
      </c>
      <c r="C598" s="34" t="s">
        <v>1556</v>
      </c>
      <c r="D598" s="34" t="s">
        <v>1598</v>
      </c>
      <c r="E598" s="33">
        <v>2000020080004</v>
      </c>
      <c r="F598" s="36" t="s">
        <v>16</v>
      </c>
      <c r="G598" s="22">
        <v>19000</v>
      </c>
      <c r="H598" s="29">
        <v>45173</v>
      </c>
      <c r="I598" s="38"/>
      <c r="J598" s="23" t="s">
        <v>1558</v>
      </c>
      <c r="K598" s="23" t="s">
        <v>1559</v>
      </c>
      <c r="L598" s="21" t="s">
        <v>1560</v>
      </c>
      <c r="M598" s="47"/>
    </row>
    <row r="599" spans="2:13" s="17" customFormat="1" ht="100.5" customHeight="1">
      <c r="B599" s="24">
        <v>595</v>
      </c>
      <c r="C599" s="34" t="s">
        <v>1556</v>
      </c>
      <c r="D599" s="34" t="s">
        <v>1599</v>
      </c>
      <c r="E599" s="33">
        <v>1000020110001</v>
      </c>
      <c r="F599" s="36" t="s">
        <v>16</v>
      </c>
      <c r="G599" s="22">
        <v>19000</v>
      </c>
      <c r="H599" s="29">
        <v>45173</v>
      </c>
      <c r="I599" s="38"/>
      <c r="J599" s="23" t="s">
        <v>1558</v>
      </c>
      <c r="K599" s="23" t="s">
        <v>1559</v>
      </c>
      <c r="L599" s="21" t="s">
        <v>1560</v>
      </c>
      <c r="M599" s="47"/>
    </row>
    <row r="600" spans="2:13" s="17" customFormat="1" ht="100.5" customHeight="1">
      <c r="B600" s="24">
        <v>596</v>
      </c>
      <c r="C600" s="34" t="s">
        <v>1556</v>
      </c>
      <c r="D600" s="34" t="s">
        <v>1600</v>
      </c>
      <c r="E600" s="33">
        <v>5000020150002</v>
      </c>
      <c r="F600" s="36" t="s">
        <v>16</v>
      </c>
      <c r="G600" s="22">
        <v>15950</v>
      </c>
      <c r="H600" s="29">
        <v>45173</v>
      </c>
      <c r="I600" s="38">
        <v>45350</v>
      </c>
      <c r="J600" s="23" t="s">
        <v>1558</v>
      </c>
      <c r="K600" s="23" t="s">
        <v>1559</v>
      </c>
      <c r="L600" s="21" t="s">
        <v>1560</v>
      </c>
      <c r="M600" s="47"/>
    </row>
    <row r="601" spans="2:13" s="17" customFormat="1" ht="100.5" customHeight="1">
      <c r="B601" s="24">
        <v>597</v>
      </c>
      <c r="C601" s="34" t="s">
        <v>1556</v>
      </c>
      <c r="D601" s="34" t="s">
        <v>1601</v>
      </c>
      <c r="E601" s="33">
        <v>8000020190004</v>
      </c>
      <c r="F601" s="36" t="s">
        <v>16</v>
      </c>
      <c r="G601" s="22">
        <v>0</v>
      </c>
      <c r="H601" s="29">
        <v>45173</v>
      </c>
      <c r="I601" s="38">
        <v>45350</v>
      </c>
      <c r="J601" s="23" t="s">
        <v>1558</v>
      </c>
      <c r="K601" s="23" t="s">
        <v>1559</v>
      </c>
      <c r="L601" s="21" t="s">
        <v>1560</v>
      </c>
      <c r="M601" s="47"/>
    </row>
    <row r="602" spans="2:13" s="17" customFormat="1" ht="100.5" customHeight="1">
      <c r="B602" s="24">
        <v>598</v>
      </c>
      <c r="C602" s="34" t="s">
        <v>1556</v>
      </c>
      <c r="D602" s="34" t="s">
        <v>1602</v>
      </c>
      <c r="E602" s="33">
        <v>4000020270008</v>
      </c>
      <c r="F602" s="36" t="s">
        <v>16</v>
      </c>
      <c r="G602" s="22">
        <v>8499</v>
      </c>
      <c r="H602" s="29">
        <v>45181</v>
      </c>
      <c r="I602" s="38">
        <v>45350</v>
      </c>
      <c r="J602" s="23" t="s">
        <v>1558</v>
      </c>
      <c r="K602" s="23" t="s">
        <v>1559</v>
      </c>
      <c r="L602" s="21" t="s">
        <v>1560</v>
      </c>
      <c r="M602" s="47"/>
    </row>
    <row r="603" spans="2:13" s="17" customFormat="1" ht="100.5" customHeight="1">
      <c r="B603" s="24">
        <v>599</v>
      </c>
      <c r="C603" s="25" t="s">
        <v>1230</v>
      </c>
      <c r="D603" s="25" t="s">
        <v>1231</v>
      </c>
      <c r="E603" s="33" t="s">
        <v>1232</v>
      </c>
      <c r="F603" s="27" t="s">
        <v>0</v>
      </c>
      <c r="G603" s="46">
        <v>26950000</v>
      </c>
      <c r="H603" s="29">
        <v>45019</v>
      </c>
      <c r="I603" s="29"/>
      <c r="J603" s="39" t="s">
        <v>1233</v>
      </c>
      <c r="K603" s="39" t="s">
        <v>3402</v>
      </c>
      <c r="L603" s="35" t="s">
        <v>1234</v>
      </c>
      <c r="M603" s="32"/>
    </row>
    <row r="604" spans="2:13" s="17" customFormat="1" ht="100.5" customHeight="1">
      <c r="B604" s="24">
        <v>600</v>
      </c>
      <c r="C604" s="25" t="s">
        <v>1235</v>
      </c>
      <c r="D604" s="25" t="s">
        <v>1236</v>
      </c>
      <c r="E604" s="33" t="s">
        <v>1232</v>
      </c>
      <c r="F604" s="27" t="s">
        <v>0</v>
      </c>
      <c r="G604" s="46">
        <v>22990000</v>
      </c>
      <c r="H604" s="29">
        <v>45019</v>
      </c>
      <c r="I604" s="29"/>
      <c r="J604" s="39" t="s">
        <v>1237</v>
      </c>
      <c r="K604" s="39" t="s">
        <v>3403</v>
      </c>
      <c r="L604" s="35" t="s">
        <v>1238</v>
      </c>
      <c r="M604" s="32"/>
    </row>
    <row r="605" spans="2:13" s="17" customFormat="1" ht="100.5" customHeight="1">
      <c r="B605" s="24">
        <v>601</v>
      </c>
      <c r="C605" s="25" t="s">
        <v>1239</v>
      </c>
      <c r="D605" s="25" t="s">
        <v>1240</v>
      </c>
      <c r="E605" s="33">
        <v>5010001050435</v>
      </c>
      <c r="F605" s="27" t="s">
        <v>0</v>
      </c>
      <c r="G605" s="46">
        <v>34969000</v>
      </c>
      <c r="H605" s="29">
        <v>45019</v>
      </c>
      <c r="I605" s="29"/>
      <c r="J605" s="39" t="s">
        <v>1241</v>
      </c>
      <c r="K605" s="39" t="s">
        <v>3404</v>
      </c>
      <c r="L605" s="35" t="s">
        <v>1242</v>
      </c>
      <c r="M605" s="32"/>
    </row>
    <row r="606" spans="2:13" s="17" customFormat="1" ht="100.5" customHeight="1">
      <c r="B606" s="24">
        <v>602</v>
      </c>
      <c r="C606" s="25" t="s">
        <v>1243</v>
      </c>
      <c r="D606" s="25" t="s">
        <v>1244</v>
      </c>
      <c r="E606" s="33">
        <v>6010001030403</v>
      </c>
      <c r="F606" s="27" t="s">
        <v>0</v>
      </c>
      <c r="G606" s="46">
        <v>39820000</v>
      </c>
      <c r="H606" s="29">
        <v>45019</v>
      </c>
      <c r="I606" s="29">
        <v>45328</v>
      </c>
      <c r="J606" s="39" t="s">
        <v>1245</v>
      </c>
      <c r="K606" s="39" t="s">
        <v>3405</v>
      </c>
      <c r="L606" s="35" t="s">
        <v>1246</v>
      </c>
      <c r="M606" s="32"/>
    </row>
    <row r="607" spans="2:13" s="17" customFormat="1" ht="100.5" customHeight="1">
      <c r="B607" s="24">
        <v>603</v>
      </c>
      <c r="C607" s="25" t="s">
        <v>1247</v>
      </c>
      <c r="D607" s="25" t="s">
        <v>1248</v>
      </c>
      <c r="E607" s="33" t="s">
        <v>1232</v>
      </c>
      <c r="F607" s="27" t="s">
        <v>0</v>
      </c>
      <c r="G607" s="46">
        <v>45474000</v>
      </c>
      <c r="H607" s="29">
        <v>45019</v>
      </c>
      <c r="I607" s="29">
        <v>45357</v>
      </c>
      <c r="J607" s="39" t="s">
        <v>1249</v>
      </c>
      <c r="K607" s="39" t="s">
        <v>3406</v>
      </c>
      <c r="L607" s="35" t="s">
        <v>1250</v>
      </c>
      <c r="M607" s="32"/>
    </row>
    <row r="608" spans="2:13" s="17" customFormat="1" ht="100.5" customHeight="1">
      <c r="B608" s="24">
        <v>604</v>
      </c>
      <c r="C608" s="25" t="s">
        <v>1251</v>
      </c>
      <c r="D608" s="25" t="s">
        <v>1252</v>
      </c>
      <c r="E608" s="33">
        <v>8010605002135</v>
      </c>
      <c r="F608" s="27" t="s">
        <v>0</v>
      </c>
      <c r="G608" s="46">
        <v>30261000</v>
      </c>
      <c r="H608" s="29">
        <v>45020</v>
      </c>
      <c r="I608" s="29"/>
      <c r="J608" s="39" t="s">
        <v>1253</v>
      </c>
      <c r="K608" s="39" t="s">
        <v>3407</v>
      </c>
      <c r="L608" s="35" t="s">
        <v>1254</v>
      </c>
      <c r="M608" s="32"/>
    </row>
    <row r="609" spans="2:13" s="17" customFormat="1" ht="100.5" customHeight="1">
      <c r="B609" s="24">
        <v>605</v>
      </c>
      <c r="C609" s="25" t="s">
        <v>1255</v>
      </c>
      <c r="D609" s="25" t="s">
        <v>1256</v>
      </c>
      <c r="E609" s="33" t="s">
        <v>1232</v>
      </c>
      <c r="F609" s="27" t="s">
        <v>0</v>
      </c>
      <c r="G609" s="46">
        <v>18480000</v>
      </c>
      <c r="H609" s="29">
        <v>45020</v>
      </c>
      <c r="I609" s="29"/>
      <c r="J609" s="39" t="s">
        <v>1257</v>
      </c>
      <c r="K609" s="39" t="s">
        <v>3408</v>
      </c>
      <c r="L609" s="35" t="s">
        <v>1258</v>
      </c>
      <c r="M609" s="32"/>
    </row>
    <row r="610" spans="2:13" s="17" customFormat="1" ht="100.5" customHeight="1">
      <c r="B610" s="24">
        <v>606</v>
      </c>
      <c r="C610" s="25" t="s">
        <v>1259</v>
      </c>
      <c r="D610" s="25" t="s">
        <v>1260</v>
      </c>
      <c r="E610" s="33">
        <v>5011105004806</v>
      </c>
      <c r="F610" s="27" t="s">
        <v>0</v>
      </c>
      <c r="G610" s="46">
        <v>45056000</v>
      </c>
      <c r="H610" s="29">
        <v>45022</v>
      </c>
      <c r="I610" s="29">
        <v>45281</v>
      </c>
      <c r="J610" s="39" t="s">
        <v>1261</v>
      </c>
      <c r="K610" s="39" t="s">
        <v>3409</v>
      </c>
      <c r="L610" s="35" t="s">
        <v>1262</v>
      </c>
      <c r="M610" s="32"/>
    </row>
    <row r="611" spans="2:13" s="17" customFormat="1" ht="100.5" customHeight="1">
      <c r="B611" s="24">
        <v>607</v>
      </c>
      <c r="C611" s="25" t="s">
        <v>1263</v>
      </c>
      <c r="D611" s="25" t="s">
        <v>1260</v>
      </c>
      <c r="E611" s="33">
        <v>5011105004806</v>
      </c>
      <c r="F611" s="27" t="s">
        <v>0</v>
      </c>
      <c r="G611" s="46">
        <v>34980000</v>
      </c>
      <c r="H611" s="29">
        <v>45022</v>
      </c>
      <c r="I611" s="29"/>
      <c r="J611" s="39" t="s">
        <v>1264</v>
      </c>
      <c r="K611" s="39" t="s">
        <v>3410</v>
      </c>
      <c r="L611" s="35" t="s">
        <v>1262</v>
      </c>
      <c r="M611" s="32"/>
    </row>
    <row r="612" spans="2:13" s="17" customFormat="1" ht="100.5" customHeight="1">
      <c r="B612" s="24">
        <v>608</v>
      </c>
      <c r="C612" s="25" t="s">
        <v>1265</v>
      </c>
      <c r="D612" s="25" t="s">
        <v>1266</v>
      </c>
      <c r="E612" s="33">
        <v>4010405000185</v>
      </c>
      <c r="F612" s="27" t="s">
        <v>0</v>
      </c>
      <c r="G612" s="46">
        <v>13992000</v>
      </c>
      <c r="H612" s="29">
        <v>45026</v>
      </c>
      <c r="I612" s="29"/>
      <c r="J612" s="39" t="s">
        <v>1267</v>
      </c>
      <c r="K612" s="39" t="s">
        <v>3411</v>
      </c>
      <c r="L612" s="35" t="s">
        <v>1268</v>
      </c>
      <c r="M612" s="32"/>
    </row>
    <row r="613" spans="2:13" s="17" customFormat="1" ht="100.5" customHeight="1">
      <c r="B613" s="24">
        <v>609</v>
      </c>
      <c r="C613" s="25" t="s">
        <v>1269</v>
      </c>
      <c r="D613" s="25" t="s">
        <v>1270</v>
      </c>
      <c r="E613" s="33">
        <v>7010001042703</v>
      </c>
      <c r="F613" s="27" t="s">
        <v>0</v>
      </c>
      <c r="G613" s="46">
        <v>28699000</v>
      </c>
      <c r="H613" s="29">
        <v>45028</v>
      </c>
      <c r="I613" s="29"/>
      <c r="J613" s="39" t="s">
        <v>1271</v>
      </c>
      <c r="K613" s="39" t="s">
        <v>3412</v>
      </c>
      <c r="L613" s="35" t="s">
        <v>1272</v>
      </c>
      <c r="M613" s="32"/>
    </row>
    <row r="614" spans="2:13" s="17" customFormat="1" ht="100.5" customHeight="1">
      <c r="B614" s="24">
        <v>610</v>
      </c>
      <c r="C614" s="25" t="s">
        <v>1273</v>
      </c>
      <c r="D614" s="25" t="s">
        <v>1266</v>
      </c>
      <c r="E614" s="33">
        <v>4010405000185</v>
      </c>
      <c r="F614" s="27" t="s">
        <v>0</v>
      </c>
      <c r="G614" s="46">
        <v>47003000</v>
      </c>
      <c r="H614" s="29">
        <v>45029</v>
      </c>
      <c r="I614" s="29">
        <v>45348</v>
      </c>
      <c r="J614" s="39" t="s">
        <v>1274</v>
      </c>
      <c r="K614" s="39" t="s">
        <v>3413</v>
      </c>
      <c r="L614" s="35" t="s">
        <v>1275</v>
      </c>
      <c r="M614" s="32"/>
    </row>
    <row r="615" spans="2:13" s="17" customFormat="1" ht="100.5" customHeight="1">
      <c r="B615" s="24">
        <v>611</v>
      </c>
      <c r="C615" s="25" t="s">
        <v>1276</v>
      </c>
      <c r="D615" s="25" t="s">
        <v>1277</v>
      </c>
      <c r="E615" s="33" t="s">
        <v>1232</v>
      </c>
      <c r="F615" s="27" t="s">
        <v>0</v>
      </c>
      <c r="G615" s="46">
        <v>38016000</v>
      </c>
      <c r="H615" s="29">
        <v>45027</v>
      </c>
      <c r="I615" s="29">
        <v>45357</v>
      </c>
      <c r="J615" s="39" t="s">
        <v>1278</v>
      </c>
      <c r="K615" s="39" t="s">
        <v>3414</v>
      </c>
      <c r="L615" s="35" t="s">
        <v>1279</v>
      </c>
      <c r="M615" s="32"/>
    </row>
    <row r="616" spans="2:13" s="17" customFormat="1" ht="100.5" customHeight="1">
      <c r="B616" s="24">
        <v>612</v>
      </c>
      <c r="C616" s="25" t="s">
        <v>1280</v>
      </c>
      <c r="D616" s="25" t="s">
        <v>1266</v>
      </c>
      <c r="E616" s="33">
        <v>4010405000185</v>
      </c>
      <c r="F616" s="27" t="s">
        <v>0</v>
      </c>
      <c r="G616" s="46">
        <v>15521000</v>
      </c>
      <c r="H616" s="29">
        <v>45034</v>
      </c>
      <c r="I616" s="29">
        <v>45310</v>
      </c>
      <c r="J616" s="39" t="s">
        <v>1281</v>
      </c>
      <c r="K616" s="39" t="s">
        <v>3415</v>
      </c>
      <c r="L616" s="35" t="s">
        <v>1282</v>
      </c>
      <c r="M616" s="32"/>
    </row>
    <row r="617" spans="2:13" s="17" customFormat="1" ht="136.5" customHeight="1">
      <c r="B617" s="24">
        <v>613</v>
      </c>
      <c r="C617" s="25" t="s">
        <v>1283</v>
      </c>
      <c r="D617" s="25" t="s">
        <v>1284</v>
      </c>
      <c r="E617" s="33">
        <v>8013401001509</v>
      </c>
      <c r="F617" s="27" t="s">
        <v>0</v>
      </c>
      <c r="G617" s="46">
        <v>24893000</v>
      </c>
      <c r="H617" s="29">
        <v>45030</v>
      </c>
      <c r="I617" s="29">
        <v>45352</v>
      </c>
      <c r="J617" s="39" t="s">
        <v>1285</v>
      </c>
      <c r="K617" s="39" t="s">
        <v>3416</v>
      </c>
      <c r="L617" s="35" t="s">
        <v>1286</v>
      </c>
      <c r="M617" s="32"/>
    </row>
    <row r="618" spans="2:13" s="17" customFormat="1" ht="100.5" customHeight="1">
      <c r="B618" s="24">
        <v>614</v>
      </c>
      <c r="C618" s="25" t="s">
        <v>1287</v>
      </c>
      <c r="D618" s="25" t="s">
        <v>1288</v>
      </c>
      <c r="E618" s="33">
        <v>4011001005165</v>
      </c>
      <c r="F618" s="27" t="s">
        <v>0</v>
      </c>
      <c r="G618" s="46">
        <v>22737000</v>
      </c>
      <c r="H618" s="29">
        <v>45035</v>
      </c>
      <c r="I618" s="29"/>
      <c r="J618" s="39" t="s">
        <v>1289</v>
      </c>
      <c r="K618" s="39" t="s">
        <v>3417</v>
      </c>
      <c r="L618" s="35" t="s">
        <v>1290</v>
      </c>
      <c r="M618" s="32"/>
    </row>
    <row r="619" spans="2:13" s="17" customFormat="1" ht="100.5" customHeight="1">
      <c r="B619" s="24">
        <v>615</v>
      </c>
      <c r="C619" s="25" t="s">
        <v>1291</v>
      </c>
      <c r="D619" s="25" t="s">
        <v>1292</v>
      </c>
      <c r="E619" s="33" t="s">
        <v>1232</v>
      </c>
      <c r="F619" s="27" t="s">
        <v>0</v>
      </c>
      <c r="G619" s="46">
        <v>24992000</v>
      </c>
      <c r="H619" s="29">
        <v>45040</v>
      </c>
      <c r="I619" s="29"/>
      <c r="J619" s="39" t="s">
        <v>1293</v>
      </c>
      <c r="K619" s="39" t="s">
        <v>3418</v>
      </c>
      <c r="L619" s="35" t="s">
        <v>1294</v>
      </c>
      <c r="M619" s="32"/>
    </row>
    <row r="620" spans="2:13" s="17" customFormat="1" ht="100.5" customHeight="1">
      <c r="B620" s="24">
        <v>616</v>
      </c>
      <c r="C620" s="25" t="s">
        <v>1295</v>
      </c>
      <c r="D620" s="25" t="s">
        <v>1284</v>
      </c>
      <c r="E620" s="33">
        <v>8013401001509</v>
      </c>
      <c r="F620" s="27" t="s">
        <v>0</v>
      </c>
      <c r="G620" s="46">
        <v>12991000</v>
      </c>
      <c r="H620" s="29">
        <v>45041</v>
      </c>
      <c r="I620" s="29"/>
      <c r="J620" s="39" t="s">
        <v>1296</v>
      </c>
      <c r="K620" s="39" t="s">
        <v>3419</v>
      </c>
      <c r="L620" s="35" t="s">
        <v>1290</v>
      </c>
      <c r="M620" s="32"/>
    </row>
    <row r="621" spans="2:13" s="17" customFormat="1" ht="100.5" customHeight="1">
      <c r="B621" s="24">
        <v>617</v>
      </c>
      <c r="C621" s="25" t="s">
        <v>1297</v>
      </c>
      <c r="D621" s="25" t="s">
        <v>1284</v>
      </c>
      <c r="E621" s="33">
        <v>8013401001509</v>
      </c>
      <c r="F621" s="27" t="s">
        <v>0</v>
      </c>
      <c r="G621" s="46">
        <v>14993000</v>
      </c>
      <c r="H621" s="29">
        <v>45041</v>
      </c>
      <c r="I621" s="29"/>
      <c r="J621" s="39" t="s">
        <v>1298</v>
      </c>
      <c r="K621" s="39" t="s">
        <v>3420</v>
      </c>
      <c r="L621" s="35" t="s">
        <v>1294</v>
      </c>
      <c r="M621" s="32"/>
    </row>
    <row r="622" spans="2:13" s="17" customFormat="1" ht="100.5" customHeight="1">
      <c r="B622" s="24">
        <v>618</v>
      </c>
      <c r="C622" s="25" t="s">
        <v>1299</v>
      </c>
      <c r="D622" s="25" t="s">
        <v>1300</v>
      </c>
      <c r="E622" s="33" t="s">
        <v>1232</v>
      </c>
      <c r="F622" s="27" t="s">
        <v>0</v>
      </c>
      <c r="G622" s="46">
        <v>17930000</v>
      </c>
      <c r="H622" s="29">
        <v>45041</v>
      </c>
      <c r="I622" s="29"/>
      <c r="J622" s="39" t="s">
        <v>1301</v>
      </c>
      <c r="K622" s="39" t="s">
        <v>3421</v>
      </c>
      <c r="L622" s="35" t="s">
        <v>1302</v>
      </c>
      <c r="M622" s="32"/>
    </row>
    <row r="623" spans="2:13" s="17" customFormat="1" ht="100.5" customHeight="1">
      <c r="B623" s="24">
        <v>619</v>
      </c>
      <c r="C623" s="25" t="s">
        <v>1303</v>
      </c>
      <c r="D623" s="25" t="s">
        <v>1304</v>
      </c>
      <c r="E623" s="33" t="s">
        <v>1232</v>
      </c>
      <c r="F623" s="27" t="s">
        <v>0</v>
      </c>
      <c r="G623" s="46">
        <v>47069000</v>
      </c>
      <c r="H623" s="29">
        <v>45040</v>
      </c>
      <c r="I623" s="29">
        <v>45355</v>
      </c>
      <c r="J623" s="39" t="s">
        <v>1305</v>
      </c>
      <c r="K623" s="39" t="s">
        <v>3422</v>
      </c>
      <c r="L623" s="35" t="s">
        <v>1306</v>
      </c>
      <c r="M623" s="32"/>
    </row>
    <row r="624" spans="2:13" s="17" customFormat="1" ht="100.5" customHeight="1">
      <c r="B624" s="24">
        <v>620</v>
      </c>
      <c r="C624" s="25" t="s">
        <v>1307</v>
      </c>
      <c r="D624" s="25" t="s">
        <v>1308</v>
      </c>
      <c r="E624" s="33" t="s">
        <v>1232</v>
      </c>
      <c r="F624" s="27" t="s">
        <v>0</v>
      </c>
      <c r="G624" s="46">
        <v>33902000</v>
      </c>
      <c r="H624" s="29">
        <v>45043</v>
      </c>
      <c r="I624" s="29">
        <v>45306</v>
      </c>
      <c r="J624" s="39" t="s">
        <v>1309</v>
      </c>
      <c r="K624" s="39" t="s">
        <v>3423</v>
      </c>
      <c r="L624" s="35" t="s">
        <v>1279</v>
      </c>
      <c r="M624" s="32"/>
    </row>
    <row r="625" spans="2:13" s="17" customFormat="1" ht="100.5" customHeight="1">
      <c r="B625" s="24">
        <v>621</v>
      </c>
      <c r="C625" s="25" t="s">
        <v>1310</v>
      </c>
      <c r="D625" s="25" t="s">
        <v>1311</v>
      </c>
      <c r="E625" s="33">
        <v>2010405010335</v>
      </c>
      <c r="F625" s="27" t="s">
        <v>0</v>
      </c>
      <c r="G625" s="46">
        <v>29711000</v>
      </c>
      <c r="H625" s="29">
        <v>45040</v>
      </c>
      <c r="I625" s="29">
        <v>45356</v>
      </c>
      <c r="J625" s="39" t="s">
        <v>1312</v>
      </c>
      <c r="K625" s="39" t="s">
        <v>3424</v>
      </c>
      <c r="L625" s="35" t="s">
        <v>1306</v>
      </c>
      <c r="M625" s="32"/>
    </row>
    <row r="626" spans="2:13" s="17" customFormat="1" ht="100.5" customHeight="1">
      <c r="B626" s="24">
        <v>622</v>
      </c>
      <c r="C626" s="25" t="s">
        <v>1313</v>
      </c>
      <c r="D626" s="25" t="s">
        <v>1260</v>
      </c>
      <c r="E626" s="33">
        <v>5011105004806</v>
      </c>
      <c r="F626" s="27" t="s">
        <v>0</v>
      </c>
      <c r="G626" s="46">
        <v>20988000</v>
      </c>
      <c r="H626" s="29">
        <v>45044</v>
      </c>
      <c r="I626" s="29"/>
      <c r="J626" s="39" t="s">
        <v>1314</v>
      </c>
      <c r="K626" s="39" t="s">
        <v>3425</v>
      </c>
      <c r="L626" s="35" t="s">
        <v>1315</v>
      </c>
      <c r="M626" s="32"/>
    </row>
    <row r="627" spans="2:13" s="17" customFormat="1" ht="100.5" customHeight="1">
      <c r="B627" s="24">
        <v>623</v>
      </c>
      <c r="C627" s="25" t="s">
        <v>1316</v>
      </c>
      <c r="D627" s="25" t="s">
        <v>1317</v>
      </c>
      <c r="E627" s="33" t="s">
        <v>1232</v>
      </c>
      <c r="F627" s="27" t="s">
        <v>0</v>
      </c>
      <c r="G627" s="46">
        <v>27826590</v>
      </c>
      <c r="H627" s="29">
        <v>45044</v>
      </c>
      <c r="I627" s="29">
        <v>45306</v>
      </c>
      <c r="J627" s="39" t="s">
        <v>1318</v>
      </c>
      <c r="K627" s="39" t="s">
        <v>3426</v>
      </c>
      <c r="L627" s="35" t="s">
        <v>1279</v>
      </c>
      <c r="M627" s="32"/>
    </row>
    <row r="628" spans="2:13" s="17" customFormat="1" ht="100.5" customHeight="1">
      <c r="B628" s="24">
        <v>624</v>
      </c>
      <c r="C628" s="25" t="s">
        <v>1319</v>
      </c>
      <c r="D628" s="25" t="s">
        <v>1266</v>
      </c>
      <c r="E628" s="33">
        <v>4010405000185</v>
      </c>
      <c r="F628" s="27" t="s">
        <v>0</v>
      </c>
      <c r="G628" s="46">
        <v>12980000</v>
      </c>
      <c r="H628" s="29">
        <v>45062</v>
      </c>
      <c r="I628" s="29"/>
      <c r="J628" s="39" t="s">
        <v>1320</v>
      </c>
      <c r="K628" s="39" t="s">
        <v>3427</v>
      </c>
      <c r="L628" s="35" t="s">
        <v>1238</v>
      </c>
      <c r="M628" s="32"/>
    </row>
    <row r="629" spans="2:13" s="17" customFormat="1" ht="127" customHeight="1">
      <c r="B629" s="24">
        <v>625</v>
      </c>
      <c r="C629" s="25" t="s">
        <v>1321</v>
      </c>
      <c r="D629" s="25" t="s">
        <v>1266</v>
      </c>
      <c r="E629" s="33">
        <v>4010405000185</v>
      </c>
      <c r="F629" s="27" t="s">
        <v>0</v>
      </c>
      <c r="G629" s="46">
        <v>15994000</v>
      </c>
      <c r="H629" s="29">
        <v>45062</v>
      </c>
      <c r="I629" s="29"/>
      <c r="J629" s="39" t="s">
        <v>1322</v>
      </c>
      <c r="K629" s="39" t="s">
        <v>3428</v>
      </c>
      <c r="L629" s="35" t="s">
        <v>1258</v>
      </c>
      <c r="M629" s="32"/>
    </row>
    <row r="630" spans="2:13" s="17" customFormat="1" ht="100.5" customHeight="1">
      <c r="B630" s="24">
        <v>626</v>
      </c>
      <c r="C630" s="25" t="s">
        <v>1323</v>
      </c>
      <c r="D630" s="25" t="s">
        <v>1324</v>
      </c>
      <c r="E630" s="33" t="s">
        <v>1232</v>
      </c>
      <c r="F630" s="27" t="s">
        <v>0</v>
      </c>
      <c r="G630" s="46">
        <v>21989000</v>
      </c>
      <c r="H630" s="29">
        <v>45061</v>
      </c>
      <c r="I630" s="29"/>
      <c r="J630" s="39" t="s">
        <v>1325</v>
      </c>
      <c r="K630" s="39" t="s">
        <v>3429</v>
      </c>
      <c r="L630" s="35" t="s">
        <v>1326</v>
      </c>
      <c r="M630" s="32"/>
    </row>
    <row r="631" spans="2:13" s="17" customFormat="1" ht="100.5" customHeight="1">
      <c r="B631" s="24">
        <v>627</v>
      </c>
      <c r="C631" s="25" t="s">
        <v>1327</v>
      </c>
      <c r="D631" s="25" t="s">
        <v>1328</v>
      </c>
      <c r="E631" s="33" t="s">
        <v>1232</v>
      </c>
      <c r="F631" s="27" t="s">
        <v>0</v>
      </c>
      <c r="G631" s="46">
        <v>30932000</v>
      </c>
      <c r="H631" s="29">
        <v>45062</v>
      </c>
      <c r="I631" s="29"/>
      <c r="J631" s="39" t="s">
        <v>1329</v>
      </c>
      <c r="K631" s="39" t="s">
        <v>3430</v>
      </c>
      <c r="L631" s="35" t="s">
        <v>1234</v>
      </c>
      <c r="M631" s="32"/>
    </row>
    <row r="632" spans="2:13" s="17" customFormat="1" ht="100.5" customHeight="1">
      <c r="B632" s="24">
        <v>628</v>
      </c>
      <c r="C632" s="25" t="s">
        <v>1330</v>
      </c>
      <c r="D632" s="25" t="s">
        <v>1284</v>
      </c>
      <c r="E632" s="33">
        <v>8013401001509</v>
      </c>
      <c r="F632" s="27" t="s">
        <v>0</v>
      </c>
      <c r="G632" s="46">
        <v>34936000</v>
      </c>
      <c r="H632" s="29">
        <v>45063</v>
      </c>
      <c r="I632" s="29">
        <v>45336</v>
      </c>
      <c r="J632" s="39" t="s">
        <v>1331</v>
      </c>
      <c r="K632" s="39" t="s">
        <v>3431</v>
      </c>
      <c r="L632" s="35" t="s">
        <v>1234</v>
      </c>
      <c r="M632" s="32"/>
    </row>
    <row r="633" spans="2:13" s="17" customFormat="1" ht="125.5" customHeight="1">
      <c r="B633" s="24">
        <v>629</v>
      </c>
      <c r="C633" s="25" t="s">
        <v>1332</v>
      </c>
      <c r="D633" s="25" t="s">
        <v>1333</v>
      </c>
      <c r="E633" s="33">
        <v>2010005018547</v>
      </c>
      <c r="F633" s="27" t="s">
        <v>16</v>
      </c>
      <c r="G633" s="46">
        <v>24750000</v>
      </c>
      <c r="H633" s="29">
        <v>45064</v>
      </c>
      <c r="I633" s="29"/>
      <c r="J633" s="39" t="s">
        <v>1334</v>
      </c>
      <c r="K633" s="39" t="s">
        <v>3432</v>
      </c>
      <c r="L633" s="35" t="s">
        <v>1268</v>
      </c>
      <c r="M633" s="32"/>
    </row>
    <row r="634" spans="2:13" s="17" customFormat="1" ht="100.5" customHeight="1">
      <c r="B634" s="24">
        <v>630</v>
      </c>
      <c r="C634" s="25" t="s">
        <v>1335</v>
      </c>
      <c r="D634" s="25" t="s">
        <v>1260</v>
      </c>
      <c r="E634" s="33">
        <v>5011105004806</v>
      </c>
      <c r="F634" s="27" t="s">
        <v>0</v>
      </c>
      <c r="G634" s="46">
        <v>17886000</v>
      </c>
      <c r="H634" s="29">
        <v>45063</v>
      </c>
      <c r="I634" s="29">
        <v>45281</v>
      </c>
      <c r="J634" s="39" t="s">
        <v>1336</v>
      </c>
      <c r="K634" s="39" t="s">
        <v>3433</v>
      </c>
      <c r="L634" s="35" t="s">
        <v>1286</v>
      </c>
      <c r="M634" s="32"/>
    </row>
    <row r="635" spans="2:13" s="17" customFormat="1" ht="100.5" customHeight="1">
      <c r="B635" s="24">
        <v>631</v>
      </c>
      <c r="C635" s="25" t="s">
        <v>1337</v>
      </c>
      <c r="D635" s="25" t="s">
        <v>1338</v>
      </c>
      <c r="E635" s="33">
        <v>3011001007682</v>
      </c>
      <c r="F635" s="27" t="s">
        <v>0</v>
      </c>
      <c r="G635" s="46">
        <v>9999000</v>
      </c>
      <c r="H635" s="29">
        <v>45065</v>
      </c>
      <c r="I635" s="29"/>
      <c r="J635" s="39" t="s">
        <v>1339</v>
      </c>
      <c r="K635" s="39" t="s">
        <v>3434</v>
      </c>
      <c r="L635" s="35" t="s">
        <v>1326</v>
      </c>
      <c r="M635" s="32"/>
    </row>
    <row r="636" spans="2:13" s="17" customFormat="1" ht="100.5" customHeight="1">
      <c r="B636" s="24">
        <v>632</v>
      </c>
      <c r="C636" s="25" t="s">
        <v>1340</v>
      </c>
      <c r="D636" s="25" t="s">
        <v>1338</v>
      </c>
      <c r="E636" s="33">
        <v>3011001007682</v>
      </c>
      <c r="F636" s="27" t="s">
        <v>0</v>
      </c>
      <c r="G636" s="46">
        <v>12991000</v>
      </c>
      <c r="H636" s="29">
        <v>45065</v>
      </c>
      <c r="I636" s="29">
        <v>45203</v>
      </c>
      <c r="J636" s="39" t="s">
        <v>1341</v>
      </c>
      <c r="K636" s="39" t="s">
        <v>3435</v>
      </c>
      <c r="L636" s="35" t="s">
        <v>1326</v>
      </c>
      <c r="M636" s="32"/>
    </row>
    <row r="637" spans="2:13" s="17" customFormat="1" ht="134.5" customHeight="1">
      <c r="B637" s="24">
        <v>633</v>
      </c>
      <c r="C637" s="25" t="s">
        <v>1342</v>
      </c>
      <c r="D637" s="25" t="s">
        <v>1343</v>
      </c>
      <c r="E637" s="33" t="s">
        <v>1232</v>
      </c>
      <c r="F637" s="27" t="s">
        <v>0</v>
      </c>
      <c r="G637" s="46">
        <v>79970000</v>
      </c>
      <c r="H637" s="29">
        <v>45063</v>
      </c>
      <c r="I637" s="29"/>
      <c r="J637" s="39" t="s">
        <v>4846</v>
      </c>
      <c r="K637" s="39" t="s">
        <v>4847</v>
      </c>
      <c r="L637" s="35" t="s">
        <v>1344</v>
      </c>
      <c r="M637" s="32"/>
    </row>
    <row r="638" spans="2:13" s="17" customFormat="1" ht="100.5" customHeight="1">
      <c r="B638" s="24">
        <v>634</v>
      </c>
      <c r="C638" s="25" t="s">
        <v>1345</v>
      </c>
      <c r="D638" s="25" t="s">
        <v>1266</v>
      </c>
      <c r="E638" s="33">
        <v>4010405000185</v>
      </c>
      <c r="F638" s="27" t="s">
        <v>0</v>
      </c>
      <c r="G638" s="46">
        <v>29920000</v>
      </c>
      <c r="H638" s="29">
        <v>45069</v>
      </c>
      <c r="I638" s="29"/>
      <c r="J638" s="39" t="s">
        <v>1346</v>
      </c>
      <c r="K638" s="39" t="s">
        <v>3436</v>
      </c>
      <c r="L638" s="35" t="s">
        <v>1347</v>
      </c>
      <c r="M638" s="32"/>
    </row>
    <row r="639" spans="2:13" s="17" customFormat="1" ht="134.5" customHeight="1">
      <c r="B639" s="24">
        <v>635</v>
      </c>
      <c r="C639" s="25" t="s">
        <v>1348</v>
      </c>
      <c r="D639" s="25" t="s">
        <v>1349</v>
      </c>
      <c r="E639" s="33" t="s">
        <v>1232</v>
      </c>
      <c r="F639" s="27" t="s">
        <v>0</v>
      </c>
      <c r="G639" s="46">
        <v>41998000</v>
      </c>
      <c r="H639" s="29">
        <v>45070</v>
      </c>
      <c r="I639" s="29"/>
      <c r="J639" s="39" t="s">
        <v>1350</v>
      </c>
      <c r="K639" s="39" t="s">
        <v>3437</v>
      </c>
      <c r="L639" s="35" t="s">
        <v>1351</v>
      </c>
      <c r="M639" s="32"/>
    </row>
    <row r="640" spans="2:13" s="17" customFormat="1" ht="100.5" customHeight="1">
      <c r="B640" s="24">
        <v>636</v>
      </c>
      <c r="C640" s="25" t="s">
        <v>1352</v>
      </c>
      <c r="D640" s="25" t="s">
        <v>1260</v>
      </c>
      <c r="E640" s="33">
        <v>5011105004806</v>
      </c>
      <c r="F640" s="27" t="s">
        <v>0</v>
      </c>
      <c r="G640" s="46">
        <v>10054000</v>
      </c>
      <c r="H640" s="29">
        <v>45075</v>
      </c>
      <c r="I640" s="29"/>
      <c r="J640" s="39" t="s">
        <v>3438</v>
      </c>
      <c r="K640" s="39" t="s">
        <v>3439</v>
      </c>
      <c r="L640" s="35" t="s">
        <v>1326</v>
      </c>
      <c r="M640" s="32"/>
    </row>
    <row r="641" spans="2:13" s="17" customFormat="1" ht="129" customHeight="1">
      <c r="B641" s="24">
        <v>637</v>
      </c>
      <c r="C641" s="25" t="s">
        <v>1353</v>
      </c>
      <c r="D641" s="25" t="s">
        <v>1333</v>
      </c>
      <c r="E641" s="33">
        <v>2010005018547</v>
      </c>
      <c r="F641" s="27" t="s">
        <v>16</v>
      </c>
      <c r="G641" s="46">
        <v>29700000</v>
      </c>
      <c r="H641" s="29">
        <v>45071</v>
      </c>
      <c r="I641" s="29"/>
      <c r="J641" s="39" t="s">
        <v>3440</v>
      </c>
      <c r="K641" s="39" t="s">
        <v>3441</v>
      </c>
      <c r="L641" s="35" t="s">
        <v>1354</v>
      </c>
      <c r="M641" s="32"/>
    </row>
    <row r="642" spans="2:13" s="17" customFormat="1" ht="100.5" customHeight="1">
      <c r="B642" s="24">
        <v>638</v>
      </c>
      <c r="C642" s="25" t="s">
        <v>1355</v>
      </c>
      <c r="D642" s="25" t="s">
        <v>1356</v>
      </c>
      <c r="E642" s="33" t="s">
        <v>1232</v>
      </c>
      <c r="F642" s="27" t="s">
        <v>0</v>
      </c>
      <c r="G642" s="46">
        <v>26998400</v>
      </c>
      <c r="H642" s="29">
        <v>45072</v>
      </c>
      <c r="I642" s="29"/>
      <c r="J642" s="39" t="s">
        <v>1357</v>
      </c>
      <c r="K642" s="39" t="s">
        <v>3442</v>
      </c>
      <c r="L642" s="35" t="s">
        <v>1279</v>
      </c>
      <c r="M642" s="32"/>
    </row>
    <row r="643" spans="2:13" s="17" customFormat="1" ht="100.5" customHeight="1">
      <c r="B643" s="24">
        <v>639</v>
      </c>
      <c r="C643" s="25" t="s">
        <v>1358</v>
      </c>
      <c r="D643" s="25" t="s">
        <v>1359</v>
      </c>
      <c r="E643" s="33">
        <v>3120001056860</v>
      </c>
      <c r="F643" s="27" t="s">
        <v>0</v>
      </c>
      <c r="G643" s="46">
        <v>26895000</v>
      </c>
      <c r="H643" s="29">
        <v>45076</v>
      </c>
      <c r="I643" s="29"/>
      <c r="J643" s="39" t="s">
        <v>1360</v>
      </c>
      <c r="K643" s="39" t="s">
        <v>3443</v>
      </c>
      <c r="L643" s="35" t="s">
        <v>1361</v>
      </c>
      <c r="M643" s="32"/>
    </row>
    <row r="644" spans="2:13" s="17" customFormat="1" ht="100.5" customHeight="1">
      <c r="B644" s="24">
        <v>640</v>
      </c>
      <c r="C644" s="25" t="s">
        <v>1362</v>
      </c>
      <c r="D644" s="25" t="s">
        <v>1363</v>
      </c>
      <c r="E644" s="33" t="s">
        <v>1232</v>
      </c>
      <c r="F644" s="27" t="s">
        <v>0</v>
      </c>
      <c r="G644" s="46">
        <v>51799000</v>
      </c>
      <c r="H644" s="29">
        <v>45076</v>
      </c>
      <c r="I644" s="29">
        <v>45302</v>
      </c>
      <c r="J644" s="39" t="s">
        <v>1364</v>
      </c>
      <c r="K644" s="39" t="s">
        <v>3444</v>
      </c>
      <c r="L644" s="35" t="s">
        <v>1262</v>
      </c>
      <c r="M644" s="32"/>
    </row>
    <row r="645" spans="2:13" s="17" customFormat="1" ht="100.5" customHeight="1">
      <c r="B645" s="24">
        <v>641</v>
      </c>
      <c r="C645" s="25" t="s">
        <v>1365</v>
      </c>
      <c r="D645" s="25" t="s">
        <v>1338</v>
      </c>
      <c r="E645" s="33">
        <v>3011001007682</v>
      </c>
      <c r="F645" s="27" t="s">
        <v>0</v>
      </c>
      <c r="G645" s="46">
        <v>19998000</v>
      </c>
      <c r="H645" s="29">
        <v>45089</v>
      </c>
      <c r="I645" s="29"/>
      <c r="J645" s="39" t="s">
        <v>1366</v>
      </c>
      <c r="K645" s="39" t="s">
        <v>3445</v>
      </c>
      <c r="L645" s="35" t="s">
        <v>1347</v>
      </c>
      <c r="M645" s="32"/>
    </row>
    <row r="646" spans="2:13" s="17" customFormat="1" ht="129" customHeight="1">
      <c r="B646" s="24">
        <v>642</v>
      </c>
      <c r="C646" s="25" t="s">
        <v>1367</v>
      </c>
      <c r="D646" s="25" t="s">
        <v>1284</v>
      </c>
      <c r="E646" s="33">
        <v>8013401001509</v>
      </c>
      <c r="F646" s="27" t="s">
        <v>0</v>
      </c>
      <c r="G646" s="46">
        <v>20999000</v>
      </c>
      <c r="H646" s="29">
        <v>45086</v>
      </c>
      <c r="I646" s="29"/>
      <c r="J646" s="39" t="s">
        <v>1368</v>
      </c>
      <c r="K646" s="39" t="s">
        <v>3446</v>
      </c>
      <c r="L646" s="35" t="s">
        <v>1268</v>
      </c>
      <c r="M646" s="32"/>
    </row>
    <row r="647" spans="2:13" s="17" customFormat="1" ht="121.5" customHeight="1">
      <c r="B647" s="24">
        <v>643</v>
      </c>
      <c r="C647" s="25" t="s">
        <v>1369</v>
      </c>
      <c r="D647" s="25" t="s">
        <v>1270</v>
      </c>
      <c r="E647" s="33">
        <v>7010001042703</v>
      </c>
      <c r="F647" s="27" t="s">
        <v>0</v>
      </c>
      <c r="G647" s="46">
        <v>32989000</v>
      </c>
      <c r="H647" s="29">
        <v>45089</v>
      </c>
      <c r="I647" s="29"/>
      <c r="J647" s="39" t="s">
        <v>1370</v>
      </c>
      <c r="K647" s="39" t="s">
        <v>3447</v>
      </c>
      <c r="L647" s="35" t="s">
        <v>1371</v>
      </c>
      <c r="M647" s="32"/>
    </row>
    <row r="648" spans="2:13" s="17" customFormat="1" ht="100.5" customHeight="1">
      <c r="B648" s="24">
        <v>644</v>
      </c>
      <c r="C648" s="25" t="s">
        <v>1372</v>
      </c>
      <c r="D648" s="25" t="s">
        <v>1266</v>
      </c>
      <c r="E648" s="33">
        <v>4010405000185</v>
      </c>
      <c r="F648" s="27" t="s">
        <v>0</v>
      </c>
      <c r="G648" s="46">
        <v>16995000</v>
      </c>
      <c r="H648" s="29">
        <v>45092</v>
      </c>
      <c r="I648" s="29"/>
      <c r="J648" s="39" t="s">
        <v>1373</v>
      </c>
      <c r="K648" s="39" t="s">
        <v>3448</v>
      </c>
      <c r="L648" s="35" t="s">
        <v>1282</v>
      </c>
      <c r="M648" s="32"/>
    </row>
    <row r="649" spans="2:13" s="17" customFormat="1" ht="100.5" customHeight="1">
      <c r="B649" s="24">
        <v>645</v>
      </c>
      <c r="C649" s="25" t="s">
        <v>1374</v>
      </c>
      <c r="D649" s="25" t="s">
        <v>1375</v>
      </c>
      <c r="E649" s="33" t="s">
        <v>1232</v>
      </c>
      <c r="F649" s="27" t="s">
        <v>0</v>
      </c>
      <c r="G649" s="46">
        <v>75900000</v>
      </c>
      <c r="H649" s="29">
        <v>45091</v>
      </c>
      <c r="I649" s="29">
        <v>45317</v>
      </c>
      <c r="J649" s="39" t="s">
        <v>1376</v>
      </c>
      <c r="K649" s="39" t="s">
        <v>3449</v>
      </c>
      <c r="L649" s="35" t="s">
        <v>1354</v>
      </c>
      <c r="M649" s="32"/>
    </row>
    <row r="650" spans="2:13" s="17" customFormat="1" ht="138" customHeight="1">
      <c r="B650" s="24">
        <v>646</v>
      </c>
      <c r="C650" s="25" t="s">
        <v>1377</v>
      </c>
      <c r="D650" s="25" t="s">
        <v>1378</v>
      </c>
      <c r="E650" s="33" t="s">
        <v>1232</v>
      </c>
      <c r="F650" s="27" t="s">
        <v>0</v>
      </c>
      <c r="G650" s="46">
        <v>67012000</v>
      </c>
      <c r="H650" s="29">
        <v>45091</v>
      </c>
      <c r="I650" s="29">
        <v>45344</v>
      </c>
      <c r="J650" s="39" t="s">
        <v>1379</v>
      </c>
      <c r="K650" s="39" t="s">
        <v>3450</v>
      </c>
      <c r="L650" s="35" t="s">
        <v>1380</v>
      </c>
      <c r="M650" s="32"/>
    </row>
    <row r="651" spans="2:13" s="17" customFormat="1" ht="100.5" customHeight="1">
      <c r="B651" s="24">
        <v>647</v>
      </c>
      <c r="C651" s="25" t="s">
        <v>1381</v>
      </c>
      <c r="D651" s="25" t="s">
        <v>1288</v>
      </c>
      <c r="E651" s="33">
        <v>4011001005165</v>
      </c>
      <c r="F651" s="27" t="s">
        <v>0</v>
      </c>
      <c r="G651" s="46">
        <v>19877000</v>
      </c>
      <c r="H651" s="29">
        <v>45092</v>
      </c>
      <c r="I651" s="29"/>
      <c r="J651" s="39" t="s">
        <v>3451</v>
      </c>
      <c r="K651" s="39" t="s">
        <v>3452</v>
      </c>
      <c r="L651" s="35" t="s">
        <v>1382</v>
      </c>
      <c r="M651" s="32"/>
    </row>
    <row r="652" spans="2:13" s="17" customFormat="1" ht="100.5" customHeight="1">
      <c r="B652" s="24">
        <v>648</v>
      </c>
      <c r="C652" s="25" t="s">
        <v>1383</v>
      </c>
      <c r="D652" s="25" t="s">
        <v>1384</v>
      </c>
      <c r="E652" s="33">
        <v>2010001016851</v>
      </c>
      <c r="F652" s="27" t="s">
        <v>0</v>
      </c>
      <c r="G652" s="46">
        <v>34474000</v>
      </c>
      <c r="H652" s="29">
        <v>45096</v>
      </c>
      <c r="I652" s="29">
        <v>45356</v>
      </c>
      <c r="J652" s="39" t="s">
        <v>1385</v>
      </c>
      <c r="K652" s="39" t="s">
        <v>3453</v>
      </c>
      <c r="L652" s="35" t="s">
        <v>1306</v>
      </c>
      <c r="M652" s="32"/>
    </row>
    <row r="653" spans="2:13" s="17" customFormat="1" ht="100.5" customHeight="1">
      <c r="B653" s="24">
        <v>649</v>
      </c>
      <c r="C653" s="25" t="s">
        <v>1386</v>
      </c>
      <c r="D653" s="25" t="s">
        <v>1387</v>
      </c>
      <c r="E653" s="33" t="s">
        <v>1232</v>
      </c>
      <c r="F653" s="27" t="s">
        <v>0</v>
      </c>
      <c r="G653" s="46">
        <v>22957000</v>
      </c>
      <c r="H653" s="29">
        <v>45098</v>
      </c>
      <c r="I653" s="29"/>
      <c r="J653" s="39" t="s">
        <v>1388</v>
      </c>
      <c r="K653" s="39" t="s">
        <v>3454</v>
      </c>
      <c r="L653" s="35" t="s">
        <v>1238</v>
      </c>
      <c r="M653" s="32"/>
    </row>
    <row r="654" spans="2:13" s="17" customFormat="1" ht="114" customHeight="1">
      <c r="B654" s="24">
        <v>650</v>
      </c>
      <c r="C654" s="25" t="s">
        <v>1389</v>
      </c>
      <c r="D654" s="25" t="s">
        <v>1390</v>
      </c>
      <c r="E654" s="33" t="s">
        <v>1232</v>
      </c>
      <c r="F654" s="27" t="s">
        <v>0</v>
      </c>
      <c r="G654" s="46">
        <v>19745000</v>
      </c>
      <c r="H654" s="29">
        <v>45100</v>
      </c>
      <c r="I654" s="29"/>
      <c r="J654" s="39" t="s">
        <v>1391</v>
      </c>
      <c r="K654" s="39" t="s">
        <v>3455</v>
      </c>
      <c r="L654" s="35" t="s">
        <v>1392</v>
      </c>
      <c r="M654" s="32"/>
    </row>
    <row r="655" spans="2:13" s="17" customFormat="1" ht="100.5" customHeight="1">
      <c r="B655" s="24">
        <v>651</v>
      </c>
      <c r="C655" s="25" t="s">
        <v>1393</v>
      </c>
      <c r="D655" s="25" t="s">
        <v>1338</v>
      </c>
      <c r="E655" s="33">
        <v>3011001007682</v>
      </c>
      <c r="F655" s="27" t="s">
        <v>0</v>
      </c>
      <c r="G655" s="46">
        <v>14872000</v>
      </c>
      <c r="H655" s="29">
        <v>45097</v>
      </c>
      <c r="I655" s="29">
        <v>45259</v>
      </c>
      <c r="J655" s="39" t="s">
        <v>1394</v>
      </c>
      <c r="K655" s="39" t="s">
        <v>3456</v>
      </c>
      <c r="L655" s="35" t="s">
        <v>1315</v>
      </c>
      <c r="M655" s="32"/>
    </row>
    <row r="656" spans="2:13" s="17" customFormat="1" ht="145.5" customHeight="1">
      <c r="B656" s="24">
        <v>652</v>
      </c>
      <c r="C656" s="25" t="s">
        <v>1395</v>
      </c>
      <c r="D656" s="25" t="s">
        <v>1396</v>
      </c>
      <c r="E656" s="33" t="s">
        <v>1232</v>
      </c>
      <c r="F656" s="27" t="s">
        <v>0</v>
      </c>
      <c r="G656" s="46">
        <v>16940000</v>
      </c>
      <c r="H656" s="29">
        <v>45105</v>
      </c>
      <c r="I656" s="29"/>
      <c r="J656" s="39" t="s">
        <v>1397</v>
      </c>
      <c r="K656" s="39" t="s">
        <v>3457</v>
      </c>
      <c r="L656" s="35" t="s">
        <v>1290</v>
      </c>
      <c r="M656" s="32"/>
    </row>
    <row r="657" spans="2:13" s="17" customFormat="1" ht="100.5" customHeight="1">
      <c r="B657" s="24">
        <v>653</v>
      </c>
      <c r="C657" s="25" t="s">
        <v>1398</v>
      </c>
      <c r="D657" s="25" t="s">
        <v>1399</v>
      </c>
      <c r="E657" s="33" t="s">
        <v>1232</v>
      </c>
      <c r="F657" s="27" t="s">
        <v>0</v>
      </c>
      <c r="G657" s="46">
        <v>26950000</v>
      </c>
      <c r="H657" s="29">
        <v>45105</v>
      </c>
      <c r="I657" s="29"/>
      <c r="J657" s="39" t="s">
        <v>1400</v>
      </c>
      <c r="K657" s="39" t="s">
        <v>3458</v>
      </c>
      <c r="L657" s="35" t="s">
        <v>1290</v>
      </c>
      <c r="M657" s="32"/>
    </row>
    <row r="658" spans="2:13" s="17" customFormat="1" ht="100.5" customHeight="1">
      <c r="B658" s="24">
        <v>654</v>
      </c>
      <c r="C658" s="25" t="s">
        <v>1401</v>
      </c>
      <c r="D658" s="25" t="s">
        <v>1284</v>
      </c>
      <c r="E658" s="33">
        <v>8013401001509</v>
      </c>
      <c r="F658" s="27" t="s">
        <v>0</v>
      </c>
      <c r="G658" s="46">
        <v>12925000</v>
      </c>
      <c r="H658" s="29">
        <v>45103</v>
      </c>
      <c r="I658" s="29"/>
      <c r="J658" s="39" t="s">
        <v>1402</v>
      </c>
      <c r="K658" s="39" t="s">
        <v>3459</v>
      </c>
      <c r="L658" s="35" t="s">
        <v>1403</v>
      </c>
      <c r="M658" s="32"/>
    </row>
    <row r="659" spans="2:13" s="17" customFormat="1" ht="100.5" customHeight="1">
      <c r="B659" s="24">
        <v>655</v>
      </c>
      <c r="C659" s="25" t="s">
        <v>1404</v>
      </c>
      <c r="D659" s="25" t="s">
        <v>1260</v>
      </c>
      <c r="E659" s="33">
        <v>5011105004806</v>
      </c>
      <c r="F659" s="27" t="s">
        <v>0</v>
      </c>
      <c r="G659" s="46">
        <v>25971000</v>
      </c>
      <c r="H659" s="29">
        <v>45105</v>
      </c>
      <c r="I659" s="29"/>
      <c r="J659" s="39" t="s">
        <v>1405</v>
      </c>
      <c r="K659" s="39" t="s">
        <v>3460</v>
      </c>
      <c r="L659" s="35" t="s">
        <v>2364</v>
      </c>
      <c r="M659" s="32"/>
    </row>
    <row r="660" spans="2:13" s="17" customFormat="1" ht="149.5" customHeight="1">
      <c r="B660" s="24">
        <v>656</v>
      </c>
      <c r="C660" s="25" t="s">
        <v>1406</v>
      </c>
      <c r="D660" s="25" t="s">
        <v>1252</v>
      </c>
      <c r="E660" s="33">
        <v>8010605002135</v>
      </c>
      <c r="F660" s="27" t="s">
        <v>0</v>
      </c>
      <c r="G660" s="46">
        <v>13530000</v>
      </c>
      <c r="H660" s="29">
        <v>45104</v>
      </c>
      <c r="I660" s="29"/>
      <c r="J660" s="39" t="s">
        <v>1407</v>
      </c>
      <c r="K660" s="39" t="s">
        <v>3461</v>
      </c>
      <c r="L660" s="35" t="s">
        <v>1408</v>
      </c>
      <c r="M660" s="32"/>
    </row>
    <row r="661" spans="2:13" s="17" customFormat="1" ht="100.5" customHeight="1">
      <c r="B661" s="24">
        <v>657</v>
      </c>
      <c r="C661" s="25" t="s">
        <v>1409</v>
      </c>
      <c r="D661" s="25" t="s">
        <v>1410</v>
      </c>
      <c r="E661" s="33" t="s">
        <v>1232</v>
      </c>
      <c r="F661" s="27" t="s">
        <v>0</v>
      </c>
      <c r="G661" s="46">
        <v>30877000</v>
      </c>
      <c r="H661" s="29">
        <v>45105</v>
      </c>
      <c r="I661" s="29">
        <v>45272</v>
      </c>
      <c r="J661" s="39" t="s">
        <v>1411</v>
      </c>
      <c r="K661" s="39" t="s">
        <v>3462</v>
      </c>
      <c r="L661" s="35" t="s">
        <v>1412</v>
      </c>
      <c r="M661" s="32"/>
    </row>
    <row r="662" spans="2:13" s="17" customFormat="1" ht="100.5" customHeight="1">
      <c r="B662" s="24">
        <v>658</v>
      </c>
      <c r="C662" s="25" t="s">
        <v>1413</v>
      </c>
      <c r="D662" s="25" t="s">
        <v>1414</v>
      </c>
      <c r="E662" s="33">
        <v>7010001088960</v>
      </c>
      <c r="F662" s="27" t="s">
        <v>0</v>
      </c>
      <c r="G662" s="46">
        <v>32934000</v>
      </c>
      <c r="H662" s="29">
        <v>45105</v>
      </c>
      <c r="I662" s="29"/>
      <c r="J662" s="39" t="s">
        <v>1415</v>
      </c>
      <c r="K662" s="39" t="s">
        <v>3463</v>
      </c>
      <c r="L662" s="35" t="s">
        <v>1403</v>
      </c>
      <c r="M662" s="32"/>
    </row>
    <row r="663" spans="2:13" s="17" customFormat="1" ht="100.5" customHeight="1">
      <c r="B663" s="24">
        <v>659</v>
      </c>
      <c r="C663" s="25" t="s">
        <v>1416</v>
      </c>
      <c r="D663" s="25" t="s">
        <v>1417</v>
      </c>
      <c r="E663" s="33" t="s">
        <v>1232</v>
      </c>
      <c r="F663" s="27" t="s">
        <v>0</v>
      </c>
      <c r="G663" s="46">
        <v>16808000</v>
      </c>
      <c r="H663" s="29">
        <v>45105</v>
      </c>
      <c r="I663" s="29">
        <v>45355</v>
      </c>
      <c r="J663" s="39" t="s">
        <v>1418</v>
      </c>
      <c r="K663" s="39" t="s">
        <v>3464</v>
      </c>
      <c r="L663" s="35" t="s">
        <v>1419</v>
      </c>
      <c r="M663" s="32"/>
    </row>
    <row r="664" spans="2:13" s="17" customFormat="1" ht="179.5" customHeight="1">
      <c r="B664" s="24">
        <v>660</v>
      </c>
      <c r="C664" s="25" t="s">
        <v>1420</v>
      </c>
      <c r="D664" s="25" t="s">
        <v>1266</v>
      </c>
      <c r="E664" s="33">
        <v>4010405000185</v>
      </c>
      <c r="F664" s="27" t="s">
        <v>0</v>
      </c>
      <c r="G664" s="46">
        <v>14993000</v>
      </c>
      <c r="H664" s="29">
        <v>45106</v>
      </c>
      <c r="I664" s="29"/>
      <c r="J664" s="39" t="s">
        <v>3465</v>
      </c>
      <c r="K664" s="39" t="s">
        <v>3466</v>
      </c>
      <c r="L664" s="35" t="s">
        <v>1315</v>
      </c>
      <c r="M664" s="32"/>
    </row>
    <row r="665" spans="2:13" s="17" customFormat="1" ht="100.5" customHeight="1">
      <c r="B665" s="24">
        <v>661</v>
      </c>
      <c r="C665" s="25" t="s">
        <v>2303</v>
      </c>
      <c r="D665" s="25" t="s">
        <v>2304</v>
      </c>
      <c r="E665" s="33" t="s">
        <v>1232</v>
      </c>
      <c r="F665" s="27" t="s">
        <v>0</v>
      </c>
      <c r="G665" s="46">
        <v>39963000</v>
      </c>
      <c r="H665" s="29">
        <v>45131</v>
      </c>
      <c r="I665" s="29"/>
      <c r="J665" s="39" t="s">
        <v>2305</v>
      </c>
      <c r="K665" s="39" t="s">
        <v>3467</v>
      </c>
      <c r="L665" s="35" t="s">
        <v>2306</v>
      </c>
      <c r="M665" s="32"/>
    </row>
    <row r="666" spans="2:13" s="17" customFormat="1" ht="100.5" customHeight="1">
      <c r="B666" s="24">
        <v>662</v>
      </c>
      <c r="C666" s="25" t="s">
        <v>2307</v>
      </c>
      <c r="D666" s="25" t="s">
        <v>2308</v>
      </c>
      <c r="E666" s="33" t="s">
        <v>1232</v>
      </c>
      <c r="F666" s="27" t="s">
        <v>0</v>
      </c>
      <c r="G666" s="46">
        <v>24860000</v>
      </c>
      <c r="H666" s="29">
        <v>45131</v>
      </c>
      <c r="I666" s="29"/>
      <c r="J666" s="39" t="s">
        <v>2309</v>
      </c>
      <c r="K666" s="39" t="s">
        <v>3468</v>
      </c>
      <c r="L666" s="21" t="s">
        <v>2306</v>
      </c>
      <c r="M666" s="32"/>
    </row>
    <row r="667" spans="2:13" s="17" customFormat="1" ht="133" customHeight="1">
      <c r="B667" s="24">
        <v>663</v>
      </c>
      <c r="C667" s="25" t="s">
        <v>2310</v>
      </c>
      <c r="D667" s="25" t="s">
        <v>2311</v>
      </c>
      <c r="E667" s="33">
        <v>8010605003686</v>
      </c>
      <c r="F667" s="27" t="s">
        <v>0</v>
      </c>
      <c r="G667" s="46">
        <v>19976000</v>
      </c>
      <c r="H667" s="29">
        <v>45131</v>
      </c>
      <c r="I667" s="29"/>
      <c r="J667" s="39" t="s">
        <v>2312</v>
      </c>
      <c r="K667" s="39" t="s">
        <v>3469</v>
      </c>
      <c r="L667" s="21" t="s">
        <v>2306</v>
      </c>
      <c r="M667" s="32"/>
    </row>
    <row r="668" spans="2:13" s="17" customFormat="1" ht="100.5" customHeight="1">
      <c r="B668" s="24">
        <v>664</v>
      </c>
      <c r="C668" s="25" t="s">
        <v>2313</v>
      </c>
      <c r="D668" s="25" t="s">
        <v>2314</v>
      </c>
      <c r="E668" s="33" t="s">
        <v>1232</v>
      </c>
      <c r="F668" s="27" t="s">
        <v>0</v>
      </c>
      <c r="G668" s="46">
        <v>10967000</v>
      </c>
      <c r="H668" s="29">
        <v>45132</v>
      </c>
      <c r="I668" s="29">
        <v>45355</v>
      </c>
      <c r="J668" s="39" t="s">
        <v>2315</v>
      </c>
      <c r="K668" s="39" t="s">
        <v>3470</v>
      </c>
      <c r="L668" s="21" t="s">
        <v>2316</v>
      </c>
      <c r="M668" s="32"/>
    </row>
    <row r="669" spans="2:13" s="17" customFormat="1" ht="100.5" customHeight="1">
      <c r="B669" s="24">
        <v>665</v>
      </c>
      <c r="C669" s="25" t="s">
        <v>2317</v>
      </c>
      <c r="D669" s="25" t="s">
        <v>1284</v>
      </c>
      <c r="E669" s="33">
        <v>8013401001509</v>
      </c>
      <c r="F669" s="27" t="s">
        <v>0</v>
      </c>
      <c r="G669" s="46">
        <v>19833000</v>
      </c>
      <c r="H669" s="29">
        <v>45135</v>
      </c>
      <c r="I669" s="29">
        <v>45348</v>
      </c>
      <c r="J669" s="39" t="s">
        <v>2318</v>
      </c>
      <c r="K669" s="39" t="s">
        <v>3471</v>
      </c>
      <c r="L669" s="21" t="s">
        <v>2319</v>
      </c>
      <c r="M669" s="32"/>
    </row>
    <row r="670" spans="2:13" s="17" customFormat="1" ht="100.5" customHeight="1">
      <c r="B670" s="24">
        <v>666</v>
      </c>
      <c r="C670" s="25" t="s">
        <v>2320</v>
      </c>
      <c r="D670" s="25" t="s">
        <v>1338</v>
      </c>
      <c r="E670" s="33">
        <v>3011001007682</v>
      </c>
      <c r="F670" s="27" t="s">
        <v>0</v>
      </c>
      <c r="G670" s="46">
        <v>11990000</v>
      </c>
      <c r="H670" s="29">
        <v>45135</v>
      </c>
      <c r="I670" s="29"/>
      <c r="J670" s="39" t="s">
        <v>2321</v>
      </c>
      <c r="K670" s="39" t="s">
        <v>3472</v>
      </c>
      <c r="L670" s="21" t="s">
        <v>2322</v>
      </c>
      <c r="M670" s="32"/>
    </row>
    <row r="671" spans="2:13" s="17" customFormat="1" ht="100.5" customHeight="1">
      <c r="B671" s="24">
        <v>667</v>
      </c>
      <c r="C671" s="25" t="s">
        <v>2323</v>
      </c>
      <c r="D671" s="25" t="s">
        <v>1240</v>
      </c>
      <c r="E671" s="33">
        <v>5010001050435</v>
      </c>
      <c r="F671" s="27" t="s">
        <v>0</v>
      </c>
      <c r="G671" s="46">
        <v>15972000</v>
      </c>
      <c r="H671" s="29">
        <v>45145</v>
      </c>
      <c r="I671" s="29"/>
      <c r="J671" s="39" t="s">
        <v>2324</v>
      </c>
      <c r="K671" s="39" t="s">
        <v>3473</v>
      </c>
      <c r="L671" s="21" t="s">
        <v>2325</v>
      </c>
      <c r="M671" s="32"/>
    </row>
    <row r="672" spans="2:13" s="17" customFormat="1" ht="100.5" customHeight="1">
      <c r="B672" s="24">
        <v>668</v>
      </c>
      <c r="C672" s="25" t="s">
        <v>2326</v>
      </c>
      <c r="D672" s="25" t="s">
        <v>2327</v>
      </c>
      <c r="E672" s="33">
        <v>4010405000185</v>
      </c>
      <c r="F672" s="27" t="s">
        <v>0</v>
      </c>
      <c r="G672" s="46">
        <v>19987000</v>
      </c>
      <c r="H672" s="29">
        <v>45184</v>
      </c>
      <c r="I672" s="29"/>
      <c r="J672" s="39" t="s">
        <v>2328</v>
      </c>
      <c r="K672" s="39" t="s">
        <v>3474</v>
      </c>
      <c r="L672" s="21" t="s">
        <v>2329</v>
      </c>
      <c r="M672" s="32"/>
    </row>
    <row r="673" spans="2:13" s="17" customFormat="1" ht="100.5" customHeight="1">
      <c r="B673" s="24">
        <v>669</v>
      </c>
      <c r="C673" s="25" t="s">
        <v>2330</v>
      </c>
      <c r="D673" s="25" t="s">
        <v>1338</v>
      </c>
      <c r="E673" s="33">
        <v>3011001007682</v>
      </c>
      <c r="F673" s="27" t="s">
        <v>0</v>
      </c>
      <c r="G673" s="46">
        <v>23991000</v>
      </c>
      <c r="H673" s="29">
        <v>45159</v>
      </c>
      <c r="I673" s="29"/>
      <c r="J673" s="39" t="s">
        <v>2331</v>
      </c>
      <c r="K673" s="39" t="s">
        <v>3475</v>
      </c>
      <c r="L673" s="21" t="s">
        <v>2332</v>
      </c>
      <c r="M673" s="32"/>
    </row>
    <row r="674" spans="2:13" s="17" customFormat="1" ht="100.5" customHeight="1">
      <c r="B674" s="24">
        <v>670</v>
      </c>
      <c r="C674" s="25" t="s">
        <v>2333</v>
      </c>
      <c r="D674" s="25" t="s">
        <v>2334</v>
      </c>
      <c r="E674" s="33" t="s">
        <v>1232</v>
      </c>
      <c r="F674" s="27" t="s">
        <v>0</v>
      </c>
      <c r="G674" s="46">
        <v>28974000</v>
      </c>
      <c r="H674" s="29">
        <v>45166</v>
      </c>
      <c r="I674" s="29"/>
      <c r="J674" s="39" t="s">
        <v>2335</v>
      </c>
      <c r="K674" s="39" t="s">
        <v>3476</v>
      </c>
      <c r="L674" s="21" t="s">
        <v>1361</v>
      </c>
      <c r="M674" s="32"/>
    </row>
    <row r="675" spans="2:13" s="17" customFormat="1" ht="100.5" customHeight="1">
      <c r="B675" s="24">
        <v>671</v>
      </c>
      <c r="C675" s="25" t="s">
        <v>2336</v>
      </c>
      <c r="D675" s="25" t="s">
        <v>2337</v>
      </c>
      <c r="E675" s="33" t="s">
        <v>1232</v>
      </c>
      <c r="F675" s="27" t="s">
        <v>0</v>
      </c>
      <c r="G675" s="46">
        <v>9988000</v>
      </c>
      <c r="H675" s="29">
        <v>45166</v>
      </c>
      <c r="I675" s="29"/>
      <c r="J675" s="39" t="s">
        <v>2338</v>
      </c>
      <c r="K675" s="39" t="s">
        <v>4848</v>
      </c>
      <c r="L675" s="21" t="s">
        <v>2339</v>
      </c>
      <c r="M675" s="32"/>
    </row>
    <row r="676" spans="2:13" s="17" customFormat="1" ht="100.5" customHeight="1">
      <c r="B676" s="24">
        <v>672</v>
      </c>
      <c r="C676" s="25" t="s">
        <v>2340</v>
      </c>
      <c r="D676" s="25" t="s">
        <v>2341</v>
      </c>
      <c r="E676" s="33" t="s">
        <v>1232</v>
      </c>
      <c r="F676" s="27" t="s">
        <v>0</v>
      </c>
      <c r="G676" s="46">
        <v>17985000</v>
      </c>
      <c r="H676" s="29">
        <v>45166</v>
      </c>
      <c r="I676" s="29"/>
      <c r="J676" s="39" t="s">
        <v>2342</v>
      </c>
      <c r="K676" s="39" t="s">
        <v>3477</v>
      </c>
      <c r="L676" s="21" t="s">
        <v>2343</v>
      </c>
      <c r="M676" s="32"/>
    </row>
    <row r="677" spans="2:13" s="17" customFormat="1" ht="100.5" customHeight="1">
      <c r="B677" s="24">
        <v>673</v>
      </c>
      <c r="C677" s="25" t="s">
        <v>2344</v>
      </c>
      <c r="D677" s="25" t="s">
        <v>2345</v>
      </c>
      <c r="E677" s="33" t="s">
        <v>1232</v>
      </c>
      <c r="F677" s="27" t="s">
        <v>0</v>
      </c>
      <c r="G677" s="46">
        <v>4950000</v>
      </c>
      <c r="H677" s="29">
        <v>45169</v>
      </c>
      <c r="I677" s="29"/>
      <c r="J677" s="39" t="s">
        <v>2346</v>
      </c>
      <c r="K677" s="39" t="s">
        <v>3478</v>
      </c>
      <c r="L677" s="21" t="s">
        <v>1315</v>
      </c>
      <c r="M677" s="32"/>
    </row>
    <row r="678" spans="2:13" s="17" customFormat="1" ht="100.5" customHeight="1">
      <c r="B678" s="24">
        <v>674</v>
      </c>
      <c r="C678" s="25" t="s">
        <v>2347</v>
      </c>
      <c r="D678" s="25" t="s">
        <v>2348</v>
      </c>
      <c r="E678" s="33">
        <v>7010001088960</v>
      </c>
      <c r="F678" s="27" t="s">
        <v>0</v>
      </c>
      <c r="G678" s="46">
        <v>17930000</v>
      </c>
      <c r="H678" s="29">
        <v>45176</v>
      </c>
      <c r="I678" s="29">
        <v>45322</v>
      </c>
      <c r="J678" s="39" t="s">
        <v>2349</v>
      </c>
      <c r="K678" s="39" t="s">
        <v>3479</v>
      </c>
      <c r="L678" s="21" t="s">
        <v>2350</v>
      </c>
      <c r="M678" s="32"/>
    </row>
    <row r="679" spans="2:13" s="17" customFormat="1" ht="100.5" customHeight="1">
      <c r="B679" s="24">
        <v>675</v>
      </c>
      <c r="C679" s="25" t="s">
        <v>2351</v>
      </c>
      <c r="D679" s="25" t="s">
        <v>1270</v>
      </c>
      <c r="E679" s="33">
        <v>7010001042703</v>
      </c>
      <c r="F679" s="27" t="s">
        <v>0</v>
      </c>
      <c r="G679" s="46">
        <v>6996000</v>
      </c>
      <c r="H679" s="29">
        <v>45176</v>
      </c>
      <c r="I679" s="29"/>
      <c r="J679" s="39" t="s">
        <v>2352</v>
      </c>
      <c r="K679" s="39" t="s">
        <v>3480</v>
      </c>
      <c r="L679" s="21" t="s">
        <v>1286</v>
      </c>
      <c r="M679" s="32"/>
    </row>
    <row r="680" spans="2:13" s="17" customFormat="1" ht="100.5" customHeight="1">
      <c r="B680" s="24">
        <v>676</v>
      </c>
      <c r="C680" s="25" t="s">
        <v>2353</v>
      </c>
      <c r="D680" s="25" t="s">
        <v>974</v>
      </c>
      <c r="E680" s="33">
        <v>4240001010433</v>
      </c>
      <c r="F680" s="27" t="s">
        <v>0</v>
      </c>
      <c r="G680" s="46">
        <v>9966000</v>
      </c>
      <c r="H680" s="29">
        <v>45176</v>
      </c>
      <c r="I680" s="29"/>
      <c r="J680" s="39" t="s">
        <v>2354</v>
      </c>
      <c r="K680" s="39" t="s">
        <v>3481</v>
      </c>
      <c r="L680" s="21" t="s">
        <v>2355</v>
      </c>
      <c r="M680" s="32"/>
    </row>
    <row r="681" spans="2:13" s="17" customFormat="1" ht="100.5" customHeight="1">
      <c r="B681" s="24">
        <v>677</v>
      </c>
      <c r="C681" s="25" t="s">
        <v>2356</v>
      </c>
      <c r="D681" s="25" t="s">
        <v>2357</v>
      </c>
      <c r="E681" s="33">
        <v>6010505002096</v>
      </c>
      <c r="F681" s="27" t="s">
        <v>0</v>
      </c>
      <c r="G681" s="46">
        <v>11990000</v>
      </c>
      <c r="H681" s="29">
        <v>45177</v>
      </c>
      <c r="I681" s="29"/>
      <c r="J681" s="39" t="s">
        <v>2358</v>
      </c>
      <c r="K681" s="39" t="s">
        <v>3482</v>
      </c>
      <c r="L681" s="21" t="s">
        <v>1361</v>
      </c>
      <c r="M681" s="32"/>
    </row>
    <row r="682" spans="2:13" s="17" customFormat="1" ht="100.5" customHeight="1">
      <c r="B682" s="24">
        <v>678</v>
      </c>
      <c r="C682" s="25" t="s">
        <v>2359</v>
      </c>
      <c r="D682" s="25" t="s">
        <v>1260</v>
      </c>
      <c r="E682" s="33">
        <v>5011105004806</v>
      </c>
      <c r="F682" s="27" t="s">
        <v>0</v>
      </c>
      <c r="G682" s="46">
        <v>9900000</v>
      </c>
      <c r="H682" s="29">
        <v>45184</v>
      </c>
      <c r="I682" s="29"/>
      <c r="J682" s="39" t="s">
        <v>3483</v>
      </c>
      <c r="K682" s="39" t="s">
        <v>3484</v>
      </c>
      <c r="L682" s="21" t="s">
        <v>2355</v>
      </c>
      <c r="M682" s="32"/>
    </row>
    <row r="683" spans="2:13" s="17" customFormat="1" ht="100.5" customHeight="1">
      <c r="B683" s="24">
        <v>679</v>
      </c>
      <c r="C683" s="25" t="s">
        <v>2360</v>
      </c>
      <c r="D683" s="25" t="s">
        <v>2361</v>
      </c>
      <c r="E683" s="33" t="s">
        <v>1232</v>
      </c>
      <c r="F683" s="27" t="s">
        <v>0</v>
      </c>
      <c r="G683" s="46">
        <v>35970000</v>
      </c>
      <c r="H683" s="29">
        <v>45191</v>
      </c>
      <c r="I683" s="29">
        <v>45343</v>
      </c>
      <c r="J683" s="39" t="s">
        <v>2362</v>
      </c>
      <c r="K683" s="39" t="s">
        <v>3485</v>
      </c>
      <c r="L683" s="21" t="s">
        <v>2363</v>
      </c>
      <c r="M683" s="32"/>
    </row>
    <row r="684" spans="2:13" s="17" customFormat="1" ht="100.5" customHeight="1">
      <c r="B684" s="24">
        <v>680</v>
      </c>
      <c r="C684" s="25" t="s">
        <v>2938</v>
      </c>
      <c r="D684" s="25" t="s">
        <v>2939</v>
      </c>
      <c r="E684" s="33">
        <v>2010005018910</v>
      </c>
      <c r="F684" s="36" t="s">
        <v>0</v>
      </c>
      <c r="G684" s="46">
        <v>29942000</v>
      </c>
      <c r="H684" s="29">
        <v>45209</v>
      </c>
      <c r="I684" s="29"/>
      <c r="J684" s="39" t="s">
        <v>2940</v>
      </c>
      <c r="K684" s="39" t="s">
        <v>3486</v>
      </c>
      <c r="L684" s="35" t="s">
        <v>1371</v>
      </c>
      <c r="M684" s="32"/>
    </row>
    <row r="685" spans="2:13" s="17" customFormat="1" ht="100.5" customHeight="1">
      <c r="B685" s="24">
        <v>681</v>
      </c>
      <c r="C685" s="25" t="s">
        <v>3487</v>
      </c>
      <c r="D685" s="25" t="s">
        <v>2102</v>
      </c>
      <c r="E685" s="33">
        <v>4010405000185</v>
      </c>
      <c r="F685" s="27" t="s">
        <v>3003</v>
      </c>
      <c r="G685" s="22">
        <v>9999000</v>
      </c>
      <c r="H685" s="29">
        <v>45260</v>
      </c>
      <c r="I685" s="38"/>
      <c r="J685" s="39" t="s">
        <v>2942</v>
      </c>
      <c r="K685" s="39" t="s">
        <v>3488</v>
      </c>
      <c r="L685" s="35" t="s">
        <v>2943</v>
      </c>
      <c r="M685" s="32"/>
    </row>
    <row r="686" spans="2:13" s="140" customFormat="1" ht="133" customHeight="1">
      <c r="B686" s="24">
        <v>682</v>
      </c>
      <c r="C686" s="25" t="s">
        <v>4926</v>
      </c>
      <c r="D686" s="25" t="s">
        <v>4927</v>
      </c>
      <c r="E686" s="33" t="s">
        <v>951</v>
      </c>
      <c r="F686" s="27" t="s">
        <v>4928</v>
      </c>
      <c r="G686" s="22">
        <v>63998000</v>
      </c>
      <c r="H686" s="29">
        <v>45359</v>
      </c>
      <c r="I686" s="38">
        <v>45646</v>
      </c>
      <c r="J686" s="39" t="s">
        <v>3494</v>
      </c>
      <c r="K686" s="23" t="s">
        <v>4929</v>
      </c>
      <c r="L686" s="35" t="s">
        <v>3495</v>
      </c>
      <c r="M686" s="32"/>
    </row>
    <row r="687" spans="2:13" s="140" customFormat="1" ht="100.5" customHeight="1">
      <c r="B687" s="24">
        <v>683</v>
      </c>
      <c r="C687" s="25" t="s">
        <v>4930</v>
      </c>
      <c r="D687" s="25" t="s">
        <v>4931</v>
      </c>
      <c r="E687" s="33" t="s">
        <v>951</v>
      </c>
      <c r="F687" s="27" t="s">
        <v>4928</v>
      </c>
      <c r="G687" s="22">
        <v>59906000</v>
      </c>
      <c r="H687" s="29">
        <v>45376</v>
      </c>
      <c r="I687" s="38"/>
      <c r="J687" s="39" t="s">
        <v>3489</v>
      </c>
      <c r="K687" s="23" t="s">
        <v>4932</v>
      </c>
      <c r="L687" s="35" t="s">
        <v>3490</v>
      </c>
      <c r="M687" s="32"/>
    </row>
    <row r="688" spans="2:13" s="140" customFormat="1" ht="100.5" customHeight="1">
      <c r="B688" s="24">
        <v>684</v>
      </c>
      <c r="C688" s="25" t="s">
        <v>3491</v>
      </c>
      <c r="D688" s="25" t="s">
        <v>4933</v>
      </c>
      <c r="E688" s="33" t="s">
        <v>951</v>
      </c>
      <c r="F688" s="27" t="s">
        <v>4928</v>
      </c>
      <c r="G688" s="22">
        <v>59884000</v>
      </c>
      <c r="H688" s="29">
        <v>45376</v>
      </c>
      <c r="I688" s="38">
        <v>45692</v>
      </c>
      <c r="J688" s="23" t="s">
        <v>3492</v>
      </c>
      <c r="K688" s="23" t="s">
        <v>4934</v>
      </c>
      <c r="L688" s="35" t="s">
        <v>3493</v>
      </c>
      <c r="M688" s="32"/>
    </row>
    <row r="689" spans="2:13" s="140" customFormat="1" ht="100.5" customHeight="1">
      <c r="B689" s="24">
        <v>685</v>
      </c>
      <c r="C689" s="25" t="s">
        <v>4935</v>
      </c>
      <c r="D689" s="25" t="s">
        <v>4936</v>
      </c>
      <c r="E689" s="33" t="s">
        <v>951</v>
      </c>
      <c r="F689" s="27" t="s">
        <v>4928</v>
      </c>
      <c r="G689" s="22">
        <v>42955000</v>
      </c>
      <c r="H689" s="29">
        <v>45376</v>
      </c>
      <c r="I689" s="38">
        <v>45692</v>
      </c>
      <c r="J689" s="39" t="s">
        <v>3496</v>
      </c>
      <c r="K689" s="23" t="s">
        <v>4937</v>
      </c>
      <c r="L689" s="35" t="s">
        <v>1371</v>
      </c>
      <c r="M689" s="32"/>
    </row>
    <row r="690" spans="2:13" s="17" customFormat="1" ht="100.5" customHeight="1">
      <c r="B690" s="24">
        <v>686</v>
      </c>
      <c r="C690" s="25" t="s">
        <v>857</v>
      </c>
      <c r="D690" s="25" t="s">
        <v>858</v>
      </c>
      <c r="E690" s="33">
        <v>9010001031943</v>
      </c>
      <c r="F690" s="27" t="s">
        <v>0</v>
      </c>
      <c r="G690" s="46">
        <v>179982000</v>
      </c>
      <c r="H690" s="29">
        <v>45019</v>
      </c>
      <c r="I690" s="29"/>
      <c r="J690" s="39" t="s">
        <v>859</v>
      </c>
      <c r="K690" s="23" t="s">
        <v>3509</v>
      </c>
      <c r="L690" s="35" t="s">
        <v>860</v>
      </c>
      <c r="M690" s="32"/>
    </row>
    <row r="691" spans="2:13" s="17" customFormat="1" ht="123" customHeight="1">
      <c r="B691" s="24">
        <v>687</v>
      </c>
      <c r="C691" s="25" t="s">
        <v>3510</v>
      </c>
      <c r="D691" s="25" t="s">
        <v>839</v>
      </c>
      <c r="E691" s="63">
        <v>1011101015050</v>
      </c>
      <c r="F691" s="27" t="s">
        <v>14</v>
      </c>
      <c r="G691" s="46">
        <v>86872456</v>
      </c>
      <c r="H691" s="41">
        <v>45019</v>
      </c>
      <c r="I691" s="41"/>
      <c r="J691" s="39" t="s">
        <v>3511</v>
      </c>
      <c r="K691" s="39" t="s">
        <v>840</v>
      </c>
      <c r="L691" s="35" t="s">
        <v>841</v>
      </c>
      <c r="M691" s="32"/>
    </row>
    <row r="692" spans="2:13" s="17" customFormat="1" ht="100.5" customHeight="1">
      <c r="B692" s="24">
        <v>688</v>
      </c>
      <c r="C692" s="25" t="s">
        <v>872</v>
      </c>
      <c r="D692" s="25" t="s">
        <v>873</v>
      </c>
      <c r="E692" s="33">
        <v>5011001027530</v>
      </c>
      <c r="F692" s="27" t="s">
        <v>0</v>
      </c>
      <c r="G692" s="46">
        <v>27214000</v>
      </c>
      <c r="H692" s="29">
        <v>45019</v>
      </c>
      <c r="I692" s="29" t="s">
        <v>1232</v>
      </c>
      <c r="J692" s="39" t="s">
        <v>874</v>
      </c>
      <c r="K692" s="39" t="s">
        <v>3512</v>
      </c>
      <c r="L692" s="35" t="s">
        <v>875</v>
      </c>
      <c r="M692" s="32"/>
    </row>
    <row r="693" spans="2:13" s="17" customFormat="1" ht="100.5" customHeight="1">
      <c r="B693" s="24">
        <v>689</v>
      </c>
      <c r="C693" s="25" t="s">
        <v>882</v>
      </c>
      <c r="D693" s="25" t="s">
        <v>873</v>
      </c>
      <c r="E693" s="33">
        <v>5011001027530</v>
      </c>
      <c r="F693" s="27" t="s">
        <v>0</v>
      </c>
      <c r="G693" s="46">
        <f>18997000+2926000</f>
        <v>21923000</v>
      </c>
      <c r="H693" s="29">
        <v>45019</v>
      </c>
      <c r="I693" s="29">
        <v>45285</v>
      </c>
      <c r="J693" s="39" t="s">
        <v>883</v>
      </c>
      <c r="K693" s="39" t="s">
        <v>3513</v>
      </c>
      <c r="L693" s="35" t="s">
        <v>884</v>
      </c>
      <c r="M693" s="32"/>
    </row>
    <row r="694" spans="2:13" s="17" customFormat="1" ht="100.5" customHeight="1">
      <c r="B694" s="24">
        <v>690</v>
      </c>
      <c r="C694" s="25" t="s">
        <v>865</v>
      </c>
      <c r="D694" s="25" t="s">
        <v>866</v>
      </c>
      <c r="E694" s="33">
        <v>4010001000696</v>
      </c>
      <c r="F694" s="27" t="s">
        <v>0</v>
      </c>
      <c r="G694" s="46">
        <v>20438000</v>
      </c>
      <c r="H694" s="29">
        <v>45019</v>
      </c>
      <c r="I694" s="29"/>
      <c r="J694" s="39" t="s">
        <v>3514</v>
      </c>
      <c r="K694" s="39" t="s">
        <v>3515</v>
      </c>
      <c r="L694" s="35" t="s">
        <v>867</v>
      </c>
      <c r="M694" s="32"/>
    </row>
    <row r="695" spans="2:13" s="17" customFormat="1" ht="133" customHeight="1">
      <c r="B695" s="24">
        <v>691</v>
      </c>
      <c r="C695" s="25" t="s">
        <v>868</v>
      </c>
      <c r="D695" s="25" t="s">
        <v>866</v>
      </c>
      <c r="E695" s="33">
        <v>4010001000696</v>
      </c>
      <c r="F695" s="27" t="s">
        <v>0</v>
      </c>
      <c r="G695" s="46">
        <v>19976000</v>
      </c>
      <c r="H695" s="29">
        <v>45019</v>
      </c>
      <c r="I695" s="29"/>
      <c r="J695" s="39" t="s">
        <v>3516</v>
      </c>
      <c r="K695" s="39" t="s">
        <v>3517</v>
      </c>
      <c r="L695" s="35" t="s">
        <v>867</v>
      </c>
      <c r="M695" s="32"/>
    </row>
    <row r="696" spans="2:13" s="17" customFormat="1" ht="100.5" customHeight="1">
      <c r="B696" s="24">
        <v>692</v>
      </c>
      <c r="C696" s="25" t="s">
        <v>861</v>
      </c>
      <c r="D696" s="25" t="s">
        <v>862</v>
      </c>
      <c r="E696" s="33">
        <v>3010001025942</v>
      </c>
      <c r="F696" s="27" t="s">
        <v>0</v>
      </c>
      <c r="G696" s="46">
        <v>14993000</v>
      </c>
      <c r="H696" s="29">
        <v>45019</v>
      </c>
      <c r="I696" s="29"/>
      <c r="J696" s="39" t="s">
        <v>863</v>
      </c>
      <c r="K696" s="39" t="s">
        <v>3518</v>
      </c>
      <c r="L696" s="35" t="s">
        <v>864</v>
      </c>
      <c r="M696" s="32"/>
    </row>
    <row r="697" spans="2:13" s="17" customFormat="1" ht="100.5" customHeight="1">
      <c r="B697" s="24">
        <v>693</v>
      </c>
      <c r="C697" s="25" t="s">
        <v>877</v>
      </c>
      <c r="D697" s="25" t="s">
        <v>866</v>
      </c>
      <c r="E697" s="33">
        <v>4010001000696</v>
      </c>
      <c r="F697" s="27" t="s">
        <v>0</v>
      </c>
      <c r="G697" s="46">
        <v>14960000</v>
      </c>
      <c r="H697" s="29">
        <v>45019</v>
      </c>
      <c r="I697" s="29"/>
      <c r="J697" s="39" t="s">
        <v>878</v>
      </c>
      <c r="K697" s="39" t="s">
        <v>3519</v>
      </c>
      <c r="L697" s="35" t="s">
        <v>879</v>
      </c>
      <c r="M697" s="32"/>
    </row>
    <row r="698" spans="2:13" s="17" customFormat="1" ht="100.5" customHeight="1">
      <c r="B698" s="24">
        <v>694</v>
      </c>
      <c r="C698" s="25" t="s">
        <v>869</v>
      </c>
      <c r="D698" s="25" t="s">
        <v>870</v>
      </c>
      <c r="E698" s="33">
        <v>3010401011971</v>
      </c>
      <c r="F698" s="27" t="s">
        <v>0</v>
      </c>
      <c r="G698" s="46">
        <v>14000000</v>
      </c>
      <c r="H698" s="29">
        <v>45019</v>
      </c>
      <c r="I698" s="29"/>
      <c r="J698" s="39" t="s">
        <v>871</v>
      </c>
      <c r="K698" s="39" t="s">
        <v>3520</v>
      </c>
      <c r="L698" s="101" t="s">
        <v>4849</v>
      </c>
      <c r="M698" s="32"/>
    </row>
    <row r="699" spans="2:13" s="17" customFormat="1" ht="100.5" customHeight="1">
      <c r="B699" s="24">
        <v>695</v>
      </c>
      <c r="C699" s="25" t="s">
        <v>880</v>
      </c>
      <c r="D699" s="25" t="s">
        <v>873</v>
      </c>
      <c r="E699" s="33">
        <v>5011001027530</v>
      </c>
      <c r="F699" s="27" t="s">
        <v>0</v>
      </c>
      <c r="G699" s="46">
        <v>11990000</v>
      </c>
      <c r="H699" s="29">
        <v>45019</v>
      </c>
      <c r="I699" s="29"/>
      <c r="J699" s="39" t="s">
        <v>881</v>
      </c>
      <c r="K699" s="39" t="s">
        <v>3521</v>
      </c>
      <c r="L699" s="101" t="s">
        <v>879</v>
      </c>
      <c r="M699" s="32"/>
    </row>
    <row r="700" spans="2:13" s="17" customFormat="1" ht="100.5" customHeight="1">
      <c r="B700" s="24">
        <v>696</v>
      </c>
      <c r="C700" s="25" t="s">
        <v>3522</v>
      </c>
      <c r="D700" s="25" t="s">
        <v>2606</v>
      </c>
      <c r="E700" s="26">
        <v>5010401023057</v>
      </c>
      <c r="F700" s="27" t="s">
        <v>2275</v>
      </c>
      <c r="G700" s="69">
        <v>7997000</v>
      </c>
      <c r="H700" s="29">
        <v>45019</v>
      </c>
      <c r="I700" s="29" t="s">
        <v>1232</v>
      </c>
      <c r="J700" s="39" t="s">
        <v>876</v>
      </c>
      <c r="K700" s="39" t="s">
        <v>3523</v>
      </c>
      <c r="L700" s="79" t="s">
        <v>3524</v>
      </c>
      <c r="M700" s="32"/>
    </row>
    <row r="701" spans="2:13" s="17" customFormat="1" ht="100.5" customHeight="1">
      <c r="B701" s="24">
        <v>697</v>
      </c>
      <c r="C701" s="25" t="s">
        <v>845</v>
      </c>
      <c r="D701" s="25" t="s">
        <v>846</v>
      </c>
      <c r="E701" s="33">
        <v>2120001115147</v>
      </c>
      <c r="F701" s="27" t="s">
        <v>14</v>
      </c>
      <c r="G701" s="46">
        <v>4400000</v>
      </c>
      <c r="H701" s="29">
        <v>45019</v>
      </c>
      <c r="I701" s="29"/>
      <c r="J701" s="39" t="s">
        <v>847</v>
      </c>
      <c r="K701" s="39" t="s">
        <v>3525</v>
      </c>
      <c r="L701" s="35" t="s">
        <v>848</v>
      </c>
      <c r="M701" s="32"/>
    </row>
    <row r="702" spans="2:13" s="17" customFormat="1" ht="100.5" customHeight="1">
      <c r="B702" s="24">
        <v>698</v>
      </c>
      <c r="C702" s="25" t="s">
        <v>3526</v>
      </c>
      <c r="D702" s="25" t="s">
        <v>842</v>
      </c>
      <c r="E702" s="33">
        <v>4040001009859</v>
      </c>
      <c r="F702" s="27" t="s">
        <v>14</v>
      </c>
      <c r="G702" s="46">
        <v>15675000</v>
      </c>
      <c r="H702" s="29">
        <v>45019</v>
      </c>
      <c r="I702" s="29"/>
      <c r="J702" s="102" t="s">
        <v>843</v>
      </c>
      <c r="K702" s="48" t="s">
        <v>844</v>
      </c>
      <c r="L702" s="35" t="s">
        <v>4953</v>
      </c>
      <c r="M702" s="32"/>
    </row>
    <row r="703" spans="2:13" s="17" customFormat="1" ht="100.5" customHeight="1">
      <c r="B703" s="24">
        <v>699</v>
      </c>
      <c r="C703" s="25" t="s">
        <v>849</v>
      </c>
      <c r="D703" s="25" t="s">
        <v>850</v>
      </c>
      <c r="E703" s="33">
        <v>7010005005648</v>
      </c>
      <c r="F703" s="27" t="s">
        <v>14</v>
      </c>
      <c r="G703" s="46">
        <v>18194000</v>
      </c>
      <c r="H703" s="29">
        <v>45023</v>
      </c>
      <c r="I703" s="29"/>
      <c r="J703" s="39" t="s">
        <v>851</v>
      </c>
      <c r="K703" s="39" t="s">
        <v>3527</v>
      </c>
      <c r="L703" s="35" t="s">
        <v>852</v>
      </c>
      <c r="M703" s="32"/>
    </row>
    <row r="704" spans="2:13" s="17" customFormat="1" ht="100.5" customHeight="1">
      <c r="B704" s="24">
        <v>700</v>
      </c>
      <c r="C704" s="25" t="s">
        <v>887</v>
      </c>
      <c r="D704" s="25" t="s">
        <v>888</v>
      </c>
      <c r="E704" s="33">
        <v>6010401000963</v>
      </c>
      <c r="F704" s="27" t="s">
        <v>0</v>
      </c>
      <c r="G704" s="46">
        <v>8888000</v>
      </c>
      <c r="H704" s="29">
        <v>45043</v>
      </c>
      <c r="I704" s="29"/>
      <c r="J704" s="39" t="s">
        <v>889</v>
      </c>
      <c r="K704" s="39" t="s">
        <v>3528</v>
      </c>
      <c r="L704" s="35" t="s">
        <v>3529</v>
      </c>
      <c r="M704" s="32"/>
    </row>
    <row r="705" spans="2:13" s="17" customFormat="1" ht="100.5" customHeight="1">
      <c r="B705" s="24">
        <v>701</v>
      </c>
      <c r="C705" s="25" t="s">
        <v>885</v>
      </c>
      <c r="D705" s="25" t="s">
        <v>886</v>
      </c>
      <c r="E705" s="33">
        <v>4010401058525</v>
      </c>
      <c r="F705" s="27" t="s">
        <v>0</v>
      </c>
      <c r="G705" s="46">
        <v>7986000</v>
      </c>
      <c r="H705" s="29">
        <v>45065</v>
      </c>
      <c r="I705" s="29"/>
      <c r="J705" s="39" t="s">
        <v>3530</v>
      </c>
      <c r="K705" s="39" t="s">
        <v>3531</v>
      </c>
      <c r="L705" s="35" t="s">
        <v>841</v>
      </c>
      <c r="M705" s="32"/>
    </row>
    <row r="706" spans="2:13" s="17" customFormat="1" ht="100.5" customHeight="1">
      <c r="B706" s="24">
        <v>702</v>
      </c>
      <c r="C706" s="25" t="s">
        <v>912</v>
      </c>
      <c r="D706" s="25" t="s">
        <v>866</v>
      </c>
      <c r="E706" s="33">
        <v>4010001000696</v>
      </c>
      <c r="F706" s="27" t="s">
        <v>0</v>
      </c>
      <c r="G706" s="46">
        <v>10483000</v>
      </c>
      <c r="H706" s="29">
        <v>45072</v>
      </c>
      <c r="I706" s="29"/>
      <c r="J706" s="39" t="s">
        <v>913</v>
      </c>
      <c r="K706" s="39" t="s">
        <v>3532</v>
      </c>
      <c r="L706" s="35" t="s">
        <v>911</v>
      </c>
      <c r="M706" s="32"/>
    </row>
    <row r="707" spans="2:13" s="17" customFormat="1" ht="100.5" customHeight="1">
      <c r="B707" s="24">
        <v>703</v>
      </c>
      <c r="C707" s="25" t="s">
        <v>908</v>
      </c>
      <c r="D707" s="25" t="s">
        <v>909</v>
      </c>
      <c r="E707" s="33">
        <v>5011105004467</v>
      </c>
      <c r="F707" s="27" t="s">
        <v>0</v>
      </c>
      <c r="G707" s="46">
        <v>4000000</v>
      </c>
      <c r="H707" s="29">
        <v>45072</v>
      </c>
      <c r="I707" s="29"/>
      <c r="J707" s="39" t="s">
        <v>910</v>
      </c>
      <c r="K707" s="39" t="s">
        <v>3533</v>
      </c>
      <c r="L707" s="35" t="s">
        <v>911</v>
      </c>
      <c r="M707" s="32"/>
    </row>
    <row r="708" spans="2:13" s="17" customFormat="1" ht="100.5" customHeight="1">
      <c r="B708" s="24">
        <v>704</v>
      </c>
      <c r="C708" s="25" t="s">
        <v>905</v>
      </c>
      <c r="D708" s="25" t="s">
        <v>866</v>
      </c>
      <c r="E708" s="33">
        <v>4010001000696</v>
      </c>
      <c r="F708" s="27" t="s">
        <v>0</v>
      </c>
      <c r="G708" s="46">
        <v>8987000</v>
      </c>
      <c r="H708" s="29">
        <v>45075</v>
      </c>
      <c r="I708" s="29"/>
      <c r="J708" s="39" t="s">
        <v>906</v>
      </c>
      <c r="K708" s="39" t="s">
        <v>3534</v>
      </c>
      <c r="L708" s="35" t="s">
        <v>907</v>
      </c>
      <c r="M708" s="32"/>
    </row>
    <row r="709" spans="2:13" s="17" customFormat="1" ht="100.5" customHeight="1">
      <c r="B709" s="24">
        <v>705</v>
      </c>
      <c r="C709" s="25" t="s">
        <v>899</v>
      </c>
      <c r="D709" s="25" t="s">
        <v>866</v>
      </c>
      <c r="E709" s="33">
        <v>4010001000696</v>
      </c>
      <c r="F709" s="27" t="s">
        <v>0</v>
      </c>
      <c r="G709" s="46">
        <v>24970000</v>
      </c>
      <c r="H709" s="29">
        <v>45076</v>
      </c>
      <c r="I709" s="29"/>
      <c r="J709" s="39" t="s">
        <v>900</v>
      </c>
      <c r="K709" s="39" t="s">
        <v>3535</v>
      </c>
      <c r="L709" s="35" t="s">
        <v>901</v>
      </c>
      <c r="M709" s="32"/>
    </row>
    <row r="710" spans="2:13" s="17" customFormat="1" ht="100.5" customHeight="1">
      <c r="B710" s="24">
        <v>706</v>
      </c>
      <c r="C710" s="25" t="s">
        <v>902</v>
      </c>
      <c r="D710" s="25" t="s">
        <v>870</v>
      </c>
      <c r="E710" s="33">
        <v>3010401011971</v>
      </c>
      <c r="F710" s="27" t="s">
        <v>0</v>
      </c>
      <c r="G710" s="46">
        <v>21840000</v>
      </c>
      <c r="H710" s="29">
        <v>45076</v>
      </c>
      <c r="I710" s="29"/>
      <c r="J710" s="39" t="s">
        <v>903</v>
      </c>
      <c r="K710" s="39" t="s">
        <v>3536</v>
      </c>
      <c r="L710" s="35" t="s">
        <v>904</v>
      </c>
      <c r="M710" s="32"/>
    </row>
    <row r="711" spans="2:13" s="17" customFormat="1" ht="100.5" customHeight="1">
      <c r="B711" s="24">
        <v>707</v>
      </c>
      <c r="C711" s="25" t="s">
        <v>890</v>
      </c>
      <c r="D711" s="25" t="s">
        <v>891</v>
      </c>
      <c r="E711" s="33">
        <v>2010001016851</v>
      </c>
      <c r="F711" s="27" t="s">
        <v>0</v>
      </c>
      <c r="G711" s="46">
        <v>14267000</v>
      </c>
      <c r="H711" s="29">
        <v>45076</v>
      </c>
      <c r="I711" s="29"/>
      <c r="J711" s="39" t="s">
        <v>892</v>
      </c>
      <c r="K711" s="39" t="s">
        <v>3537</v>
      </c>
      <c r="L711" s="35" t="s">
        <v>893</v>
      </c>
      <c r="M711" s="32"/>
    </row>
    <row r="712" spans="2:13" s="17" customFormat="1" ht="100.5" customHeight="1">
      <c r="B712" s="24">
        <v>708</v>
      </c>
      <c r="C712" s="25" t="s">
        <v>853</v>
      </c>
      <c r="D712" s="25" t="s">
        <v>854</v>
      </c>
      <c r="E712" s="33">
        <v>6011501006529</v>
      </c>
      <c r="F712" s="27" t="s">
        <v>14</v>
      </c>
      <c r="G712" s="46">
        <v>22110000</v>
      </c>
      <c r="H712" s="103">
        <v>45077</v>
      </c>
      <c r="I712" s="29"/>
      <c r="J712" s="39" t="s">
        <v>855</v>
      </c>
      <c r="K712" s="23" t="s">
        <v>3538</v>
      </c>
      <c r="L712" s="35" t="s">
        <v>856</v>
      </c>
      <c r="M712" s="32"/>
    </row>
    <row r="713" spans="2:13" s="17" customFormat="1" ht="100.5" customHeight="1">
      <c r="B713" s="24">
        <v>709</v>
      </c>
      <c r="C713" s="25" t="s">
        <v>896</v>
      </c>
      <c r="D713" s="25" t="s">
        <v>866</v>
      </c>
      <c r="E713" s="33">
        <v>4010001000696</v>
      </c>
      <c r="F713" s="27" t="s">
        <v>0</v>
      </c>
      <c r="G713" s="46">
        <v>14663000</v>
      </c>
      <c r="H713" s="103">
        <v>45079</v>
      </c>
      <c r="I713" s="29"/>
      <c r="J713" s="39" t="s">
        <v>897</v>
      </c>
      <c r="K713" s="39" t="s">
        <v>3539</v>
      </c>
      <c r="L713" s="35" t="s">
        <v>898</v>
      </c>
      <c r="M713" s="32"/>
    </row>
    <row r="714" spans="2:13" s="17" customFormat="1" ht="100.5" customHeight="1">
      <c r="B714" s="24">
        <v>710</v>
      </c>
      <c r="C714" s="25" t="s">
        <v>894</v>
      </c>
      <c r="D714" s="25" t="s">
        <v>866</v>
      </c>
      <c r="E714" s="33">
        <v>4010001000696</v>
      </c>
      <c r="F714" s="27" t="s">
        <v>0</v>
      </c>
      <c r="G714" s="46">
        <v>15994000</v>
      </c>
      <c r="H714" s="103">
        <v>45085</v>
      </c>
      <c r="I714" s="29"/>
      <c r="J714" s="39" t="s">
        <v>895</v>
      </c>
      <c r="K714" s="104" t="s">
        <v>3540</v>
      </c>
      <c r="L714" s="35" t="s">
        <v>3541</v>
      </c>
      <c r="M714" s="32"/>
    </row>
    <row r="715" spans="2:13" s="17" customFormat="1" ht="121.5" customHeight="1">
      <c r="B715" s="24">
        <v>711</v>
      </c>
      <c r="C715" s="25" t="s">
        <v>921</v>
      </c>
      <c r="D715" s="25" t="s">
        <v>922</v>
      </c>
      <c r="E715" s="33">
        <v>7013401000164</v>
      </c>
      <c r="F715" s="27" t="s">
        <v>0</v>
      </c>
      <c r="G715" s="46">
        <v>13499000</v>
      </c>
      <c r="H715" s="103">
        <v>45097</v>
      </c>
      <c r="I715" s="29"/>
      <c r="J715" s="39" t="s">
        <v>923</v>
      </c>
      <c r="K715" s="39" t="s">
        <v>3542</v>
      </c>
      <c r="L715" s="35" t="s">
        <v>924</v>
      </c>
      <c r="M715" s="32"/>
    </row>
    <row r="716" spans="2:13" s="17" customFormat="1" ht="121.5" customHeight="1">
      <c r="B716" s="24">
        <v>712</v>
      </c>
      <c r="C716" s="25" t="s">
        <v>918</v>
      </c>
      <c r="D716" s="25" t="s">
        <v>919</v>
      </c>
      <c r="E716" s="33">
        <v>7010001012532</v>
      </c>
      <c r="F716" s="27" t="s">
        <v>0</v>
      </c>
      <c r="G716" s="46">
        <v>14212000</v>
      </c>
      <c r="H716" s="103">
        <v>45100</v>
      </c>
      <c r="I716" s="29"/>
      <c r="J716" s="39" t="s">
        <v>920</v>
      </c>
      <c r="K716" s="23" t="s">
        <v>3543</v>
      </c>
      <c r="L716" s="35" t="s">
        <v>917</v>
      </c>
      <c r="M716" s="32"/>
    </row>
    <row r="717" spans="2:13" s="17" customFormat="1" ht="121.5" customHeight="1">
      <c r="B717" s="24">
        <v>713</v>
      </c>
      <c r="C717" s="25" t="s">
        <v>914</v>
      </c>
      <c r="D717" s="25" t="s">
        <v>915</v>
      </c>
      <c r="E717" s="33">
        <v>7010001007490</v>
      </c>
      <c r="F717" s="27" t="s">
        <v>0</v>
      </c>
      <c r="G717" s="46">
        <v>14080000</v>
      </c>
      <c r="H717" s="103">
        <v>45100</v>
      </c>
      <c r="I717" s="29"/>
      <c r="J717" s="39" t="s">
        <v>916</v>
      </c>
      <c r="K717" s="39" t="s">
        <v>3544</v>
      </c>
      <c r="L717" s="35" t="s">
        <v>917</v>
      </c>
      <c r="M717" s="32"/>
    </row>
    <row r="718" spans="2:13" s="17" customFormat="1" ht="100.5" customHeight="1">
      <c r="B718" s="24">
        <v>714</v>
      </c>
      <c r="C718" s="25" t="s">
        <v>928</v>
      </c>
      <c r="D718" s="25" t="s">
        <v>926</v>
      </c>
      <c r="E718" s="33">
        <v>6010405013689</v>
      </c>
      <c r="F718" s="27" t="s">
        <v>0</v>
      </c>
      <c r="G718" s="46">
        <v>9499000</v>
      </c>
      <c r="H718" s="103">
        <v>45100</v>
      </c>
      <c r="I718" s="29"/>
      <c r="J718" s="39" t="s">
        <v>929</v>
      </c>
      <c r="K718" s="61" t="s">
        <v>3545</v>
      </c>
      <c r="L718" s="35" t="s">
        <v>893</v>
      </c>
      <c r="M718" s="32"/>
    </row>
    <row r="719" spans="2:13" s="17" customFormat="1" ht="100.5" customHeight="1">
      <c r="B719" s="24">
        <v>715</v>
      </c>
      <c r="C719" s="25" t="s">
        <v>925</v>
      </c>
      <c r="D719" s="25" t="s">
        <v>926</v>
      </c>
      <c r="E719" s="33">
        <v>6010405013689</v>
      </c>
      <c r="F719" s="27" t="s">
        <v>0</v>
      </c>
      <c r="G719" s="46">
        <v>4997000</v>
      </c>
      <c r="H719" s="103">
        <v>45100</v>
      </c>
      <c r="I719" s="29"/>
      <c r="J719" s="39" t="s">
        <v>927</v>
      </c>
      <c r="K719" s="61" t="s">
        <v>3546</v>
      </c>
      <c r="L719" s="35" t="s">
        <v>893</v>
      </c>
      <c r="M719" s="32"/>
    </row>
    <row r="720" spans="2:13" s="17" customFormat="1" ht="100.5" customHeight="1">
      <c r="B720" s="24">
        <v>716</v>
      </c>
      <c r="C720" s="25" t="s">
        <v>930</v>
      </c>
      <c r="D720" s="25" t="s">
        <v>866</v>
      </c>
      <c r="E720" s="33">
        <v>4010001000696</v>
      </c>
      <c r="F720" s="27" t="s">
        <v>0</v>
      </c>
      <c r="G720" s="46">
        <v>11979000</v>
      </c>
      <c r="H720" s="103">
        <v>45104</v>
      </c>
      <c r="I720" s="29"/>
      <c r="J720" s="39" t="s">
        <v>931</v>
      </c>
      <c r="K720" s="39" t="s">
        <v>3547</v>
      </c>
      <c r="L720" s="35" t="s">
        <v>932</v>
      </c>
      <c r="M720" s="32"/>
    </row>
    <row r="721" spans="2:13" s="17" customFormat="1" ht="100.5" customHeight="1">
      <c r="B721" s="24">
        <v>717</v>
      </c>
      <c r="C721" s="25" t="s">
        <v>1605</v>
      </c>
      <c r="D721" s="25" t="s">
        <v>1606</v>
      </c>
      <c r="E721" s="33">
        <v>2120001115147</v>
      </c>
      <c r="F721" s="27" t="s">
        <v>14</v>
      </c>
      <c r="G721" s="46">
        <v>2970000</v>
      </c>
      <c r="H721" s="29">
        <v>45141</v>
      </c>
      <c r="I721" s="29"/>
      <c r="J721" s="39" t="s">
        <v>1607</v>
      </c>
      <c r="K721" s="39" t="s">
        <v>3548</v>
      </c>
      <c r="L721" s="35" t="s">
        <v>1608</v>
      </c>
      <c r="M721" s="32"/>
    </row>
    <row r="722" spans="2:13" s="17" customFormat="1" ht="100.5" customHeight="1">
      <c r="B722" s="24">
        <v>718</v>
      </c>
      <c r="C722" s="25" t="s">
        <v>1603</v>
      </c>
      <c r="D722" s="25" t="s">
        <v>866</v>
      </c>
      <c r="E722" s="33">
        <v>4010001000696</v>
      </c>
      <c r="F722" s="60" t="s">
        <v>0</v>
      </c>
      <c r="G722" s="46">
        <v>5995000</v>
      </c>
      <c r="H722" s="29">
        <v>45147</v>
      </c>
      <c r="I722" s="29"/>
      <c r="J722" s="39" t="s">
        <v>3549</v>
      </c>
      <c r="K722" s="39" t="s">
        <v>3550</v>
      </c>
      <c r="L722" s="35" t="s">
        <v>1604</v>
      </c>
      <c r="M722" s="32"/>
    </row>
    <row r="723" spans="2:13" s="17" customFormat="1" ht="100.5" customHeight="1">
      <c r="B723" s="24">
        <v>719</v>
      </c>
      <c r="C723" s="25" t="s">
        <v>1609</v>
      </c>
      <c r="D723" s="25" t="s">
        <v>1610</v>
      </c>
      <c r="E723" s="33">
        <v>1010401113472</v>
      </c>
      <c r="F723" s="60" t="s">
        <v>14</v>
      </c>
      <c r="G723" s="46">
        <v>957550</v>
      </c>
      <c r="H723" s="29">
        <v>45198</v>
      </c>
      <c r="I723" s="29"/>
      <c r="J723" s="39" t="s">
        <v>1611</v>
      </c>
      <c r="K723" s="39" t="s">
        <v>3551</v>
      </c>
      <c r="L723" s="35" t="s">
        <v>1612</v>
      </c>
      <c r="M723" s="32"/>
    </row>
    <row r="724" spans="2:13" s="17" customFormat="1" ht="100.5" customHeight="1">
      <c r="B724" s="24">
        <v>720</v>
      </c>
      <c r="C724" s="25" t="s">
        <v>3497</v>
      </c>
      <c r="D724" s="25" t="s">
        <v>3498</v>
      </c>
      <c r="E724" s="33">
        <v>4010001000696</v>
      </c>
      <c r="F724" s="27" t="s">
        <v>0</v>
      </c>
      <c r="G724" s="46">
        <v>89914000</v>
      </c>
      <c r="H724" s="29">
        <v>45364</v>
      </c>
      <c r="I724" s="29"/>
      <c r="J724" s="39" t="s">
        <v>3499</v>
      </c>
      <c r="K724" s="48" t="s">
        <v>3500</v>
      </c>
      <c r="L724" s="35" t="s">
        <v>867</v>
      </c>
      <c r="M724" s="32"/>
    </row>
    <row r="725" spans="2:13" s="17" customFormat="1" ht="100.5" customHeight="1">
      <c r="B725" s="24">
        <v>721</v>
      </c>
      <c r="C725" s="25" t="s">
        <v>3501</v>
      </c>
      <c r="D725" s="25" t="s">
        <v>3502</v>
      </c>
      <c r="E725" s="33">
        <v>5011001027530</v>
      </c>
      <c r="F725" s="27" t="s">
        <v>0</v>
      </c>
      <c r="G725" s="46">
        <v>59972000</v>
      </c>
      <c r="H725" s="29">
        <v>45364</v>
      </c>
      <c r="I725" s="29"/>
      <c r="J725" s="39" t="s">
        <v>3499</v>
      </c>
      <c r="K725" s="48" t="s">
        <v>3500</v>
      </c>
      <c r="L725" s="35" t="s">
        <v>867</v>
      </c>
      <c r="M725" s="32"/>
    </row>
    <row r="726" spans="2:13" s="17" customFormat="1" ht="100.5" customHeight="1">
      <c r="B726" s="24">
        <v>722</v>
      </c>
      <c r="C726" s="25" t="s">
        <v>3503</v>
      </c>
      <c r="D726" s="25" t="s">
        <v>3504</v>
      </c>
      <c r="E726" s="33">
        <v>2130001018043</v>
      </c>
      <c r="F726" s="27" t="s">
        <v>0</v>
      </c>
      <c r="G726" s="46">
        <v>59950000</v>
      </c>
      <c r="H726" s="29">
        <v>45364</v>
      </c>
      <c r="I726" s="29"/>
      <c r="J726" s="39" t="s">
        <v>3499</v>
      </c>
      <c r="K726" s="48" t="s">
        <v>3500</v>
      </c>
      <c r="L726" s="35" t="s">
        <v>867</v>
      </c>
      <c r="M726" s="32"/>
    </row>
    <row r="727" spans="2:13" s="17" customFormat="1" ht="100.5" customHeight="1">
      <c r="B727" s="24">
        <v>723</v>
      </c>
      <c r="C727" s="25" t="s">
        <v>3505</v>
      </c>
      <c r="D727" s="25" t="s">
        <v>3506</v>
      </c>
      <c r="E727" s="33">
        <v>5010405010349</v>
      </c>
      <c r="F727" s="27" t="s">
        <v>0</v>
      </c>
      <c r="G727" s="46">
        <v>90000000</v>
      </c>
      <c r="H727" s="29">
        <v>45377</v>
      </c>
      <c r="I727" s="29"/>
      <c r="J727" s="39" t="s">
        <v>3507</v>
      </c>
      <c r="K727" s="48" t="s">
        <v>3500</v>
      </c>
      <c r="L727" s="35" t="s">
        <v>3508</v>
      </c>
      <c r="M727" s="32"/>
    </row>
    <row r="728" spans="2:13" s="17" customFormat="1" ht="100.5" customHeight="1">
      <c r="B728" s="24">
        <v>724</v>
      </c>
      <c r="C728" s="25" t="s">
        <v>339</v>
      </c>
      <c r="D728" s="25" t="s">
        <v>340</v>
      </c>
      <c r="E728" s="33">
        <v>4180001006883</v>
      </c>
      <c r="F728" s="27" t="s">
        <v>14</v>
      </c>
      <c r="G728" s="46">
        <v>25300000</v>
      </c>
      <c r="H728" s="29">
        <v>45019</v>
      </c>
      <c r="I728" s="29"/>
      <c r="J728" s="39" t="s">
        <v>341</v>
      </c>
      <c r="K728" s="39" t="s">
        <v>3552</v>
      </c>
      <c r="L728" s="79" t="s">
        <v>4850</v>
      </c>
      <c r="M728" s="32"/>
    </row>
    <row r="729" spans="2:13" s="17" customFormat="1" ht="100.5" customHeight="1">
      <c r="B729" s="24">
        <v>725</v>
      </c>
      <c r="C729" s="25" t="s">
        <v>342</v>
      </c>
      <c r="D729" s="25" t="s">
        <v>343</v>
      </c>
      <c r="E729" s="33">
        <v>6010001030403</v>
      </c>
      <c r="F729" s="27" t="s">
        <v>14</v>
      </c>
      <c r="G729" s="46">
        <v>41349000</v>
      </c>
      <c r="H729" s="29">
        <v>45019</v>
      </c>
      <c r="I729" s="29"/>
      <c r="J729" s="23" t="s">
        <v>344</v>
      </c>
      <c r="K729" s="39" t="s">
        <v>3553</v>
      </c>
      <c r="L729" s="79" t="s">
        <v>345</v>
      </c>
      <c r="M729" s="32"/>
    </row>
    <row r="730" spans="2:13" s="17" customFormat="1" ht="100.5" customHeight="1">
      <c r="B730" s="24">
        <v>726</v>
      </c>
      <c r="C730" s="25" t="s">
        <v>346</v>
      </c>
      <c r="D730" s="25" t="s">
        <v>347</v>
      </c>
      <c r="E730" s="33">
        <v>3012405002559</v>
      </c>
      <c r="F730" s="27" t="s">
        <v>15</v>
      </c>
      <c r="G730" s="46">
        <v>59237000</v>
      </c>
      <c r="H730" s="29">
        <v>45019</v>
      </c>
      <c r="I730" s="29"/>
      <c r="J730" s="105" t="s">
        <v>348</v>
      </c>
      <c r="K730" s="39" t="s">
        <v>3554</v>
      </c>
      <c r="L730" s="79" t="s">
        <v>345</v>
      </c>
      <c r="M730" s="32"/>
    </row>
    <row r="731" spans="2:13" s="17" customFormat="1" ht="100.5" customHeight="1">
      <c r="B731" s="24">
        <v>727</v>
      </c>
      <c r="C731" s="25" t="s">
        <v>349</v>
      </c>
      <c r="D731" s="25" t="s">
        <v>347</v>
      </c>
      <c r="E731" s="33">
        <v>3012405002559</v>
      </c>
      <c r="F731" s="27" t="s">
        <v>15</v>
      </c>
      <c r="G731" s="46">
        <v>51000000</v>
      </c>
      <c r="H731" s="29">
        <v>45026</v>
      </c>
      <c r="I731" s="29"/>
      <c r="J731" s="106" t="s">
        <v>350</v>
      </c>
      <c r="K731" s="39" t="s">
        <v>3555</v>
      </c>
      <c r="L731" s="79" t="s">
        <v>345</v>
      </c>
      <c r="M731" s="32"/>
    </row>
    <row r="732" spans="2:13" s="17" customFormat="1" ht="100.5" customHeight="1">
      <c r="B732" s="24">
        <v>728</v>
      </c>
      <c r="C732" s="25" t="s">
        <v>351</v>
      </c>
      <c r="D732" s="25" t="s">
        <v>352</v>
      </c>
      <c r="E732" s="33">
        <v>5120001183629</v>
      </c>
      <c r="F732" s="27" t="s">
        <v>15</v>
      </c>
      <c r="G732" s="46">
        <v>240600000</v>
      </c>
      <c r="H732" s="29">
        <v>45040</v>
      </c>
      <c r="I732" s="29"/>
      <c r="J732" s="39" t="s">
        <v>353</v>
      </c>
      <c r="K732" s="39" t="s">
        <v>3556</v>
      </c>
      <c r="L732" s="79" t="s">
        <v>345</v>
      </c>
      <c r="M732" s="32"/>
    </row>
    <row r="733" spans="2:13" s="17" customFormat="1" ht="100.5" customHeight="1">
      <c r="B733" s="24">
        <v>729</v>
      </c>
      <c r="C733" s="25" t="s">
        <v>358</v>
      </c>
      <c r="D733" s="25" t="s">
        <v>359</v>
      </c>
      <c r="E733" s="33">
        <v>8013401001509</v>
      </c>
      <c r="F733" s="27" t="s">
        <v>0</v>
      </c>
      <c r="G733" s="46">
        <v>39985000</v>
      </c>
      <c r="H733" s="29">
        <v>45057</v>
      </c>
      <c r="I733" s="29"/>
      <c r="J733" s="39" t="s">
        <v>360</v>
      </c>
      <c r="K733" s="39" t="s">
        <v>3557</v>
      </c>
      <c r="L733" s="79" t="s">
        <v>361</v>
      </c>
      <c r="M733" s="32"/>
    </row>
    <row r="734" spans="2:13" s="17" customFormat="1" ht="100.5" customHeight="1">
      <c r="B734" s="24">
        <v>730</v>
      </c>
      <c r="C734" s="25" t="s">
        <v>354</v>
      </c>
      <c r="D734" s="25" t="s">
        <v>355</v>
      </c>
      <c r="E734" s="33">
        <v>2010001016851</v>
      </c>
      <c r="F734" s="27" t="s">
        <v>14</v>
      </c>
      <c r="G734" s="46">
        <v>15999500</v>
      </c>
      <c r="H734" s="29">
        <v>45077</v>
      </c>
      <c r="I734" s="29"/>
      <c r="J734" s="39" t="s">
        <v>356</v>
      </c>
      <c r="K734" s="39" t="s">
        <v>3558</v>
      </c>
      <c r="L734" s="79" t="s">
        <v>357</v>
      </c>
      <c r="M734" s="32"/>
    </row>
    <row r="735" spans="2:13" s="17" customFormat="1" ht="100.5" customHeight="1">
      <c r="B735" s="24">
        <v>731</v>
      </c>
      <c r="C735" s="25" t="s">
        <v>366</v>
      </c>
      <c r="D735" s="25" t="s">
        <v>367</v>
      </c>
      <c r="E735" s="33">
        <v>1010505001953</v>
      </c>
      <c r="F735" s="27" t="s">
        <v>15</v>
      </c>
      <c r="G735" s="46">
        <v>4971582</v>
      </c>
      <c r="H735" s="29">
        <v>45086</v>
      </c>
      <c r="I735" s="29"/>
      <c r="J735" s="23" t="s">
        <v>368</v>
      </c>
      <c r="K735" s="39" t="s">
        <v>3559</v>
      </c>
      <c r="L735" s="79" t="s">
        <v>369</v>
      </c>
      <c r="M735" s="32"/>
    </row>
    <row r="736" spans="2:13" s="17" customFormat="1" ht="100.5" customHeight="1">
      <c r="B736" s="24">
        <v>732</v>
      </c>
      <c r="C736" s="25" t="s">
        <v>370</v>
      </c>
      <c r="D736" s="25" t="s">
        <v>371</v>
      </c>
      <c r="E736" s="33">
        <v>8010505001955</v>
      </c>
      <c r="F736" s="27" t="s">
        <v>15</v>
      </c>
      <c r="G736" s="46">
        <v>6956400</v>
      </c>
      <c r="H736" s="29">
        <v>45089</v>
      </c>
      <c r="I736" s="29"/>
      <c r="J736" s="39" t="s">
        <v>372</v>
      </c>
      <c r="K736" s="39" t="s">
        <v>3560</v>
      </c>
      <c r="L736" s="79" t="s">
        <v>345</v>
      </c>
      <c r="M736" s="32"/>
    </row>
    <row r="737" spans="2:13" s="17" customFormat="1" ht="100.5" customHeight="1">
      <c r="B737" s="24">
        <v>733</v>
      </c>
      <c r="C737" s="25" t="s">
        <v>362</v>
      </c>
      <c r="D737" s="25" t="s">
        <v>363</v>
      </c>
      <c r="E737" s="33">
        <v>4010405010473</v>
      </c>
      <c r="F737" s="27" t="s">
        <v>14</v>
      </c>
      <c r="G737" s="46">
        <v>16863000</v>
      </c>
      <c r="H737" s="29">
        <v>45103</v>
      </c>
      <c r="I737" s="29">
        <v>45328</v>
      </c>
      <c r="J737" s="39" t="s">
        <v>364</v>
      </c>
      <c r="K737" s="39" t="s">
        <v>3561</v>
      </c>
      <c r="L737" s="79" t="s">
        <v>365</v>
      </c>
      <c r="M737" s="32"/>
    </row>
    <row r="738" spans="2:13" s="17" customFormat="1" ht="100.5" customHeight="1">
      <c r="B738" s="24">
        <v>734</v>
      </c>
      <c r="C738" s="25" t="s">
        <v>1651</v>
      </c>
      <c r="D738" s="25" t="s">
        <v>1652</v>
      </c>
      <c r="E738" s="33">
        <v>4020005004767</v>
      </c>
      <c r="F738" s="36" t="s">
        <v>0</v>
      </c>
      <c r="G738" s="46">
        <v>24904000</v>
      </c>
      <c r="H738" s="29">
        <v>45111</v>
      </c>
      <c r="I738" s="29"/>
      <c r="J738" s="39" t="s">
        <v>1653</v>
      </c>
      <c r="K738" s="39" t="s">
        <v>3562</v>
      </c>
      <c r="L738" s="79" t="s">
        <v>357</v>
      </c>
      <c r="M738" s="32"/>
    </row>
    <row r="739" spans="2:13" s="17" customFormat="1" ht="100.5" customHeight="1">
      <c r="B739" s="24">
        <v>735</v>
      </c>
      <c r="C739" s="25" t="s">
        <v>1657</v>
      </c>
      <c r="D739" s="25" t="s">
        <v>1658</v>
      </c>
      <c r="E739" s="33">
        <v>4010001146242</v>
      </c>
      <c r="F739" s="36" t="s">
        <v>0</v>
      </c>
      <c r="G739" s="46">
        <v>19921475</v>
      </c>
      <c r="H739" s="29">
        <v>45112</v>
      </c>
      <c r="I739" s="29"/>
      <c r="J739" s="39" t="s">
        <v>1659</v>
      </c>
      <c r="K739" s="39" t="s">
        <v>3563</v>
      </c>
      <c r="L739" s="79" t="s">
        <v>357</v>
      </c>
      <c r="M739" s="32"/>
    </row>
    <row r="740" spans="2:13" s="17" customFormat="1" ht="100.5" customHeight="1">
      <c r="B740" s="24">
        <v>736</v>
      </c>
      <c r="C740" s="25" t="s">
        <v>1654</v>
      </c>
      <c r="D740" s="25" t="s">
        <v>1655</v>
      </c>
      <c r="E740" s="33">
        <v>8700150008194</v>
      </c>
      <c r="F740" s="36" t="s">
        <v>0</v>
      </c>
      <c r="G740" s="46">
        <v>24890000</v>
      </c>
      <c r="H740" s="29">
        <v>45112</v>
      </c>
      <c r="I740" s="29"/>
      <c r="J740" s="39" t="s">
        <v>1656</v>
      </c>
      <c r="K740" s="39" t="s">
        <v>3564</v>
      </c>
      <c r="L740" s="79" t="s">
        <v>357</v>
      </c>
      <c r="M740" s="32"/>
    </row>
    <row r="741" spans="2:13" s="17" customFormat="1" ht="100.5" customHeight="1">
      <c r="B741" s="24">
        <v>737</v>
      </c>
      <c r="C741" s="25" t="s">
        <v>1660</v>
      </c>
      <c r="D741" s="25" t="s">
        <v>1661</v>
      </c>
      <c r="E741" s="33">
        <v>9010405002433</v>
      </c>
      <c r="F741" s="27" t="s">
        <v>15</v>
      </c>
      <c r="G741" s="46">
        <v>9988110</v>
      </c>
      <c r="H741" s="29">
        <v>45114</v>
      </c>
      <c r="I741" s="29"/>
      <c r="J741" s="39" t="s">
        <v>1662</v>
      </c>
      <c r="K741" s="39" t="s">
        <v>3565</v>
      </c>
      <c r="L741" s="79" t="s">
        <v>1663</v>
      </c>
      <c r="M741" s="32"/>
    </row>
    <row r="742" spans="2:13" s="17" customFormat="1" ht="100.5" customHeight="1">
      <c r="B742" s="24">
        <v>738</v>
      </c>
      <c r="C742" s="25" t="s">
        <v>1664</v>
      </c>
      <c r="D742" s="25" t="s">
        <v>1665</v>
      </c>
      <c r="E742" s="33">
        <v>4010001146242</v>
      </c>
      <c r="F742" s="36" t="s">
        <v>0</v>
      </c>
      <c r="G742" s="46">
        <v>19903951</v>
      </c>
      <c r="H742" s="29">
        <v>45118</v>
      </c>
      <c r="I742" s="29"/>
      <c r="J742" s="39" t="s">
        <v>1666</v>
      </c>
      <c r="K742" s="39" t="s">
        <v>3566</v>
      </c>
      <c r="L742" s="79" t="s">
        <v>357</v>
      </c>
      <c r="M742" s="32"/>
    </row>
    <row r="743" spans="2:13" s="17" customFormat="1" ht="100.5" customHeight="1">
      <c r="B743" s="24">
        <v>739</v>
      </c>
      <c r="C743" s="25" t="s">
        <v>1667</v>
      </c>
      <c r="D743" s="25" t="s">
        <v>1665</v>
      </c>
      <c r="E743" s="33">
        <v>4010001146242</v>
      </c>
      <c r="F743" s="36" t="s">
        <v>0</v>
      </c>
      <c r="G743" s="46">
        <v>19997539</v>
      </c>
      <c r="H743" s="29">
        <v>45126</v>
      </c>
      <c r="I743" s="29"/>
      <c r="J743" s="39" t="s">
        <v>1668</v>
      </c>
      <c r="K743" s="39" t="s">
        <v>3567</v>
      </c>
      <c r="L743" s="79" t="s">
        <v>357</v>
      </c>
      <c r="M743" s="32"/>
    </row>
    <row r="744" spans="2:13" s="17" customFormat="1" ht="100.5" customHeight="1">
      <c r="B744" s="24">
        <v>740</v>
      </c>
      <c r="C744" s="25" t="s">
        <v>1669</v>
      </c>
      <c r="D744" s="25" t="s">
        <v>1670</v>
      </c>
      <c r="E744" s="33">
        <v>4010001146242</v>
      </c>
      <c r="F744" s="27" t="s">
        <v>14</v>
      </c>
      <c r="G744" s="46">
        <v>16213153</v>
      </c>
      <c r="H744" s="29">
        <v>45133</v>
      </c>
      <c r="I744" s="29"/>
      <c r="J744" s="39" t="s">
        <v>1671</v>
      </c>
      <c r="K744" s="39" t="s">
        <v>3568</v>
      </c>
      <c r="L744" s="79" t="s">
        <v>357</v>
      </c>
      <c r="M744" s="32"/>
    </row>
    <row r="745" spans="2:13" s="17" customFormat="1" ht="100.5" customHeight="1">
      <c r="B745" s="24">
        <v>741</v>
      </c>
      <c r="C745" s="25" t="s">
        <v>1672</v>
      </c>
      <c r="D745" s="34" t="s">
        <v>1673</v>
      </c>
      <c r="E745" s="33">
        <v>1010405010609</v>
      </c>
      <c r="F745" s="27" t="s">
        <v>15</v>
      </c>
      <c r="G745" s="46">
        <v>4969316</v>
      </c>
      <c r="H745" s="29">
        <v>45134</v>
      </c>
      <c r="I745" s="29"/>
      <c r="J745" s="39" t="s">
        <v>1674</v>
      </c>
      <c r="K745" s="39" t="s">
        <v>3569</v>
      </c>
      <c r="L745" s="79" t="s">
        <v>1663</v>
      </c>
      <c r="M745" s="32"/>
    </row>
    <row r="746" spans="2:13" s="17" customFormat="1" ht="145.5" customHeight="1">
      <c r="B746" s="24">
        <v>742</v>
      </c>
      <c r="C746" s="25" t="s">
        <v>1675</v>
      </c>
      <c r="D746" s="34" t="s">
        <v>1677</v>
      </c>
      <c r="E746" s="33">
        <v>7010001012532</v>
      </c>
      <c r="F746" s="27" t="s">
        <v>0</v>
      </c>
      <c r="G746" s="46">
        <v>11977093</v>
      </c>
      <c r="H746" s="29">
        <v>45135</v>
      </c>
      <c r="I746" s="29"/>
      <c r="J746" s="39" t="s">
        <v>1678</v>
      </c>
      <c r="K746" s="39" t="s">
        <v>3570</v>
      </c>
      <c r="L746" s="79" t="s">
        <v>1679</v>
      </c>
      <c r="M746" s="32"/>
    </row>
    <row r="747" spans="2:13" s="17" customFormat="1" ht="100.5" customHeight="1">
      <c r="B747" s="24">
        <v>743</v>
      </c>
      <c r="C747" s="25" t="s">
        <v>1680</v>
      </c>
      <c r="D747" s="25" t="s">
        <v>1681</v>
      </c>
      <c r="E747" s="33" t="s">
        <v>993</v>
      </c>
      <c r="F747" s="27" t="s">
        <v>16</v>
      </c>
      <c r="G747" s="46">
        <v>199954240</v>
      </c>
      <c r="H747" s="29">
        <v>45141</v>
      </c>
      <c r="I747" s="29"/>
      <c r="J747" s="39" t="s">
        <v>1682</v>
      </c>
      <c r="K747" s="39" t="s">
        <v>3571</v>
      </c>
      <c r="L747" s="79" t="s">
        <v>357</v>
      </c>
      <c r="M747" s="32"/>
    </row>
    <row r="748" spans="2:13" s="17" customFormat="1" ht="100.5" customHeight="1">
      <c r="B748" s="24">
        <v>744</v>
      </c>
      <c r="C748" s="25" t="s">
        <v>1684</v>
      </c>
      <c r="D748" s="25" t="s">
        <v>1685</v>
      </c>
      <c r="E748" s="33">
        <v>4010001054032</v>
      </c>
      <c r="F748" s="36" t="s">
        <v>0</v>
      </c>
      <c r="G748" s="46">
        <v>14992343</v>
      </c>
      <c r="H748" s="29">
        <v>45142</v>
      </c>
      <c r="I748" s="29"/>
      <c r="J748" s="39" t="s">
        <v>1686</v>
      </c>
      <c r="K748" s="39" t="s">
        <v>3572</v>
      </c>
      <c r="L748" s="79" t="s">
        <v>357</v>
      </c>
      <c r="M748" s="32"/>
    </row>
    <row r="749" spans="2:13" s="17" customFormat="1" ht="100.5" customHeight="1">
      <c r="B749" s="24">
        <v>745</v>
      </c>
      <c r="C749" s="25" t="s">
        <v>1687</v>
      </c>
      <c r="D749" s="25" t="s">
        <v>1688</v>
      </c>
      <c r="E749" s="33">
        <v>8013401001509</v>
      </c>
      <c r="F749" s="27" t="s">
        <v>14</v>
      </c>
      <c r="G749" s="46">
        <v>27940000</v>
      </c>
      <c r="H749" s="29">
        <v>45155</v>
      </c>
      <c r="I749" s="29"/>
      <c r="J749" s="39" t="s">
        <v>1689</v>
      </c>
      <c r="K749" s="39" t="s">
        <v>3573</v>
      </c>
      <c r="L749" s="79" t="s">
        <v>357</v>
      </c>
      <c r="M749" s="32"/>
    </row>
    <row r="750" spans="2:13" s="17" customFormat="1" ht="100.5" customHeight="1">
      <c r="B750" s="24">
        <v>746</v>
      </c>
      <c r="C750" s="25" t="s">
        <v>1690</v>
      </c>
      <c r="D750" s="25" t="s">
        <v>1685</v>
      </c>
      <c r="E750" s="33">
        <v>4010001054032</v>
      </c>
      <c r="F750" s="36" t="s">
        <v>0</v>
      </c>
      <c r="G750" s="46">
        <v>24985717</v>
      </c>
      <c r="H750" s="29">
        <v>45156</v>
      </c>
      <c r="I750" s="29"/>
      <c r="J750" s="39" t="s">
        <v>1691</v>
      </c>
      <c r="K750" s="39" t="s">
        <v>3574</v>
      </c>
      <c r="L750" s="79" t="s">
        <v>357</v>
      </c>
      <c r="M750" s="32"/>
    </row>
    <row r="751" spans="2:13" s="17" customFormat="1" ht="100.5" customHeight="1">
      <c r="B751" s="24">
        <v>747</v>
      </c>
      <c r="C751" s="25" t="s">
        <v>1692</v>
      </c>
      <c r="D751" s="34" t="s">
        <v>1693</v>
      </c>
      <c r="E751" s="33">
        <v>1010505001953</v>
      </c>
      <c r="F751" s="27" t="s">
        <v>15</v>
      </c>
      <c r="G751" s="46">
        <v>3935008</v>
      </c>
      <c r="H751" s="29">
        <v>45156</v>
      </c>
      <c r="I751" s="29"/>
      <c r="J751" s="39" t="s">
        <v>1694</v>
      </c>
      <c r="K751" s="39" t="s">
        <v>3575</v>
      </c>
      <c r="L751" s="79" t="s">
        <v>369</v>
      </c>
      <c r="M751" s="32"/>
    </row>
    <row r="752" spans="2:13" s="17" customFormat="1" ht="100.5" customHeight="1">
      <c r="B752" s="24">
        <v>748</v>
      </c>
      <c r="C752" s="25" t="s">
        <v>1695</v>
      </c>
      <c r="D752" s="34" t="s">
        <v>1693</v>
      </c>
      <c r="E752" s="33">
        <v>1010505001953</v>
      </c>
      <c r="F752" s="27" t="s">
        <v>15</v>
      </c>
      <c r="G752" s="46">
        <v>2925450</v>
      </c>
      <c r="H752" s="29">
        <v>45161</v>
      </c>
      <c r="I752" s="29"/>
      <c r="J752" s="39" t="s">
        <v>1696</v>
      </c>
      <c r="K752" s="39" t="s">
        <v>3576</v>
      </c>
      <c r="L752" s="79" t="s">
        <v>1663</v>
      </c>
      <c r="M752" s="32"/>
    </row>
    <row r="753" spans="2:13" s="17" customFormat="1" ht="100.5" customHeight="1">
      <c r="B753" s="24">
        <v>749</v>
      </c>
      <c r="C753" s="25" t="s">
        <v>1697</v>
      </c>
      <c r="D753" s="25" t="s">
        <v>1698</v>
      </c>
      <c r="E753" s="33">
        <v>4010001054032</v>
      </c>
      <c r="F753" s="36" t="s">
        <v>0</v>
      </c>
      <c r="G753" s="46">
        <v>15999368</v>
      </c>
      <c r="H753" s="29">
        <v>45162</v>
      </c>
      <c r="I753" s="29"/>
      <c r="J753" s="39" t="s">
        <v>1699</v>
      </c>
      <c r="K753" s="39" t="s">
        <v>1683</v>
      </c>
      <c r="L753" s="79" t="s">
        <v>1700</v>
      </c>
      <c r="M753" s="32"/>
    </row>
    <row r="754" spans="2:13" s="17" customFormat="1" ht="100.5" customHeight="1">
      <c r="B754" s="24">
        <v>750</v>
      </c>
      <c r="C754" s="25" t="s">
        <v>1701</v>
      </c>
      <c r="D754" s="25" t="s">
        <v>1698</v>
      </c>
      <c r="E754" s="33">
        <v>4010001054032</v>
      </c>
      <c r="F754" s="36" t="s">
        <v>0</v>
      </c>
      <c r="G754" s="46">
        <v>13999359</v>
      </c>
      <c r="H754" s="29">
        <v>45163</v>
      </c>
      <c r="I754" s="29"/>
      <c r="J754" s="39" t="s">
        <v>1702</v>
      </c>
      <c r="K754" s="39" t="s">
        <v>1683</v>
      </c>
      <c r="L754" s="79" t="s">
        <v>1700</v>
      </c>
      <c r="M754" s="32"/>
    </row>
    <row r="755" spans="2:13" s="17" customFormat="1" ht="100.5" customHeight="1">
      <c r="B755" s="24">
        <v>751</v>
      </c>
      <c r="C755" s="25" t="s">
        <v>1703</v>
      </c>
      <c r="D755" s="34" t="s">
        <v>1704</v>
      </c>
      <c r="E755" s="33">
        <v>8010505000107</v>
      </c>
      <c r="F755" s="27" t="s">
        <v>15</v>
      </c>
      <c r="G755" s="46">
        <v>5750122</v>
      </c>
      <c r="H755" s="29">
        <v>45166</v>
      </c>
      <c r="I755" s="29"/>
      <c r="J755" s="39" t="s">
        <v>1705</v>
      </c>
      <c r="K755" s="39" t="s">
        <v>3577</v>
      </c>
      <c r="L755" s="79" t="s">
        <v>1663</v>
      </c>
      <c r="M755" s="32"/>
    </row>
    <row r="756" spans="2:13" s="17" customFormat="1" ht="100.5" customHeight="1">
      <c r="B756" s="24">
        <v>752</v>
      </c>
      <c r="C756" s="25" t="s">
        <v>1706</v>
      </c>
      <c r="D756" s="25" t="s">
        <v>1707</v>
      </c>
      <c r="E756" s="33">
        <v>4010405010473</v>
      </c>
      <c r="F756" s="27" t="s">
        <v>14</v>
      </c>
      <c r="G756" s="46">
        <v>13200000</v>
      </c>
      <c r="H756" s="29">
        <v>45168</v>
      </c>
      <c r="I756" s="29"/>
      <c r="J756" s="39" t="s">
        <v>1708</v>
      </c>
      <c r="K756" s="39" t="s">
        <v>3578</v>
      </c>
      <c r="L756" s="79" t="s">
        <v>3579</v>
      </c>
      <c r="M756" s="32"/>
    </row>
    <row r="757" spans="2:13" s="17" customFormat="1" ht="100.5" customHeight="1">
      <c r="B757" s="24">
        <v>753</v>
      </c>
      <c r="C757" s="25" t="s">
        <v>1711</v>
      </c>
      <c r="D757" s="25" t="s">
        <v>1712</v>
      </c>
      <c r="E757" s="33">
        <v>2011001100372</v>
      </c>
      <c r="F757" s="27" t="s">
        <v>14</v>
      </c>
      <c r="G757" s="46">
        <v>14850000</v>
      </c>
      <c r="H757" s="29">
        <v>45175</v>
      </c>
      <c r="I757" s="29"/>
      <c r="J757" s="39" t="s">
        <v>1713</v>
      </c>
      <c r="K757" s="39" t="s">
        <v>3580</v>
      </c>
      <c r="L757" s="79" t="s">
        <v>1714</v>
      </c>
      <c r="M757" s="32"/>
    </row>
    <row r="758" spans="2:13" s="17" customFormat="1" ht="100.5" customHeight="1">
      <c r="B758" s="24">
        <v>754</v>
      </c>
      <c r="C758" s="25" t="s">
        <v>1709</v>
      </c>
      <c r="D758" s="25" t="s">
        <v>1665</v>
      </c>
      <c r="E758" s="33">
        <v>4010001146242</v>
      </c>
      <c r="F758" s="36" t="s">
        <v>0</v>
      </c>
      <c r="G758" s="46">
        <v>24970000</v>
      </c>
      <c r="H758" s="29">
        <v>45175</v>
      </c>
      <c r="I758" s="29"/>
      <c r="J758" s="39" t="s">
        <v>1710</v>
      </c>
      <c r="K758" s="39" t="s">
        <v>3581</v>
      </c>
      <c r="L758" s="79" t="s">
        <v>357</v>
      </c>
      <c r="M758" s="32"/>
    </row>
    <row r="759" spans="2:13" s="17" customFormat="1" ht="100.5" customHeight="1">
      <c r="B759" s="24">
        <v>755</v>
      </c>
      <c r="C759" s="25" t="s">
        <v>1715</v>
      </c>
      <c r="D759" s="25" t="s">
        <v>1716</v>
      </c>
      <c r="E759" s="33">
        <v>9011001029597</v>
      </c>
      <c r="F759" s="27" t="s">
        <v>15</v>
      </c>
      <c r="G759" s="46">
        <v>32913172</v>
      </c>
      <c r="H759" s="29">
        <v>45181</v>
      </c>
      <c r="I759" s="29"/>
      <c r="J759" s="39" t="s">
        <v>1717</v>
      </c>
      <c r="K759" s="39" t="s">
        <v>3582</v>
      </c>
      <c r="L759" s="79" t="s">
        <v>357</v>
      </c>
      <c r="M759" s="32"/>
    </row>
    <row r="760" spans="2:13" s="17" customFormat="1" ht="100.5" customHeight="1">
      <c r="B760" s="24">
        <v>756</v>
      </c>
      <c r="C760" s="25" t="s">
        <v>1718</v>
      </c>
      <c r="D760" s="34" t="s">
        <v>1676</v>
      </c>
      <c r="E760" s="33">
        <v>7010001012532</v>
      </c>
      <c r="F760" s="36" t="s">
        <v>0</v>
      </c>
      <c r="G760" s="46">
        <v>24957414</v>
      </c>
      <c r="H760" s="29">
        <v>45182</v>
      </c>
      <c r="I760" s="29"/>
      <c r="J760" s="39" t="s">
        <v>1719</v>
      </c>
      <c r="K760" s="39" t="s">
        <v>3583</v>
      </c>
      <c r="L760" s="79" t="s">
        <v>1679</v>
      </c>
      <c r="M760" s="32"/>
    </row>
    <row r="761" spans="2:13" s="17" customFormat="1" ht="100.5" customHeight="1">
      <c r="B761" s="24">
        <v>757</v>
      </c>
      <c r="C761" s="25" t="s">
        <v>1720</v>
      </c>
      <c r="D761" s="25" t="s">
        <v>1721</v>
      </c>
      <c r="E761" s="33">
        <v>7011001068366</v>
      </c>
      <c r="F761" s="36" t="s">
        <v>0</v>
      </c>
      <c r="G761" s="46">
        <v>24860000</v>
      </c>
      <c r="H761" s="29">
        <v>45183</v>
      </c>
      <c r="I761" s="29"/>
      <c r="J761" s="39" t="s">
        <v>1722</v>
      </c>
      <c r="K761" s="39" t="s">
        <v>3584</v>
      </c>
      <c r="L761" s="79" t="s">
        <v>357</v>
      </c>
      <c r="M761" s="32"/>
    </row>
    <row r="762" spans="2:13" s="17" customFormat="1" ht="100.5" customHeight="1">
      <c r="B762" s="24">
        <v>758</v>
      </c>
      <c r="C762" s="25" t="s">
        <v>1728</v>
      </c>
      <c r="D762" s="34" t="s">
        <v>1724</v>
      </c>
      <c r="E762" s="33">
        <v>3012405002559</v>
      </c>
      <c r="F762" s="27" t="s">
        <v>15</v>
      </c>
      <c r="G762" s="46">
        <v>14960000</v>
      </c>
      <c r="H762" s="29">
        <v>45184</v>
      </c>
      <c r="I762" s="29"/>
      <c r="J762" s="39" t="s">
        <v>1729</v>
      </c>
      <c r="K762" s="39" t="s">
        <v>3585</v>
      </c>
      <c r="L762" s="79" t="s">
        <v>1663</v>
      </c>
      <c r="M762" s="32"/>
    </row>
    <row r="763" spans="2:13" s="17" customFormat="1" ht="100.5" customHeight="1">
      <c r="B763" s="24">
        <v>759</v>
      </c>
      <c r="C763" s="25" t="s">
        <v>1723</v>
      </c>
      <c r="D763" s="34" t="s">
        <v>1724</v>
      </c>
      <c r="E763" s="33">
        <v>3012405002559</v>
      </c>
      <c r="F763" s="27" t="s">
        <v>15</v>
      </c>
      <c r="G763" s="46">
        <v>26950000</v>
      </c>
      <c r="H763" s="29">
        <v>45184</v>
      </c>
      <c r="I763" s="29"/>
      <c r="J763" s="39" t="s">
        <v>1725</v>
      </c>
      <c r="K763" s="39" t="s">
        <v>3586</v>
      </c>
      <c r="L763" s="79" t="s">
        <v>1663</v>
      </c>
      <c r="M763" s="32"/>
    </row>
    <row r="764" spans="2:13" s="17" customFormat="1" ht="100.5" customHeight="1">
      <c r="B764" s="24">
        <v>760</v>
      </c>
      <c r="C764" s="25" t="s">
        <v>1726</v>
      </c>
      <c r="D764" s="34" t="s">
        <v>1724</v>
      </c>
      <c r="E764" s="33">
        <v>3012405002559</v>
      </c>
      <c r="F764" s="27" t="s">
        <v>15</v>
      </c>
      <c r="G764" s="46">
        <v>26950000</v>
      </c>
      <c r="H764" s="29">
        <v>45184</v>
      </c>
      <c r="I764" s="29"/>
      <c r="J764" s="39" t="s">
        <v>1727</v>
      </c>
      <c r="K764" s="39" t="s">
        <v>3587</v>
      </c>
      <c r="L764" s="79" t="s">
        <v>1663</v>
      </c>
      <c r="M764" s="32"/>
    </row>
    <row r="765" spans="2:13" s="17" customFormat="1" ht="100.5" customHeight="1">
      <c r="B765" s="24">
        <v>761</v>
      </c>
      <c r="C765" s="25" t="s">
        <v>2679</v>
      </c>
      <c r="D765" s="25" t="s">
        <v>1698</v>
      </c>
      <c r="E765" s="33">
        <v>4010001054032</v>
      </c>
      <c r="F765" s="27" t="s">
        <v>0</v>
      </c>
      <c r="G765" s="46">
        <v>15997443</v>
      </c>
      <c r="H765" s="29">
        <v>45202</v>
      </c>
      <c r="I765" s="29"/>
      <c r="J765" s="39" t="s">
        <v>2680</v>
      </c>
      <c r="K765" s="39" t="s">
        <v>1683</v>
      </c>
      <c r="L765" s="79" t="s">
        <v>2681</v>
      </c>
      <c r="M765" s="32"/>
    </row>
    <row r="766" spans="2:13" s="17" customFormat="1" ht="100.5" customHeight="1">
      <c r="B766" s="24">
        <v>762</v>
      </c>
      <c r="C766" s="25" t="s">
        <v>2682</v>
      </c>
      <c r="D766" s="25" t="s">
        <v>2683</v>
      </c>
      <c r="E766" s="33">
        <v>6010001030403</v>
      </c>
      <c r="F766" s="27" t="s">
        <v>14</v>
      </c>
      <c r="G766" s="46">
        <v>22000000</v>
      </c>
      <c r="H766" s="29">
        <v>45216</v>
      </c>
      <c r="I766" s="29"/>
      <c r="J766" s="39" t="s">
        <v>3588</v>
      </c>
      <c r="K766" s="39" t="s">
        <v>3589</v>
      </c>
      <c r="L766" s="79" t="s">
        <v>345</v>
      </c>
      <c r="M766" s="32"/>
    </row>
    <row r="767" spans="2:13" s="17" customFormat="1" ht="100.5" customHeight="1">
      <c r="B767" s="24">
        <v>763</v>
      </c>
      <c r="C767" s="25" t="s">
        <v>2684</v>
      </c>
      <c r="D767" s="25" t="s">
        <v>2685</v>
      </c>
      <c r="E767" s="33">
        <v>5010401023057</v>
      </c>
      <c r="F767" s="27" t="s">
        <v>0</v>
      </c>
      <c r="G767" s="46">
        <v>20969280</v>
      </c>
      <c r="H767" s="29">
        <v>45223</v>
      </c>
      <c r="I767" s="29"/>
      <c r="J767" s="39" t="s">
        <v>2686</v>
      </c>
      <c r="K767" s="39" t="s">
        <v>3590</v>
      </c>
      <c r="L767" s="79" t="s">
        <v>2687</v>
      </c>
      <c r="M767" s="32"/>
    </row>
    <row r="768" spans="2:13" s="17" customFormat="1" ht="100.5" customHeight="1">
      <c r="B768" s="24">
        <v>764</v>
      </c>
      <c r="C768" s="25" t="s">
        <v>2688</v>
      </c>
      <c r="D768" s="25" t="s">
        <v>2689</v>
      </c>
      <c r="E768" s="33" t="s">
        <v>2690</v>
      </c>
      <c r="F768" s="27" t="s">
        <v>14</v>
      </c>
      <c r="G768" s="46">
        <v>12948100</v>
      </c>
      <c r="H768" s="29">
        <v>45224</v>
      </c>
      <c r="I768" s="29"/>
      <c r="J768" s="39" t="s">
        <v>2691</v>
      </c>
      <c r="K768" s="39" t="s">
        <v>3591</v>
      </c>
      <c r="L768" s="79" t="s">
        <v>361</v>
      </c>
      <c r="M768" s="32"/>
    </row>
    <row r="769" spans="2:13" s="17" customFormat="1" ht="100.5" customHeight="1">
      <c r="B769" s="24">
        <v>765</v>
      </c>
      <c r="C769" s="25" t="s">
        <v>2692</v>
      </c>
      <c r="D769" s="25" t="s">
        <v>1688</v>
      </c>
      <c r="E769" s="33">
        <v>8013401001509</v>
      </c>
      <c r="F769" s="27" t="s">
        <v>14</v>
      </c>
      <c r="G769" s="46">
        <v>19800000</v>
      </c>
      <c r="H769" s="29">
        <v>45224</v>
      </c>
      <c r="I769" s="29"/>
      <c r="J769" s="39" t="s">
        <v>2693</v>
      </c>
      <c r="K769" s="39" t="s">
        <v>3592</v>
      </c>
      <c r="L769" s="79" t="s">
        <v>345</v>
      </c>
      <c r="M769" s="32"/>
    </row>
    <row r="770" spans="2:13" s="17" customFormat="1" ht="100.5" customHeight="1">
      <c r="B770" s="24">
        <v>766</v>
      </c>
      <c r="C770" s="25" t="s">
        <v>2694</v>
      </c>
      <c r="D770" s="25" t="s">
        <v>2484</v>
      </c>
      <c r="E770" s="33">
        <v>1013201015327</v>
      </c>
      <c r="F770" s="27" t="s">
        <v>14</v>
      </c>
      <c r="G770" s="46">
        <v>4917000</v>
      </c>
      <c r="H770" s="29">
        <v>45226</v>
      </c>
      <c r="I770" s="29"/>
      <c r="J770" s="39" t="s">
        <v>2695</v>
      </c>
      <c r="K770" s="39" t="s">
        <v>3593</v>
      </c>
      <c r="L770" s="79" t="s">
        <v>1714</v>
      </c>
      <c r="M770" s="32"/>
    </row>
    <row r="771" spans="2:13" s="17" customFormat="1" ht="100.5" customHeight="1">
      <c r="B771" s="24">
        <v>767</v>
      </c>
      <c r="C771" s="25" t="s">
        <v>2696</v>
      </c>
      <c r="D771" s="25" t="s">
        <v>2683</v>
      </c>
      <c r="E771" s="33">
        <v>6010001030403</v>
      </c>
      <c r="F771" s="27" t="s">
        <v>14</v>
      </c>
      <c r="G771" s="46">
        <v>37950000</v>
      </c>
      <c r="H771" s="29">
        <v>45236</v>
      </c>
      <c r="I771" s="29"/>
      <c r="J771" s="39" t="s">
        <v>3594</v>
      </c>
      <c r="K771" s="39" t="s">
        <v>4851</v>
      </c>
      <c r="L771" s="79" t="s">
        <v>345</v>
      </c>
      <c r="M771" s="32"/>
    </row>
    <row r="772" spans="2:13" s="17" customFormat="1" ht="100.5" customHeight="1">
      <c r="B772" s="24">
        <v>768</v>
      </c>
      <c r="C772" s="25" t="s">
        <v>2697</v>
      </c>
      <c r="D772" s="25" t="s">
        <v>2683</v>
      </c>
      <c r="E772" s="33">
        <v>6010001030403</v>
      </c>
      <c r="F772" s="27" t="s">
        <v>14</v>
      </c>
      <c r="G772" s="46">
        <v>29920000</v>
      </c>
      <c r="H772" s="29">
        <v>45238</v>
      </c>
      <c r="I772" s="29"/>
      <c r="J772" s="39" t="s">
        <v>2698</v>
      </c>
      <c r="K772" s="39" t="s">
        <v>4852</v>
      </c>
      <c r="L772" s="79" t="s">
        <v>345</v>
      </c>
      <c r="M772" s="32"/>
    </row>
    <row r="773" spans="2:13" s="17" customFormat="1" ht="100.5" customHeight="1">
      <c r="B773" s="24">
        <v>769</v>
      </c>
      <c r="C773" s="25" t="s">
        <v>2699</v>
      </c>
      <c r="D773" s="25" t="s">
        <v>2683</v>
      </c>
      <c r="E773" s="33">
        <v>6010001030403</v>
      </c>
      <c r="F773" s="27" t="s">
        <v>14</v>
      </c>
      <c r="G773" s="46">
        <v>31900000</v>
      </c>
      <c r="H773" s="29">
        <v>45238</v>
      </c>
      <c r="I773" s="29"/>
      <c r="J773" s="39" t="s">
        <v>2700</v>
      </c>
      <c r="K773" s="39" t="s">
        <v>3595</v>
      </c>
      <c r="L773" s="79" t="s">
        <v>345</v>
      </c>
      <c r="M773" s="32"/>
    </row>
    <row r="774" spans="2:13" s="17" customFormat="1" ht="100.5" customHeight="1">
      <c r="B774" s="24">
        <v>770</v>
      </c>
      <c r="C774" s="25" t="s">
        <v>3596</v>
      </c>
      <c r="D774" s="25" t="s">
        <v>3597</v>
      </c>
      <c r="E774" s="33">
        <v>1011105001930</v>
      </c>
      <c r="F774" s="27" t="s">
        <v>14</v>
      </c>
      <c r="G774" s="46">
        <v>5040457</v>
      </c>
      <c r="H774" s="29">
        <v>45250</v>
      </c>
      <c r="I774" s="29"/>
      <c r="J774" s="39" t="s">
        <v>3598</v>
      </c>
      <c r="K774" s="39" t="s">
        <v>3599</v>
      </c>
      <c r="L774" s="79" t="s">
        <v>345</v>
      </c>
      <c r="M774" s="32"/>
    </row>
    <row r="775" spans="2:13" s="17" customFormat="1" ht="100.5" customHeight="1">
      <c r="B775" s="24">
        <v>771</v>
      </c>
      <c r="C775" s="25" t="s">
        <v>2701</v>
      </c>
      <c r="D775" s="25" t="s">
        <v>2702</v>
      </c>
      <c r="E775" s="33">
        <v>3012405002559</v>
      </c>
      <c r="F775" s="27" t="s">
        <v>15</v>
      </c>
      <c r="G775" s="46">
        <v>23100000</v>
      </c>
      <c r="H775" s="29">
        <v>45257</v>
      </c>
      <c r="I775" s="29"/>
      <c r="J775" s="39" t="s">
        <v>2703</v>
      </c>
      <c r="K775" s="39" t="s">
        <v>3600</v>
      </c>
      <c r="L775" s="79" t="s">
        <v>345</v>
      </c>
      <c r="M775" s="32"/>
    </row>
    <row r="776" spans="2:13" s="17" customFormat="1" ht="100.5" customHeight="1">
      <c r="B776" s="24">
        <v>772</v>
      </c>
      <c r="C776" s="25" t="s">
        <v>2704</v>
      </c>
      <c r="D776" s="25" t="s">
        <v>2705</v>
      </c>
      <c r="E776" s="33">
        <v>4010505002081</v>
      </c>
      <c r="F776" s="27" t="s">
        <v>15</v>
      </c>
      <c r="G776" s="46">
        <v>2984608</v>
      </c>
      <c r="H776" s="29">
        <v>45260</v>
      </c>
      <c r="I776" s="29"/>
      <c r="J776" s="39" t="s">
        <v>2706</v>
      </c>
      <c r="K776" s="39" t="s">
        <v>3601</v>
      </c>
      <c r="L776" s="79" t="s">
        <v>345</v>
      </c>
      <c r="M776" s="32"/>
    </row>
    <row r="777" spans="2:13" s="17" customFormat="1" ht="100.5" customHeight="1">
      <c r="B777" s="24">
        <v>773</v>
      </c>
      <c r="C777" s="25" t="s">
        <v>2710</v>
      </c>
      <c r="D777" s="25" t="s">
        <v>2711</v>
      </c>
      <c r="E777" s="33" t="s">
        <v>2712</v>
      </c>
      <c r="F777" s="27" t="s">
        <v>15</v>
      </c>
      <c r="G777" s="46">
        <v>7759301</v>
      </c>
      <c r="H777" s="29">
        <v>45264</v>
      </c>
      <c r="I777" s="29"/>
      <c r="J777" s="39" t="s">
        <v>2713</v>
      </c>
      <c r="K777" s="39" t="s">
        <v>3602</v>
      </c>
      <c r="L777" s="79" t="s">
        <v>345</v>
      </c>
      <c r="M777" s="32"/>
    </row>
    <row r="778" spans="2:13" s="17" customFormat="1" ht="100.5" customHeight="1">
      <c r="B778" s="24">
        <v>774</v>
      </c>
      <c r="C778" s="25" t="s">
        <v>2707</v>
      </c>
      <c r="D778" s="25" t="s">
        <v>2708</v>
      </c>
      <c r="E778" s="33">
        <v>9011001029597</v>
      </c>
      <c r="F778" s="27" t="s">
        <v>15</v>
      </c>
      <c r="G778" s="46">
        <v>10991664</v>
      </c>
      <c r="H778" s="29">
        <v>45264</v>
      </c>
      <c r="I778" s="29"/>
      <c r="J778" s="39" t="s">
        <v>2709</v>
      </c>
      <c r="K778" s="39" t="s">
        <v>3603</v>
      </c>
      <c r="L778" s="79" t="s">
        <v>345</v>
      </c>
      <c r="M778" s="32"/>
    </row>
    <row r="779" spans="2:13" s="17" customFormat="1" ht="100.5" customHeight="1">
      <c r="B779" s="24">
        <v>775</v>
      </c>
      <c r="C779" s="25" t="s">
        <v>2714</v>
      </c>
      <c r="D779" s="25" t="s">
        <v>1707</v>
      </c>
      <c r="E779" s="33">
        <v>4010405010473</v>
      </c>
      <c r="F779" s="27" t="s">
        <v>14</v>
      </c>
      <c r="G779" s="46">
        <v>27500000</v>
      </c>
      <c r="H779" s="29">
        <v>45268</v>
      </c>
      <c r="I779" s="29"/>
      <c r="J779" s="39" t="s">
        <v>2715</v>
      </c>
      <c r="K779" s="39" t="s">
        <v>3604</v>
      </c>
      <c r="L779" s="79" t="s">
        <v>361</v>
      </c>
      <c r="M779" s="32"/>
    </row>
    <row r="780" spans="2:13" s="17" customFormat="1" ht="100.5" customHeight="1">
      <c r="B780" s="24">
        <v>776</v>
      </c>
      <c r="C780" s="25" t="s">
        <v>2716</v>
      </c>
      <c r="D780" s="25" t="s">
        <v>2717</v>
      </c>
      <c r="E780" s="33">
        <v>9012405000111</v>
      </c>
      <c r="F780" s="27" t="s">
        <v>14</v>
      </c>
      <c r="G780" s="46">
        <v>9317000</v>
      </c>
      <c r="H780" s="29">
        <v>45282</v>
      </c>
      <c r="I780" s="29"/>
      <c r="J780" s="39" t="s">
        <v>2718</v>
      </c>
      <c r="K780" s="39" t="s">
        <v>3605</v>
      </c>
      <c r="L780" s="79" t="s">
        <v>345</v>
      </c>
      <c r="M780" s="32"/>
    </row>
    <row r="781" spans="2:13" s="17" customFormat="1" ht="100.5" customHeight="1">
      <c r="B781" s="24">
        <v>777</v>
      </c>
      <c r="C781" s="25" t="s">
        <v>3606</v>
      </c>
      <c r="D781" s="25" t="s">
        <v>2484</v>
      </c>
      <c r="E781" s="33">
        <v>1013201015327</v>
      </c>
      <c r="F781" s="27" t="s">
        <v>14</v>
      </c>
      <c r="G781" s="46">
        <v>3817000</v>
      </c>
      <c r="H781" s="29">
        <v>45309</v>
      </c>
      <c r="I781" s="29"/>
      <c r="J781" s="39" t="s">
        <v>3607</v>
      </c>
      <c r="K781" s="39" t="s">
        <v>3608</v>
      </c>
      <c r="L781" s="79" t="s">
        <v>345</v>
      </c>
      <c r="M781" s="32"/>
    </row>
    <row r="782" spans="2:13" s="17" customFormat="1" ht="100.5" customHeight="1">
      <c r="B782" s="24">
        <v>778</v>
      </c>
      <c r="C782" s="25" t="s">
        <v>3609</v>
      </c>
      <c r="D782" s="25" t="s">
        <v>3610</v>
      </c>
      <c r="E782" s="33">
        <v>4010001090119</v>
      </c>
      <c r="F782" s="27" t="s">
        <v>14</v>
      </c>
      <c r="G782" s="46">
        <v>5236000</v>
      </c>
      <c r="H782" s="29">
        <v>45309</v>
      </c>
      <c r="I782" s="29"/>
      <c r="J782" s="39" t="s">
        <v>3611</v>
      </c>
      <c r="K782" s="39" t="s">
        <v>3612</v>
      </c>
      <c r="L782" s="79" t="s">
        <v>3613</v>
      </c>
      <c r="M782" s="32"/>
    </row>
    <row r="783" spans="2:13" s="17" customFormat="1" ht="100.5" customHeight="1">
      <c r="B783" s="24">
        <v>779</v>
      </c>
      <c r="C783" s="25" t="s">
        <v>3614</v>
      </c>
      <c r="D783" s="25" t="s">
        <v>359</v>
      </c>
      <c r="E783" s="33">
        <v>8013401001509</v>
      </c>
      <c r="F783" s="27" t="s">
        <v>14</v>
      </c>
      <c r="G783" s="46">
        <v>26114000</v>
      </c>
      <c r="H783" s="29">
        <v>45322</v>
      </c>
      <c r="I783" s="29"/>
      <c r="J783" s="39" t="s">
        <v>3615</v>
      </c>
      <c r="K783" s="39" t="s">
        <v>3616</v>
      </c>
      <c r="L783" s="79" t="s">
        <v>361</v>
      </c>
      <c r="M783" s="32"/>
    </row>
    <row r="784" spans="2:13" s="17" customFormat="1" ht="100.5" customHeight="1">
      <c r="B784" s="24">
        <v>780</v>
      </c>
      <c r="C784" s="25" t="s">
        <v>3617</v>
      </c>
      <c r="D784" s="25" t="s">
        <v>3618</v>
      </c>
      <c r="E784" s="33">
        <v>3012405002559</v>
      </c>
      <c r="F784" s="27" t="s">
        <v>15</v>
      </c>
      <c r="G784" s="46">
        <v>4906000</v>
      </c>
      <c r="H784" s="29">
        <v>45324</v>
      </c>
      <c r="I784" s="29"/>
      <c r="J784" s="39" t="s">
        <v>3619</v>
      </c>
      <c r="K784" s="39" t="s">
        <v>3620</v>
      </c>
      <c r="L784" s="79" t="s">
        <v>345</v>
      </c>
      <c r="M784" s="32"/>
    </row>
    <row r="785" spans="2:13" s="17" customFormat="1" ht="100.5" customHeight="1">
      <c r="B785" s="24">
        <v>781</v>
      </c>
      <c r="C785" s="25" t="s">
        <v>3621</v>
      </c>
      <c r="D785" s="25" t="s">
        <v>3622</v>
      </c>
      <c r="E785" s="33">
        <v>8010005003758</v>
      </c>
      <c r="F785" s="27" t="s">
        <v>14</v>
      </c>
      <c r="G785" s="46">
        <v>8800000</v>
      </c>
      <c r="H785" s="29">
        <v>45329</v>
      </c>
      <c r="I785" s="29"/>
      <c r="J785" s="39" t="s">
        <v>3623</v>
      </c>
      <c r="K785" s="39" t="s">
        <v>3624</v>
      </c>
      <c r="L785" s="79" t="s">
        <v>369</v>
      </c>
      <c r="M785" s="32"/>
    </row>
    <row r="786" spans="2:13" s="17" customFormat="1" ht="100.5" customHeight="1">
      <c r="B786" s="24">
        <v>782</v>
      </c>
      <c r="C786" s="25" t="s">
        <v>3625</v>
      </c>
      <c r="D786" s="25" t="s">
        <v>3626</v>
      </c>
      <c r="E786" s="33">
        <v>4010001054032</v>
      </c>
      <c r="F786" s="27" t="s">
        <v>0</v>
      </c>
      <c r="G786" s="46">
        <v>13999436</v>
      </c>
      <c r="H786" s="29">
        <v>45331</v>
      </c>
      <c r="I786" s="29"/>
      <c r="J786" s="39" t="s">
        <v>3627</v>
      </c>
      <c r="K786" s="39" t="s">
        <v>1683</v>
      </c>
      <c r="L786" s="79" t="s">
        <v>2681</v>
      </c>
      <c r="M786" s="32"/>
    </row>
    <row r="787" spans="2:13" s="17" customFormat="1" ht="100.5" customHeight="1">
      <c r="B787" s="24">
        <v>783</v>
      </c>
      <c r="C787" s="25" t="s">
        <v>3628</v>
      </c>
      <c r="D787" s="25" t="s">
        <v>1655</v>
      </c>
      <c r="E787" s="33">
        <v>8700150008194</v>
      </c>
      <c r="F787" s="27" t="s">
        <v>0</v>
      </c>
      <c r="G787" s="46">
        <v>13750000</v>
      </c>
      <c r="H787" s="29">
        <v>45331</v>
      </c>
      <c r="I787" s="29"/>
      <c r="J787" s="39" t="s">
        <v>3629</v>
      </c>
      <c r="K787" s="39" t="s">
        <v>3630</v>
      </c>
      <c r="L787" s="79" t="s">
        <v>357</v>
      </c>
      <c r="M787" s="32"/>
    </row>
    <row r="788" spans="2:13" s="17" customFormat="1" ht="100.5" customHeight="1">
      <c r="B788" s="24">
        <v>784</v>
      </c>
      <c r="C788" s="25" t="s">
        <v>3631</v>
      </c>
      <c r="D788" s="25" t="s">
        <v>3632</v>
      </c>
      <c r="E788" s="33">
        <v>8010505000107</v>
      </c>
      <c r="F788" s="27" t="s">
        <v>15</v>
      </c>
      <c r="G788" s="46">
        <v>4031897</v>
      </c>
      <c r="H788" s="29">
        <v>45331</v>
      </c>
      <c r="I788" s="29"/>
      <c r="J788" s="39" t="s">
        <v>3629</v>
      </c>
      <c r="K788" s="39" t="s">
        <v>3633</v>
      </c>
      <c r="L788" s="79" t="s">
        <v>345</v>
      </c>
      <c r="M788" s="32"/>
    </row>
    <row r="789" spans="2:13" s="17" customFormat="1" ht="100.5" customHeight="1">
      <c r="B789" s="24">
        <v>785</v>
      </c>
      <c r="C789" s="25" t="s">
        <v>3634</v>
      </c>
      <c r="D789" s="25" t="s">
        <v>3635</v>
      </c>
      <c r="E789" s="33">
        <v>5120001183629</v>
      </c>
      <c r="F789" s="27" t="s">
        <v>15</v>
      </c>
      <c r="G789" s="46">
        <v>23040000</v>
      </c>
      <c r="H789" s="29">
        <v>45366</v>
      </c>
      <c r="I789" s="29"/>
      <c r="J789" s="39" t="s">
        <v>353</v>
      </c>
      <c r="K789" s="39" t="s">
        <v>4888</v>
      </c>
      <c r="L789" s="79" t="s">
        <v>345</v>
      </c>
      <c r="M789" s="32"/>
    </row>
    <row r="790" spans="2:13" s="17" customFormat="1" ht="100.5" customHeight="1">
      <c r="B790" s="24">
        <v>786</v>
      </c>
      <c r="C790" s="25" t="s">
        <v>3636</v>
      </c>
      <c r="D790" s="25" t="s">
        <v>3635</v>
      </c>
      <c r="E790" s="33">
        <v>5120001183629</v>
      </c>
      <c r="F790" s="27" t="s">
        <v>15</v>
      </c>
      <c r="G790" s="46">
        <v>283998000</v>
      </c>
      <c r="H790" s="29">
        <v>45366</v>
      </c>
      <c r="I790" s="29"/>
      <c r="J790" s="39" t="s">
        <v>353</v>
      </c>
      <c r="K790" s="23" t="s">
        <v>4889</v>
      </c>
      <c r="L790" s="79" t="s">
        <v>345</v>
      </c>
      <c r="M790" s="32"/>
    </row>
    <row r="791" spans="2:13" s="17" customFormat="1" ht="100.5" customHeight="1">
      <c r="B791" s="24">
        <v>787</v>
      </c>
      <c r="C791" s="34" t="s">
        <v>312</v>
      </c>
      <c r="D791" s="34" t="s">
        <v>313</v>
      </c>
      <c r="E791" s="33">
        <v>8010001144647</v>
      </c>
      <c r="F791" s="36" t="s">
        <v>14</v>
      </c>
      <c r="G791" s="22">
        <v>9955220</v>
      </c>
      <c r="H791" s="29">
        <v>45044</v>
      </c>
      <c r="I791" s="38"/>
      <c r="J791" s="23" t="s">
        <v>314</v>
      </c>
      <c r="K791" s="23" t="s">
        <v>4074</v>
      </c>
      <c r="L791" s="21" t="s">
        <v>4075</v>
      </c>
      <c r="M791" s="47"/>
    </row>
    <row r="792" spans="2:13" s="17" customFormat="1" ht="100.5" customHeight="1">
      <c r="B792" s="24">
        <v>788</v>
      </c>
      <c r="C792" s="34" t="s">
        <v>328</v>
      </c>
      <c r="D792" s="34" t="s">
        <v>329</v>
      </c>
      <c r="E792" s="33">
        <v>7011101047237</v>
      </c>
      <c r="F792" s="36" t="s">
        <v>0</v>
      </c>
      <c r="G792" s="22">
        <v>77994526</v>
      </c>
      <c r="H792" s="29">
        <v>45100</v>
      </c>
      <c r="I792" s="38">
        <v>45370</v>
      </c>
      <c r="J792" s="23" t="s">
        <v>330</v>
      </c>
      <c r="K792" s="107" t="s">
        <v>4338</v>
      </c>
      <c r="L792" s="21" t="s">
        <v>4853</v>
      </c>
      <c r="M792" s="47"/>
    </row>
    <row r="793" spans="2:13" s="17" customFormat="1" ht="100.5" customHeight="1">
      <c r="B793" s="24">
        <v>789</v>
      </c>
      <c r="C793" s="34" t="s">
        <v>336</v>
      </c>
      <c r="D793" s="34" t="s">
        <v>337</v>
      </c>
      <c r="E793" s="33">
        <v>3010401011971</v>
      </c>
      <c r="F793" s="60" t="s">
        <v>0</v>
      </c>
      <c r="G793" s="22">
        <v>19987000</v>
      </c>
      <c r="H793" s="29">
        <v>45100</v>
      </c>
      <c r="I793" s="38"/>
      <c r="J793" s="23" t="s">
        <v>338</v>
      </c>
      <c r="K793" s="112" t="s">
        <v>4890</v>
      </c>
      <c r="L793" s="21" t="s">
        <v>4853</v>
      </c>
      <c r="M793" s="47"/>
    </row>
    <row r="794" spans="2:13" s="17" customFormat="1" ht="100.5" customHeight="1">
      <c r="B794" s="24">
        <v>790</v>
      </c>
      <c r="C794" s="25" t="s">
        <v>1730</v>
      </c>
      <c r="D794" s="25" t="s">
        <v>1731</v>
      </c>
      <c r="E794" s="33">
        <v>2010405010335</v>
      </c>
      <c r="F794" s="27" t="s">
        <v>14</v>
      </c>
      <c r="G794" s="46">
        <v>7810000.0000000009</v>
      </c>
      <c r="H794" s="29">
        <v>45127</v>
      </c>
      <c r="I794" s="29" t="s">
        <v>1232</v>
      </c>
      <c r="J794" s="39" t="s">
        <v>1732</v>
      </c>
      <c r="K794" s="23" t="s">
        <v>4076</v>
      </c>
      <c r="L794" s="21" t="s">
        <v>4077</v>
      </c>
      <c r="M794" s="47"/>
    </row>
    <row r="795" spans="2:13" s="17" customFormat="1" ht="100.5" customHeight="1">
      <c r="B795" s="24">
        <v>791</v>
      </c>
      <c r="C795" s="25" t="s">
        <v>373</v>
      </c>
      <c r="D795" s="25" t="s">
        <v>374</v>
      </c>
      <c r="E795" s="33">
        <v>1020001071491</v>
      </c>
      <c r="F795" s="27" t="s">
        <v>14</v>
      </c>
      <c r="G795" s="46">
        <v>14960000</v>
      </c>
      <c r="H795" s="103">
        <v>45019</v>
      </c>
      <c r="I795" s="29"/>
      <c r="J795" s="39" t="s">
        <v>375</v>
      </c>
      <c r="K795" s="23" t="s">
        <v>376</v>
      </c>
      <c r="L795" s="21" t="s">
        <v>377</v>
      </c>
      <c r="M795" s="47"/>
    </row>
    <row r="796" spans="2:13" s="17" customFormat="1" ht="100.5" customHeight="1">
      <c r="B796" s="24">
        <v>792</v>
      </c>
      <c r="C796" s="25" t="s">
        <v>378</v>
      </c>
      <c r="D796" s="25" t="s">
        <v>379</v>
      </c>
      <c r="E796" s="33">
        <v>1020001077159</v>
      </c>
      <c r="F796" s="27" t="s">
        <v>0</v>
      </c>
      <c r="G796" s="46">
        <v>20539992</v>
      </c>
      <c r="H796" s="103">
        <v>45068</v>
      </c>
      <c r="I796" s="29"/>
      <c r="J796" s="23" t="s">
        <v>380</v>
      </c>
      <c r="K796" s="23" t="s">
        <v>3654</v>
      </c>
      <c r="L796" s="21" t="s">
        <v>381</v>
      </c>
      <c r="M796" s="47"/>
    </row>
    <row r="797" spans="2:13" s="17" customFormat="1" ht="100.5" customHeight="1">
      <c r="B797" s="24">
        <v>793</v>
      </c>
      <c r="C797" s="25" t="s">
        <v>382</v>
      </c>
      <c r="D797" s="25" t="s">
        <v>383</v>
      </c>
      <c r="E797" s="33">
        <v>3010401051209</v>
      </c>
      <c r="F797" s="27" t="s">
        <v>7</v>
      </c>
      <c r="G797" s="46">
        <v>924000</v>
      </c>
      <c r="H797" s="29">
        <v>45086</v>
      </c>
      <c r="I797" s="29"/>
      <c r="J797" s="23" t="s">
        <v>384</v>
      </c>
      <c r="K797" s="23" t="s">
        <v>1539</v>
      </c>
      <c r="L797" s="21" t="s">
        <v>385</v>
      </c>
      <c r="M797" s="47"/>
    </row>
    <row r="798" spans="2:13" s="17" customFormat="1" ht="100.5" customHeight="1">
      <c r="B798" s="24">
        <v>794</v>
      </c>
      <c r="C798" s="25" t="s">
        <v>386</v>
      </c>
      <c r="D798" s="25" t="s">
        <v>2584</v>
      </c>
      <c r="E798" s="33" t="s">
        <v>2585</v>
      </c>
      <c r="F798" s="27" t="s">
        <v>0</v>
      </c>
      <c r="G798" s="46">
        <v>39663000</v>
      </c>
      <c r="H798" s="29">
        <v>45100</v>
      </c>
      <c r="I798" s="29"/>
      <c r="J798" s="23" t="s">
        <v>387</v>
      </c>
      <c r="K798" s="61" t="s">
        <v>3655</v>
      </c>
      <c r="L798" s="21" t="s">
        <v>388</v>
      </c>
      <c r="M798" s="47"/>
    </row>
    <row r="799" spans="2:13" s="17" customFormat="1" ht="100.5" customHeight="1">
      <c r="B799" s="24">
        <v>795</v>
      </c>
      <c r="C799" s="25" t="s">
        <v>389</v>
      </c>
      <c r="D799" s="25" t="s">
        <v>390</v>
      </c>
      <c r="E799" s="33" t="s">
        <v>295</v>
      </c>
      <c r="F799" s="27" t="s">
        <v>0</v>
      </c>
      <c r="G799" s="46">
        <v>229649997</v>
      </c>
      <c r="H799" s="29">
        <v>45107</v>
      </c>
      <c r="I799" s="29"/>
      <c r="J799" s="23" t="s">
        <v>391</v>
      </c>
      <c r="K799" s="23" t="s">
        <v>3656</v>
      </c>
      <c r="L799" s="21" t="s">
        <v>392</v>
      </c>
      <c r="M799" s="47"/>
    </row>
    <row r="800" spans="2:13" s="17" customFormat="1" ht="100.5" customHeight="1">
      <c r="B800" s="24">
        <v>796</v>
      </c>
      <c r="C800" s="34" t="s">
        <v>1733</v>
      </c>
      <c r="D800" s="34" t="s">
        <v>1734</v>
      </c>
      <c r="E800" s="33">
        <v>5012405001732</v>
      </c>
      <c r="F800" s="36" t="s">
        <v>14</v>
      </c>
      <c r="G800" s="22">
        <v>5661676</v>
      </c>
      <c r="H800" s="29">
        <v>45155</v>
      </c>
      <c r="I800" s="38"/>
      <c r="J800" s="23" t="s">
        <v>1735</v>
      </c>
      <c r="K800" s="23" t="s">
        <v>3657</v>
      </c>
      <c r="L800" s="56" t="s">
        <v>1736</v>
      </c>
      <c r="M800" s="32"/>
    </row>
    <row r="801" spans="2:13" s="17" customFormat="1" ht="100.5" customHeight="1">
      <c r="B801" s="24">
        <v>797</v>
      </c>
      <c r="C801" s="25" t="s">
        <v>1737</v>
      </c>
      <c r="D801" s="25" t="s">
        <v>1738</v>
      </c>
      <c r="E801" s="33">
        <v>1020001077159</v>
      </c>
      <c r="F801" s="27" t="s">
        <v>14</v>
      </c>
      <c r="G801" s="22">
        <v>9900000</v>
      </c>
      <c r="H801" s="29">
        <v>45169</v>
      </c>
      <c r="I801" s="38"/>
      <c r="J801" s="23" t="s">
        <v>1739</v>
      </c>
      <c r="K801" s="23" t="s">
        <v>3658</v>
      </c>
      <c r="L801" s="56" t="s">
        <v>1740</v>
      </c>
      <c r="M801" s="32"/>
    </row>
    <row r="802" spans="2:13" s="17" customFormat="1" ht="100.5" customHeight="1">
      <c r="B802" s="24">
        <v>798</v>
      </c>
      <c r="C802" s="34" t="s">
        <v>1741</v>
      </c>
      <c r="D802" s="34" t="s">
        <v>1742</v>
      </c>
      <c r="E802" s="33">
        <v>5012405001732</v>
      </c>
      <c r="F802" s="36" t="s">
        <v>14</v>
      </c>
      <c r="G802" s="22">
        <v>4996884</v>
      </c>
      <c r="H802" s="29">
        <v>45169</v>
      </c>
      <c r="I802" s="38"/>
      <c r="J802" s="23" t="s">
        <v>1743</v>
      </c>
      <c r="K802" s="23" t="s">
        <v>3659</v>
      </c>
      <c r="L802" s="56" t="s">
        <v>1744</v>
      </c>
      <c r="M802" s="32"/>
    </row>
    <row r="803" spans="2:13" s="17" customFormat="1" ht="100.5" customHeight="1">
      <c r="B803" s="24">
        <v>799</v>
      </c>
      <c r="C803" s="34" t="s">
        <v>1745</v>
      </c>
      <c r="D803" s="34" t="s">
        <v>1742</v>
      </c>
      <c r="E803" s="33">
        <v>5012405001732</v>
      </c>
      <c r="F803" s="36" t="s">
        <v>14</v>
      </c>
      <c r="G803" s="22">
        <v>1671313</v>
      </c>
      <c r="H803" s="29">
        <v>45180</v>
      </c>
      <c r="I803" s="38"/>
      <c r="J803" s="23" t="s">
        <v>1746</v>
      </c>
      <c r="K803" s="23" t="s">
        <v>2956</v>
      </c>
      <c r="L803" s="56" t="s">
        <v>1747</v>
      </c>
      <c r="M803" s="32"/>
    </row>
    <row r="804" spans="2:13" s="17" customFormat="1" ht="100.5" customHeight="1">
      <c r="B804" s="24">
        <v>800</v>
      </c>
      <c r="C804" s="25" t="s">
        <v>2587</v>
      </c>
      <c r="D804" s="25" t="s">
        <v>2588</v>
      </c>
      <c r="E804" s="33" t="s">
        <v>2589</v>
      </c>
      <c r="F804" s="27" t="s">
        <v>2590</v>
      </c>
      <c r="G804" s="46">
        <v>29795700</v>
      </c>
      <c r="H804" s="29">
        <v>45181</v>
      </c>
      <c r="I804" s="29"/>
      <c r="J804" s="39" t="s">
        <v>2591</v>
      </c>
      <c r="K804" s="23" t="s">
        <v>3660</v>
      </c>
      <c r="L804" s="79" t="s">
        <v>2592</v>
      </c>
      <c r="M804" s="32"/>
    </row>
    <row r="805" spans="2:13" s="17" customFormat="1" ht="100.5" customHeight="1">
      <c r="B805" s="24">
        <v>801</v>
      </c>
      <c r="C805" s="25" t="s">
        <v>1748</v>
      </c>
      <c r="D805" s="25" t="s">
        <v>1749</v>
      </c>
      <c r="E805" s="33">
        <v>1020001077159</v>
      </c>
      <c r="F805" s="27" t="s">
        <v>14</v>
      </c>
      <c r="G805" s="22">
        <v>3068817</v>
      </c>
      <c r="H805" s="29">
        <v>45182</v>
      </c>
      <c r="I805" s="38"/>
      <c r="J805" s="23" t="s">
        <v>1750</v>
      </c>
      <c r="K805" s="23" t="s">
        <v>3661</v>
      </c>
      <c r="L805" s="56" t="s">
        <v>1751</v>
      </c>
      <c r="M805" s="32"/>
    </row>
    <row r="806" spans="2:13" s="17" customFormat="1" ht="100.5" customHeight="1">
      <c r="B806" s="24">
        <v>802</v>
      </c>
      <c r="C806" s="25" t="s">
        <v>1752</v>
      </c>
      <c r="D806" s="25" t="s">
        <v>1749</v>
      </c>
      <c r="E806" s="33">
        <v>1020001077159</v>
      </c>
      <c r="F806" s="27" t="s">
        <v>14</v>
      </c>
      <c r="G806" s="22">
        <v>3099250</v>
      </c>
      <c r="H806" s="29">
        <v>45181</v>
      </c>
      <c r="I806" s="38"/>
      <c r="J806" s="23" t="s">
        <v>1753</v>
      </c>
      <c r="K806" s="23" t="s">
        <v>3662</v>
      </c>
      <c r="L806" s="56" t="s">
        <v>1754</v>
      </c>
      <c r="M806" s="32"/>
    </row>
    <row r="807" spans="2:13" s="17" customFormat="1" ht="100.5" customHeight="1">
      <c r="B807" s="24">
        <v>803</v>
      </c>
      <c r="C807" s="25" t="s">
        <v>1755</v>
      </c>
      <c r="D807" s="25" t="s">
        <v>1756</v>
      </c>
      <c r="E807" s="33">
        <v>7010005016661</v>
      </c>
      <c r="F807" s="27" t="s">
        <v>14</v>
      </c>
      <c r="G807" s="22">
        <v>7385400</v>
      </c>
      <c r="H807" s="29">
        <v>45196</v>
      </c>
      <c r="I807" s="38"/>
      <c r="J807" s="23" t="s">
        <v>1757</v>
      </c>
      <c r="K807" s="23" t="s">
        <v>3663</v>
      </c>
      <c r="L807" s="56" t="s">
        <v>1758</v>
      </c>
      <c r="M807" s="32"/>
    </row>
    <row r="808" spans="2:13" s="17" customFormat="1" ht="100.5" customHeight="1">
      <c r="B808" s="24">
        <v>804</v>
      </c>
      <c r="C808" s="25" t="s">
        <v>1759</v>
      </c>
      <c r="D808" s="25" t="s">
        <v>1760</v>
      </c>
      <c r="E808" s="33">
        <v>6010001107003</v>
      </c>
      <c r="F808" s="27" t="s">
        <v>14</v>
      </c>
      <c r="G808" s="22">
        <v>29425000</v>
      </c>
      <c r="H808" s="29">
        <v>45197</v>
      </c>
      <c r="I808" s="38"/>
      <c r="J808" s="23" t="s">
        <v>1761</v>
      </c>
      <c r="K808" s="20" t="s">
        <v>1762</v>
      </c>
      <c r="L808" s="56" t="s">
        <v>1763</v>
      </c>
      <c r="M808" s="32"/>
    </row>
    <row r="809" spans="2:13" s="17" customFormat="1" ht="100.5" customHeight="1">
      <c r="B809" s="24">
        <v>805</v>
      </c>
      <c r="C809" s="34" t="s">
        <v>2719</v>
      </c>
      <c r="D809" s="34" t="s">
        <v>2720</v>
      </c>
      <c r="E809" s="33">
        <v>2010001034531</v>
      </c>
      <c r="F809" s="36" t="s">
        <v>2602</v>
      </c>
      <c r="G809" s="22">
        <v>19800000</v>
      </c>
      <c r="H809" s="29">
        <v>45238</v>
      </c>
      <c r="I809" s="38"/>
      <c r="J809" s="23" t="s">
        <v>2721</v>
      </c>
      <c r="K809" s="23" t="s">
        <v>3664</v>
      </c>
      <c r="L809" s="56" t="s">
        <v>2722</v>
      </c>
      <c r="M809" s="32"/>
    </row>
    <row r="810" spans="2:13" s="17" customFormat="1" ht="100.5" customHeight="1">
      <c r="B810" s="24">
        <v>806</v>
      </c>
      <c r="C810" s="34" t="s">
        <v>2723</v>
      </c>
      <c r="D810" s="34" t="s">
        <v>2724</v>
      </c>
      <c r="E810" s="33">
        <v>1020001077159</v>
      </c>
      <c r="F810" s="36" t="s">
        <v>2602</v>
      </c>
      <c r="G810" s="22">
        <v>39930000</v>
      </c>
      <c r="H810" s="29">
        <v>45237</v>
      </c>
      <c r="I810" s="38"/>
      <c r="J810" s="23" t="s">
        <v>2725</v>
      </c>
      <c r="K810" s="23" t="s">
        <v>3665</v>
      </c>
      <c r="L810" s="56" t="s">
        <v>2592</v>
      </c>
      <c r="M810" s="32"/>
    </row>
    <row r="811" spans="2:13" s="17" customFormat="1" ht="100.5" customHeight="1">
      <c r="B811" s="24">
        <v>807</v>
      </c>
      <c r="C811" s="34" t="s">
        <v>2726</v>
      </c>
      <c r="D811" s="34" t="s">
        <v>2727</v>
      </c>
      <c r="E811" s="33">
        <v>7010005016661</v>
      </c>
      <c r="F811" s="36" t="s">
        <v>2602</v>
      </c>
      <c r="G811" s="22">
        <v>13712600</v>
      </c>
      <c r="H811" s="29">
        <v>45238</v>
      </c>
      <c r="I811" s="38"/>
      <c r="J811" s="23" t="s">
        <v>2728</v>
      </c>
      <c r="K811" s="23" t="s">
        <v>3666</v>
      </c>
      <c r="L811" s="56" t="s">
        <v>2729</v>
      </c>
      <c r="M811" s="32"/>
    </row>
    <row r="812" spans="2:13" s="17" customFormat="1" ht="100.5" customHeight="1">
      <c r="B812" s="24">
        <v>808</v>
      </c>
      <c r="C812" s="34" t="s">
        <v>2730</v>
      </c>
      <c r="D812" s="34" t="s">
        <v>2727</v>
      </c>
      <c r="E812" s="33">
        <v>7010005016661</v>
      </c>
      <c r="F812" s="36" t="s">
        <v>2602</v>
      </c>
      <c r="G812" s="22">
        <v>4928000</v>
      </c>
      <c r="H812" s="29">
        <v>45246</v>
      </c>
      <c r="I812" s="38"/>
      <c r="J812" s="23" t="s">
        <v>2731</v>
      </c>
      <c r="K812" s="23" t="s">
        <v>3667</v>
      </c>
      <c r="L812" s="56" t="s">
        <v>2722</v>
      </c>
      <c r="M812" s="32"/>
    </row>
    <row r="813" spans="2:13" s="17" customFormat="1" ht="100.5" customHeight="1">
      <c r="B813" s="24">
        <v>809</v>
      </c>
      <c r="C813" s="34" t="s">
        <v>2732</v>
      </c>
      <c r="D813" s="34" t="s">
        <v>2724</v>
      </c>
      <c r="E813" s="33">
        <v>1020001077159</v>
      </c>
      <c r="F813" s="36" t="s">
        <v>2602</v>
      </c>
      <c r="G813" s="22">
        <v>12980000</v>
      </c>
      <c r="H813" s="29">
        <v>45266</v>
      </c>
      <c r="I813" s="38"/>
      <c r="J813" s="23" t="s">
        <v>2733</v>
      </c>
      <c r="K813" s="23" t="s">
        <v>3668</v>
      </c>
      <c r="L813" s="56" t="s">
        <v>2734</v>
      </c>
      <c r="M813" s="32"/>
    </row>
    <row r="814" spans="2:13" s="17" customFormat="1" ht="100.5" customHeight="1">
      <c r="B814" s="24">
        <v>810</v>
      </c>
      <c r="C814" s="34" t="s">
        <v>3637</v>
      </c>
      <c r="D814" s="34" t="s">
        <v>3638</v>
      </c>
      <c r="E814" s="33">
        <v>8010401005309</v>
      </c>
      <c r="F814" s="36" t="s">
        <v>14</v>
      </c>
      <c r="G814" s="22">
        <v>18895188</v>
      </c>
      <c r="H814" s="29">
        <v>45296</v>
      </c>
      <c r="I814" s="38"/>
      <c r="J814" s="23" t="s">
        <v>3639</v>
      </c>
      <c r="K814" s="23" t="s">
        <v>3640</v>
      </c>
      <c r="L814" s="21" t="s">
        <v>3641</v>
      </c>
      <c r="M814" s="32"/>
    </row>
    <row r="815" spans="2:13" s="17" customFormat="1" ht="100.5" customHeight="1">
      <c r="B815" s="24">
        <v>811</v>
      </c>
      <c r="C815" s="34" t="s">
        <v>3642</v>
      </c>
      <c r="D815" s="34" t="s">
        <v>3643</v>
      </c>
      <c r="E815" s="33">
        <v>1020001077159</v>
      </c>
      <c r="F815" s="36" t="s">
        <v>14</v>
      </c>
      <c r="G815" s="22">
        <v>9570000</v>
      </c>
      <c r="H815" s="29">
        <v>45322</v>
      </c>
      <c r="I815" s="38"/>
      <c r="J815" s="23" t="s">
        <v>3644</v>
      </c>
      <c r="K815" s="23" t="s">
        <v>3645</v>
      </c>
      <c r="L815" s="21" t="s">
        <v>3646</v>
      </c>
      <c r="M815" s="32"/>
    </row>
    <row r="816" spans="2:13" s="17" customFormat="1" ht="100.5" customHeight="1">
      <c r="B816" s="24">
        <v>812</v>
      </c>
      <c r="C816" s="34" t="s">
        <v>3647</v>
      </c>
      <c r="D816" s="34" t="s">
        <v>379</v>
      </c>
      <c r="E816" s="33">
        <v>1020001077159</v>
      </c>
      <c r="F816" s="36" t="s">
        <v>14</v>
      </c>
      <c r="G816" s="22">
        <v>2474899</v>
      </c>
      <c r="H816" s="29">
        <v>45302</v>
      </c>
      <c r="I816" s="38"/>
      <c r="J816" s="23" t="s">
        <v>3648</v>
      </c>
      <c r="K816" s="23" t="s">
        <v>3649</v>
      </c>
      <c r="L816" s="21" t="s">
        <v>3650</v>
      </c>
      <c r="M816" s="32"/>
    </row>
    <row r="817" spans="2:13" s="18" customFormat="1" ht="100.5" customHeight="1">
      <c r="B817" s="24">
        <v>813</v>
      </c>
      <c r="C817" s="34" t="s">
        <v>3651</v>
      </c>
      <c r="D817" s="34" t="s">
        <v>3643</v>
      </c>
      <c r="E817" s="33">
        <v>1020001077159</v>
      </c>
      <c r="F817" s="36" t="s">
        <v>14</v>
      </c>
      <c r="G817" s="22">
        <v>25300000</v>
      </c>
      <c r="H817" s="29">
        <v>45369</v>
      </c>
      <c r="I817" s="38"/>
      <c r="J817" s="23" t="s">
        <v>3652</v>
      </c>
      <c r="K817" s="23" t="s">
        <v>4891</v>
      </c>
      <c r="L817" s="21" t="s">
        <v>3653</v>
      </c>
      <c r="M817" s="32"/>
    </row>
    <row r="818" spans="2:13" s="17" customFormat="1" ht="100.5" customHeight="1">
      <c r="B818" s="24">
        <v>814</v>
      </c>
      <c r="C818" s="25" t="s">
        <v>393</v>
      </c>
      <c r="D818" s="25" t="s">
        <v>394</v>
      </c>
      <c r="E818" s="33">
        <v>5012405001732</v>
      </c>
      <c r="F818" s="27" t="s">
        <v>15</v>
      </c>
      <c r="G818" s="46">
        <v>264752400</v>
      </c>
      <c r="H818" s="29">
        <v>45019</v>
      </c>
      <c r="I818" s="29"/>
      <c r="J818" s="39" t="s">
        <v>395</v>
      </c>
      <c r="K818" s="39" t="s">
        <v>3669</v>
      </c>
      <c r="L818" s="35" t="s">
        <v>396</v>
      </c>
      <c r="M818" s="47"/>
    </row>
    <row r="819" spans="2:13" s="17" customFormat="1" ht="100.5" customHeight="1">
      <c r="B819" s="24">
        <v>815</v>
      </c>
      <c r="C819" s="25" t="s">
        <v>397</v>
      </c>
      <c r="D819" s="25" t="s">
        <v>394</v>
      </c>
      <c r="E819" s="33">
        <v>5012405001732</v>
      </c>
      <c r="F819" s="27" t="s">
        <v>15</v>
      </c>
      <c r="G819" s="46">
        <v>383516100</v>
      </c>
      <c r="H819" s="29">
        <v>45019</v>
      </c>
      <c r="I819" s="29"/>
      <c r="J819" s="39" t="s">
        <v>398</v>
      </c>
      <c r="K819" s="39" t="s">
        <v>3670</v>
      </c>
      <c r="L819" s="35" t="s">
        <v>396</v>
      </c>
      <c r="M819" s="47"/>
    </row>
    <row r="820" spans="2:13" s="17" customFormat="1" ht="100.5" customHeight="1">
      <c r="B820" s="24">
        <v>816</v>
      </c>
      <c r="C820" s="25" t="s">
        <v>399</v>
      </c>
      <c r="D820" s="25" t="s">
        <v>394</v>
      </c>
      <c r="E820" s="33">
        <v>5012405001732</v>
      </c>
      <c r="F820" s="27" t="s">
        <v>15</v>
      </c>
      <c r="G820" s="46">
        <v>299937000</v>
      </c>
      <c r="H820" s="29">
        <v>45019</v>
      </c>
      <c r="I820" s="29"/>
      <c r="J820" s="39" t="s">
        <v>400</v>
      </c>
      <c r="K820" s="39" t="s">
        <v>3671</v>
      </c>
      <c r="L820" s="35" t="s">
        <v>396</v>
      </c>
      <c r="M820" s="47"/>
    </row>
    <row r="821" spans="2:13" s="17" customFormat="1" ht="100.5" customHeight="1">
      <c r="B821" s="24">
        <v>817</v>
      </c>
      <c r="C821" s="25" t="s">
        <v>401</v>
      </c>
      <c r="D821" s="25" t="s">
        <v>394</v>
      </c>
      <c r="E821" s="33">
        <v>5012405001732</v>
      </c>
      <c r="F821" s="27" t="s">
        <v>15</v>
      </c>
      <c r="G821" s="46">
        <v>299976600</v>
      </c>
      <c r="H821" s="29">
        <v>45019</v>
      </c>
      <c r="I821" s="29"/>
      <c r="J821" s="39" t="s">
        <v>402</v>
      </c>
      <c r="K821" s="39" t="s">
        <v>3672</v>
      </c>
      <c r="L821" s="35" t="s">
        <v>403</v>
      </c>
      <c r="M821" s="47"/>
    </row>
    <row r="822" spans="2:13" s="17" customFormat="1" ht="100.5" customHeight="1">
      <c r="B822" s="24">
        <v>818</v>
      </c>
      <c r="C822" s="25" t="s">
        <v>404</v>
      </c>
      <c r="D822" s="25" t="s">
        <v>394</v>
      </c>
      <c r="E822" s="33">
        <v>5012405001732</v>
      </c>
      <c r="F822" s="27" t="s">
        <v>15</v>
      </c>
      <c r="G822" s="46">
        <v>30001400</v>
      </c>
      <c r="H822" s="29">
        <v>45105</v>
      </c>
      <c r="I822" s="29"/>
      <c r="J822" s="39" t="s">
        <v>405</v>
      </c>
      <c r="K822" s="39" t="s">
        <v>3673</v>
      </c>
      <c r="L822" s="35" t="s">
        <v>406</v>
      </c>
      <c r="M822" s="47"/>
    </row>
    <row r="823" spans="2:13" s="17" customFormat="1" ht="185" customHeight="1">
      <c r="B823" s="24">
        <v>819</v>
      </c>
      <c r="C823" s="34" t="s">
        <v>1764</v>
      </c>
      <c r="D823" s="34" t="s">
        <v>394</v>
      </c>
      <c r="E823" s="33">
        <v>5012405001732</v>
      </c>
      <c r="F823" s="36" t="s">
        <v>15</v>
      </c>
      <c r="G823" s="22">
        <v>40051000</v>
      </c>
      <c r="H823" s="29">
        <v>45198</v>
      </c>
      <c r="I823" s="38"/>
      <c r="J823" s="23" t="s">
        <v>1765</v>
      </c>
      <c r="K823" s="23" t="s">
        <v>3674</v>
      </c>
      <c r="L823" s="21" t="s">
        <v>1766</v>
      </c>
      <c r="M823" s="47"/>
    </row>
    <row r="824" spans="2:13" s="17" customFormat="1" ht="100.5" customHeight="1">
      <c r="B824" s="24">
        <v>820</v>
      </c>
      <c r="C824" s="34" t="s">
        <v>1767</v>
      </c>
      <c r="D824" s="34" t="s">
        <v>394</v>
      </c>
      <c r="E824" s="33">
        <v>5012405001732</v>
      </c>
      <c r="F824" s="36" t="s">
        <v>15</v>
      </c>
      <c r="G824" s="22">
        <v>30030000</v>
      </c>
      <c r="H824" s="29">
        <v>45180</v>
      </c>
      <c r="I824" s="38"/>
      <c r="J824" s="23" t="s">
        <v>1768</v>
      </c>
      <c r="K824" s="23" t="s">
        <v>3675</v>
      </c>
      <c r="L824" s="21" t="s">
        <v>396</v>
      </c>
      <c r="M824" s="47"/>
    </row>
    <row r="825" spans="2:13" s="17" customFormat="1" ht="100.5" customHeight="1">
      <c r="B825" s="24">
        <v>821</v>
      </c>
      <c r="C825" s="34" t="s">
        <v>1769</v>
      </c>
      <c r="D825" s="34" t="s">
        <v>1770</v>
      </c>
      <c r="E825" s="33">
        <v>8010405009702</v>
      </c>
      <c r="F825" s="36" t="s">
        <v>1771</v>
      </c>
      <c r="G825" s="22">
        <v>14245000</v>
      </c>
      <c r="H825" s="29">
        <v>45173</v>
      </c>
      <c r="I825" s="29">
        <v>45327</v>
      </c>
      <c r="J825" s="23" t="s">
        <v>1772</v>
      </c>
      <c r="K825" s="39" t="s">
        <v>3676</v>
      </c>
      <c r="L825" s="21" t="s">
        <v>1773</v>
      </c>
      <c r="M825" s="47"/>
    </row>
    <row r="826" spans="2:13" s="17" customFormat="1" ht="100.5" customHeight="1">
      <c r="B826" s="24">
        <v>822</v>
      </c>
      <c r="C826" s="34" t="s">
        <v>1774</v>
      </c>
      <c r="D826" s="34" t="s">
        <v>1775</v>
      </c>
      <c r="E826" s="33">
        <v>8010405009702</v>
      </c>
      <c r="F826" s="36" t="s">
        <v>1771</v>
      </c>
      <c r="G826" s="22">
        <v>30239000</v>
      </c>
      <c r="H826" s="29">
        <v>45125</v>
      </c>
      <c r="I826" s="29">
        <v>45362</v>
      </c>
      <c r="J826" s="23" t="s">
        <v>1776</v>
      </c>
      <c r="K826" s="23" t="s">
        <v>3677</v>
      </c>
      <c r="L826" s="21" t="s">
        <v>1777</v>
      </c>
      <c r="M826" s="47"/>
    </row>
    <row r="827" spans="2:13" s="17" customFormat="1" ht="100.5" customHeight="1">
      <c r="B827" s="24">
        <v>823</v>
      </c>
      <c r="C827" s="25" t="s">
        <v>2735</v>
      </c>
      <c r="D827" s="25" t="s">
        <v>2736</v>
      </c>
      <c r="E827" s="33">
        <v>1010701012473</v>
      </c>
      <c r="F827" s="27" t="s">
        <v>2642</v>
      </c>
      <c r="G827" s="46">
        <v>19690000</v>
      </c>
      <c r="H827" s="29">
        <v>45226</v>
      </c>
      <c r="I827" s="29"/>
      <c r="J827" s="39" t="s">
        <v>2737</v>
      </c>
      <c r="K827" s="39" t="s">
        <v>3678</v>
      </c>
      <c r="L827" s="35" t="s">
        <v>2738</v>
      </c>
      <c r="M827" s="47"/>
    </row>
    <row r="828" spans="2:13" s="17" customFormat="1" ht="100.5" customHeight="1">
      <c r="B828" s="24">
        <v>824</v>
      </c>
      <c r="C828" s="25" t="s">
        <v>2739</v>
      </c>
      <c r="D828" s="25" t="s">
        <v>2740</v>
      </c>
      <c r="E828" s="33">
        <v>7010405000967</v>
      </c>
      <c r="F828" s="27" t="s">
        <v>2642</v>
      </c>
      <c r="G828" s="46">
        <v>12639000</v>
      </c>
      <c r="H828" s="29">
        <v>45210</v>
      </c>
      <c r="I828" s="29">
        <v>45335</v>
      </c>
      <c r="J828" s="39" t="s">
        <v>2741</v>
      </c>
      <c r="K828" s="39" t="s">
        <v>3679</v>
      </c>
      <c r="L828" s="35" t="s">
        <v>2742</v>
      </c>
      <c r="M828" s="47"/>
    </row>
    <row r="829" spans="2:13" s="17" customFormat="1" ht="125.5" customHeight="1">
      <c r="B829" s="24">
        <v>825</v>
      </c>
      <c r="C829" s="25" t="s">
        <v>3680</v>
      </c>
      <c r="D829" s="34" t="s">
        <v>1775</v>
      </c>
      <c r="E829" s="33">
        <v>8010405009702</v>
      </c>
      <c r="F829" s="36" t="s">
        <v>3681</v>
      </c>
      <c r="G829" s="22">
        <v>23100000</v>
      </c>
      <c r="H829" s="29">
        <v>45202</v>
      </c>
      <c r="I829" s="38" t="s">
        <v>951</v>
      </c>
      <c r="J829" s="23" t="s">
        <v>3682</v>
      </c>
      <c r="K829" s="23" t="s">
        <v>3683</v>
      </c>
      <c r="L829" s="21" t="s">
        <v>3684</v>
      </c>
      <c r="M829" s="32"/>
    </row>
    <row r="830" spans="2:13" s="17" customFormat="1" ht="100.5" customHeight="1">
      <c r="B830" s="24">
        <v>826</v>
      </c>
      <c r="C830" s="25" t="s">
        <v>1778</v>
      </c>
      <c r="D830" s="25" t="s">
        <v>1779</v>
      </c>
      <c r="E830" s="38" t="s">
        <v>1780</v>
      </c>
      <c r="F830" s="27" t="s">
        <v>12</v>
      </c>
      <c r="G830" s="46">
        <v>24734600</v>
      </c>
      <c r="H830" s="29">
        <v>45140</v>
      </c>
      <c r="I830" s="29">
        <v>45351</v>
      </c>
      <c r="J830" s="39" t="s">
        <v>1781</v>
      </c>
      <c r="K830" s="23" t="s">
        <v>4339</v>
      </c>
      <c r="L830" s="21" t="s">
        <v>1782</v>
      </c>
      <c r="M830" s="47"/>
    </row>
    <row r="831" spans="2:13" s="17" customFormat="1" ht="100.5" customHeight="1">
      <c r="B831" s="24">
        <v>827</v>
      </c>
      <c r="C831" s="25" t="s">
        <v>1783</v>
      </c>
      <c r="D831" s="25" t="s">
        <v>1784</v>
      </c>
      <c r="E831" s="38" t="s">
        <v>1780</v>
      </c>
      <c r="F831" s="27" t="s">
        <v>12</v>
      </c>
      <c r="G831" s="46">
        <v>17500000</v>
      </c>
      <c r="H831" s="29">
        <v>45155</v>
      </c>
      <c r="I831" s="29">
        <v>45341</v>
      </c>
      <c r="J831" s="23" t="s">
        <v>1785</v>
      </c>
      <c r="K831" s="23" t="s">
        <v>4340</v>
      </c>
      <c r="L831" s="21" t="s">
        <v>1782</v>
      </c>
      <c r="M831" s="47"/>
    </row>
    <row r="832" spans="2:13" s="17" customFormat="1" ht="100.5" customHeight="1">
      <c r="B832" s="24">
        <v>828</v>
      </c>
      <c r="C832" s="25" t="s">
        <v>1786</v>
      </c>
      <c r="D832" s="25" t="s">
        <v>1787</v>
      </c>
      <c r="E832" s="33">
        <v>6010001107003</v>
      </c>
      <c r="F832" s="27" t="s">
        <v>12</v>
      </c>
      <c r="G832" s="46">
        <v>24334200</v>
      </c>
      <c r="H832" s="29">
        <v>45189</v>
      </c>
      <c r="I832" s="29">
        <v>45315</v>
      </c>
      <c r="J832" s="23" t="s">
        <v>1788</v>
      </c>
      <c r="K832" s="23" t="s">
        <v>4341</v>
      </c>
      <c r="L832" s="21" t="s">
        <v>1789</v>
      </c>
      <c r="M832" s="47"/>
    </row>
    <row r="833" spans="2:13" s="17" customFormat="1" ht="100.5" customHeight="1">
      <c r="B833" s="24">
        <v>829</v>
      </c>
      <c r="C833" s="25" t="s">
        <v>1790</v>
      </c>
      <c r="D833" s="25" t="s">
        <v>1698</v>
      </c>
      <c r="E833" s="33">
        <v>4010001054032</v>
      </c>
      <c r="F833" s="27" t="s">
        <v>14</v>
      </c>
      <c r="G833" s="46">
        <v>42900000</v>
      </c>
      <c r="H833" s="29">
        <v>45194</v>
      </c>
      <c r="I833" s="29" t="s">
        <v>1780</v>
      </c>
      <c r="J833" s="23" t="s">
        <v>1791</v>
      </c>
      <c r="K833" s="23" t="s">
        <v>3685</v>
      </c>
      <c r="L833" s="35" t="s">
        <v>1792</v>
      </c>
      <c r="M833" s="47"/>
    </row>
    <row r="834" spans="2:13" s="17" customFormat="1" ht="100.5" customHeight="1">
      <c r="B834" s="24">
        <v>830</v>
      </c>
      <c r="C834" s="25" t="s">
        <v>1793</v>
      </c>
      <c r="D834" s="25" t="s">
        <v>1698</v>
      </c>
      <c r="E834" s="33">
        <v>4010001054032</v>
      </c>
      <c r="F834" s="27" t="s">
        <v>14</v>
      </c>
      <c r="G834" s="46">
        <v>19800000</v>
      </c>
      <c r="H834" s="29">
        <v>45194</v>
      </c>
      <c r="I834" s="29" t="s">
        <v>1780</v>
      </c>
      <c r="J834" s="23" t="s">
        <v>1794</v>
      </c>
      <c r="K834" s="23" t="s">
        <v>3686</v>
      </c>
      <c r="L834" s="35" t="s">
        <v>1792</v>
      </c>
      <c r="M834" s="47"/>
    </row>
    <row r="835" spans="2:13" s="17" customFormat="1" ht="100.5" customHeight="1">
      <c r="B835" s="24">
        <v>831</v>
      </c>
      <c r="C835" s="34" t="s">
        <v>2743</v>
      </c>
      <c r="D835" s="34" t="s">
        <v>2744</v>
      </c>
      <c r="E835" s="33">
        <v>6010005012249</v>
      </c>
      <c r="F835" s="36" t="s">
        <v>2602</v>
      </c>
      <c r="G835" s="22">
        <v>12980000</v>
      </c>
      <c r="H835" s="29">
        <v>45202</v>
      </c>
      <c r="I835" s="38" t="s">
        <v>295</v>
      </c>
      <c r="J835" s="23" t="s">
        <v>2745</v>
      </c>
      <c r="K835" s="23" t="s">
        <v>3687</v>
      </c>
      <c r="L835" s="21" t="s">
        <v>2746</v>
      </c>
      <c r="M835" s="47"/>
    </row>
    <row r="836" spans="2:13" s="17" customFormat="1" ht="100.5" customHeight="1">
      <c r="B836" s="24">
        <v>832</v>
      </c>
      <c r="C836" s="34" t="s">
        <v>2747</v>
      </c>
      <c r="D836" s="34" t="s">
        <v>1698</v>
      </c>
      <c r="E836" s="33">
        <v>4010001054032</v>
      </c>
      <c r="F836" s="36" t="s">
        <v>2602</v>
      </c>
      <c r="G836" s="22">
        <v>30250000</v>
      </c>
      <c r="H836" s="29">
        <v>45215</v>
      </c>
      <c r="I836" s="38" t="s">
        <v>295</v>
      </c>
      <c r="J836" s="23" t="s">
        <v>2748</v>
      </c>
      <c r="K836" s="23" t="s">
        <v>3688</v>
      </c>
      <c r="L836" s="21" t="s">
        <v>2749</v>
      </c>
      <c r="M836" s="47"/>
    </row>
    <row r="837" spans="2:13" s="17" customFormat="1" ht="100.5" customHeight="1">
      <c r="B837" s="24">
        <v>833</v>
      </c>
      <c r="C837" s="25" t="s">
        <v>3689</v>
      </c>
      <c r="D837" s="25" t="s">
        <v>3690</v>
      </c>
      <c r="E837" s="33">
        <v>2010001016851</v>
      </c>
      <c r="F837" s="27" t="s">
        <v>0</v>
      </c>
      <c r="G837" s="46">
        <v>12925000</v>
      </c>
      <c r="H837" s="29">
        <v>45322</v>
      </c>
      <c r="I837" s="29" t="s">
        <v>1780</v>
      </c>
      <c r="J837" s="39" t="s">
        <v>3691</v>
      </c>
      <c r="K837" s="23" t="s">
        <v>4342</v>
      </c>
      <c r="L837" s="21" t="s">
        <v>3692</v>
      </c>
      <c r="M837" s="32"/>
    </row>
    <row r="838" spans="2:13" s="17" customFormat="1" ht="100.5" customHeight="1">
      <c r="B838" s="24">
        <v>834</v>
      </c>
      <c r="C838" s="34" t="s">
        <v>407</v>
      </c>
      <c r="D838" s="34" t="s">
        <v>408</v>
      </c>
      <c r="E838" s="33">
        <v>6011501006529</v>
      </c>
      <c r="F838" s="36" t="s">
        <v>12</v>
      </c>
      <c r="G838" s="22">
        <v>279400000</v>
      </c>
      <c r="H838" s="29">
        <v>45019</v>
      </c>
      <c r="I838" s="38"/>
      <c r="J838" s="23" t="s">
        <v>409</v>
      </c>
      <c r="K838" s="23" t="s">
        <v>4210</v>
      </c>
      <c r="L838" s="21" t="s">
        <v>410</v>
      </c>
      <c r="M838" s="32"/>
    </row>
    <row r="839" spans="2:13" s="17" customFormat="1" ht="100.5" customHeight="1">
      <c r="B839" s="24">
        <v>835</v>
      </c>
      <c r="C839" s="34" t="s">
        <v>411</v>
      </c>
      <c r="D839" s="34" t="s">
        <v>412</v>
      </c>
      <c r="E839" s="33">
        <v>3011101036128</v>
      </c>
      <c r="F839" s="36" t="s">
        <v>14</v>
      </c>
      <c r="G839" s="22">
        <v>125510000</v>
      </c>
      <c r="H839" s="29">
        <v>45019</v>
      </c>
      <c r="I839" s="38"/>
      <c r="J839" s="23" t="s">
        <v>413</v>
      </c>
      <c r="K839" s="23" t="s">
        <v>4211</v>
      </c>
      <c r="L839" s="21" t="s">
        <v>410</v>
      </c>
      <c r="M839" s="32"/>
    </row>
    <row r="840" spans="2:13" s="17" customFormat="1" ht="100.5" customHeight="1">
      <c r="B840" s="24">
        <v>836</v>
      </c>
      <c r="C840" s="34" t="s">
        <v>414</v>
      </c>
      <c r="D840" s="34" t="s">
        <v>415</v>
      </c>
      <c r="E840" s="33">
        <v>6012701004917</v>
      </c>
      <c r="F840" s="36" t="s">
        <v>14</v>
      </c>
      <c r="G840" s="22">
        <v>75900000</v>
      </c>
      <c r="H840" s="29">
        <v>45019</v>
      </c>
      <c r="I840" s="38"/>
      <c r="J840" s="23" t="s">
        <v>416</v>
      </c>
      <c r="K840" s="23" t="s">
        <v>4212</v>
      </c>
      <c r="L840" s="21" t="s">
        <v>410</v>
      </c>
      <c r="M840" s="32"/>
    </row>
    <row r="841" spans="2:13" s="17" customFormat="1" ht="100.5" customHeight="1">
      <c r="B841" s="24">
        <v>837</v>
      </c>
      <c r="C841" s="34" t="s">
        <v>417</v>
      </c>
      <c r="D841" s="34" t="s">
        <v>408</v>
      </c>
      <c r="E841" s="33">
        <v>6011501006529</v>
      </c>
      <c r="F841" s="36" t="s">
        <v>12</v>
      </c>
      <c r="G841" s="22">
        <v>37098600</v>
      </c>
      <c r="H841" s="29">
        <v>45019</v>
      </c>
      <c r="I841" s="38">
        <v>45196</v>
      </c>
      <c r="J841" s="23" t="s">
        <v>418</v>
      </c>
      <c r="K841" s="23" t="s">
        <v>4319</v>
      </c>
      <c r="L841" s="21" t="s">
        <v>410</v>
      </c>
      <c r="M841" s="32"/>
    </row>
    <row r="842" spans="2:13" s="17" customFormat="1" ht="100.5" customHeight="1">
      <c r="B842" s="24">
        <v>838</v>
      </c>
      <c r="C842" s="34" t="s">
        <v>419</v>
      </c>
      <c r="D842" s="34" t="s">
        <v>420</v>
      </c>
      <c r="E842" s="33">
        <v>5010005018866</v>
      </c>
      <c r="F842" s="36" t="s">
        <v>12</v>
      </c>
      <c r="G842" s="22">
        <v>29686091</v>
      </c>
      <c r="H842" s="29">
        <v>45019</v>
      </c>
      <c r="I842" s="38"/>
      <c r="J842" s="23" t="s">
        <v>421</v>
      </c>
      <c r="K842" s="23" t="s">
        <v>4210</v>
      </c>
      <c r="L842" s="21" t="s">
        <v>410</v>
      </c>
      <c r="M842" s="32"/>
    </row>
    <row r="843" spans="2:13" s="17" customFormat="1" ht="100.5" customHeight="1">
      <c r="B843" s="24">
        <v>839</v>
      </c>
      <c r="C843" s="34" t="s">
        <v>422</v>
      </c>
      <c r="D843" s="34" t="s">
        <v>415</v>
      </c>
      <c r="E843" s="33">
        <v>6012701004917</v>
      </c>
      <c r="F843" s="36" t="s">
        <v>16</v>
      </c>
      <c r="G843" s="22">
        <v>25498000</v>
      </c>
      <c r="H843" s="29">
        <v>45019</v>
      </c>
      <c r="I843" s="38"/>
      <c r="J843" s="23" t="s">
        <v>416</v>
      </c>
      <c r="K843" s="23" t="s">
        <v>2957</v>
      </c>
      <c r="L843" s="21" t="s">
        <v>410</v>
      </c>
      <c r="M843" s="32"/>
    </row>
    <row r="844" spans="2:13" s="17" customFormat="1" ht="100.5" customHeight="1">
      <c r="B844" s="24">
        <v>840</v>
      </c>
      <c r="C844" s="34" t="s">
        <v>423</v>
      </c>
      <c r="D844" s="34" t="s">
        <v>424</v>
      </c>
      <c r="E844" s="33">
        <v>6011501006529</v>
      </c>
      <c r="F844" s="36" t="s">
        <v>7</v>
      </c>
      <c r="G844" s="22">
        <v>374000</v>
      </c>
      <c r="H844" s="29">
        <v>45019</v>
      </c>
      <c r="I844" s="38"/>
      <c r="J844" s="23" t="s">
        <v>425</v>
      </c>
      <c r="K844" s="23" t="s">
        <v>426</v>
      </c>
      <c r="L844" s="21" t="s">
        <v>410</v>
      </c>
      <c r="M844" s="32"/>
    </row>
    <row r="845" spans="2:13" s="17" customFormat="1" ht="100.5" customHeight="1">
      <c r="B845" s="24">
        <v>841</v>
      </c>
      <c r="C845" s="34" t="s">
        <v>427</v>
      </c>
      <c r="D845" s="34" t="s">
        <v>428</v>
      </c>
      <c r="E845" s="33">
        <v>2010701039482</v>
      </c>
      <c r="F845" s="36" t="s">
        <v>0</v>
      </c>
      <c r="G845" s="22">
        <v>7996500</v>
      </c>
      <c r="H845" s="29">
        <v>45019</v>
      </c>
      <c r="I845" s="38"/>
      <c r="J845" s="23" t="s">
        <v>429</v>
      </c>
      <c r="K845" s="23" t="s">
        <v>4213</v>
      </c>
      <c r="L845" s="21" t="s">
        <v>430</v>
      </c>
      <c r="M845" s="32"/>
    </row>
    <row r="846" spans="2:13" s="17" customFormat="1" ht="100.5" customHeight="1">
      <c r="B846" s="24">
        <v>842</v>
      </c>
      <c r="C846" s="34" t="s">
        <v>431</v>
      </c>
      <c r="D846" s="34" t="s">
        <v>432</v>
      </c>
      <c r="E846" s="33">
        <v>2010001187437</v>
      </c>
      <c r="F846" s="36" t="s">
        <v>0</v>
      </c>
      <c r="G846" s="22">
        <v>32374760</v>
      </c>
      <c r="H846" s="29">
        <v>45019</v>
      </c>
      <c r="I846" s="38">
        <v>45096</v>
      </c>
      <c r="J846" s="23" t="s">
        <v>433</v>
      </c>
      <c r="K846" s="23" t="s">
        <v>4214</v>
      </c>
      <c r="L846" s="21" t="s">
        <v>434</v>
      </c>
      <c r="M846" s="32"/>
    </row>
    <row r="847" spans="2:13" s="17" customFormat="1" ht="100.5" customHeight="1">
      <c r="B847" s="24">
        <v>843</v>
      </c>
      <c r="C847" s="34" t="s">
        <v>435</v>
      </c>
      <c r="D847" s="34" t="s">
        <v>436</v>
      </c>
      <c r="E847" s="33">
        <v>5010405001703</v>
      </c>
      <c r="F847" s="36" t="s">
        <v>0</v>
      </c>
      <c r="G847" s="22">
        <v>149864000</v>
      </c>
      <c r="H847" s="29">
        <v>45028</v>
      </c>
      <c r="I847" s="38"/>
      <c r="J847" s="23" t="s">
        <v>437</v>
      </c>
      <c r="K847" s="23" t="s">
        <v>4954</v>
      </c>
      <c r="L847" s="21" t="s">
        <v>4892</v>
      </c>
      <c r="M847" s="32"/>
    </row>
    <row r="848" spans="2:13" s="17" customFormat="1" ht="100.5" customHeight="1">
      <c r="B848" s="24">
        <v>844</v>
      </c>
      <c r="C848" s="34" t="s">
        <v>438</v>
      </c>
      <c r="D848" s="34" t="s">
        <v>439</v>
      </c>
      <c r="E848" s="33">
        <v>9010001140827</v>
      </c>
      <c r="F848" s="36" t="s">
        <v>0</v>
      </c>
      <c r="G848" s="22">
        <v>3993000</v>
      </c>
      <c r="H848" s="29">
        <v>45033</v>
      </c>
      <c r="I848" s="38"/>
      <c r="J848" s="23" t="s">
        <v>4078</v>
      </c>
      <c r="K848" s="23" t="s">
        <v>4320</v>
      </c>
      <c r="L848" s="21" t="s">
        <v>430</v>
      </c>
      <c r="M848" s="32"/>
    </row>
    <row r="849" spans="2:13" s="17" customFormat="1" ht="100.5" customHeight="1">
      <c r="B849" s="24">
        <v>845</v>
      </c>
      <c r="C849" s="34" t="s">
        <v>440</v>
      </c>
      <c r="D849" s="34" t="s">
        <v>441</v>
      </c>
      <c r="E849" s="33">
        <v>1010401023102</v>
      </c>
      <c r="F849" s="36" t="s">
        <v>0</v>
      </c>
      <c r="G849" s="22">
        <v>14985410</v>
      </c>
      <c r="H849" s="29">
        <v>45033</v>
      </c>
      <c r="I849" s="38"/>
      <c r="J849" s="23" t="s">
        <v>4079</v>
      </c>
      <c r="K849" s="23" t="s">
        <v>4080</v>
      </c>
      <c r="L849" s="21" t="s">
        <v>442</v>
      </c>
      <c r="M849" s="32"/>
    </row>
    <row r="850" spans="2:13" s="17" customFormat="1" ht="100.5" customHeight="1">
      <c r="B850" s="24">
        <v>846</v>
      </c>
      <c r="C850" s="34" t="s">
        <v>443</v>
      </c>
      <c r="D850" s="34" t="s">
        <v>444</v>
      </c>
      <c r="E850" s="33">
        <v>8010701012863</v>
      </c>
      <c r="F850" s="36" t="s">
        <v>0</v>
      </c>
      <c r="G850" s="22">
        <v>186959858</v>
      </c>
      <c r="H850" s="29">
        <v>45033</v>
      </c>
      <c r="I850" s="38">
        <v>45365</v>
      </c>
      <c r="J850" s="23" t="s">
        <v>445</v>
      </c>
      <c r="K850" s="23" t="s">
        <v>4321</v>
      </c>
      <c r="L850" s="21" t="s">
        <v>446</v>
      </c>
      <c r="M850" s="32"/>
    </row>
    <row r="851" spans="2:13" s="17" customFormat="1" ht="100.5" customHeight="1">
      <c r="B851" s="24">
        <v>847</v>
      </c>
      <c r="C851" s="34" t="s">
        <v>447</v>
      </c>
      <c r="D851" s="34" t="s">
        <v>448</v>
      </c>
      <c r="E851" s="63">
        <v>7010001064648</v>
      </c>
      <c r="F851" s="36" t="s">
        <v>0</v>
      </c>
      <c r="G851" s="108">
        <v>570000000</v>
      </c>
      <c r="H851" s="41">
        <v>45033</v>
      </c>
      <c r="I851" s="57"/>
      <c r="J851" s="23" t="s">
        <v>449</v>
      </c>
      <c r="K851" s="23" t="s">
        <v>4216</v>
      </c>
      <c r="L851" s="21" t="s">
        <v>450</v>
      </c>
      <c r="M851" s="32"/>
    </row>
    <row r="852" spans="2:13" s="17" customFormat="1" ht="100.5" customHeight="1">
      <c r="B852" s="24">
        <v>848</v>
      </c>
      <c r="C852" s="34" t="s">
        <v>451</v>
      </c>
      <c r="D852" s="34" t="s">
        <v>4215</v>
      </c>
      <c r="E852" s="49">
        <v>8010501050089</v>
      </c>
      <c r="F852" s="36" t="s">
        <v>0</v>
      </c>
      <c r="G852" s="22">
        <v>113999600</v>
      </c>
      <c r="H852" s="41">
        <v>45035</v>
      </c>
      <c r="I852" s="38"/>
      <c r="J852" s="23" t="s">
        <v>452</v>
      </c>
      <c r="K852" s="23" t="s">
        <v>4067</v>
      </c>
      <c r="L852" s="21" t="s">
        <v>453</v>
      </c>
      <c r="M852" s="32"/>
    </row>
    <row r="853" spans="2:13" s="17" customFormat="1" ht="100.5" customHeight="1">
      <c r="B853" s="24">
        <v>849</v>
      </c>
      <c r="C853" s="34" t="s">
        <v>454</v>
      </c>
      <c r="D853" s="34" t="s">
        <v>455</v>
      </c>
      <c r="E853" s="33">
        <v>2010001187437</v>
      </c>
      <c r="F853" s="36" t="s">
        <v>0</v>
      </c>
      <c r="G853" s="22">
        <v>274911192</v>
      </c>
      <c r="H853" s="29">
        <v>45041</v>
      </c>
      <c r="I853" s="38">
        <v>45372</v>
      </c>
      <c r="J853" s="23" t="s">
        <v>456</v>
      </c>
      <c r="K853" s="23" t="s">
        <v>4068</v>
      </c>
      <c r="L853" s="21" t="s">
        <v>446</v>
      </c>
      <c r="M853" s="32"/>
    </row>
    <row r="854" spans="2:13" s="17" customFormat="1" ht="100.5" customHeight="1">
      <c r="B854" s="24">
        <v>850</v>
      </c>
      <c r="C854" s="34" t="s">
        <v>457</v>
      </c>
      <c r="D854" s="34" t="s">
        <v>458</v>
      </c>
      <c r="E854" s="33">
        <v>4013201004021</v>
      </c>
      <c r="F854" s="36" t="s">
        <v>0</v>
      </c>
      <c r="G854" s="22">
        <v>9326999</v>
      </c>
      <c r="H854" s="38">
        <v>45061</v>
      </c>
      <c r="I854" s="38">
        <v>45331</v>
      </c>
      <c r="J854" s="23" t="s">
        <v>459</v>
      </c>
      <c r="K854" s="23" t="s">
        <v>4213</v>
      </c>
      <c r="L854" s="21" t="s">
        <v>430</v>
      </c>
      <c r="M854" s="32"/>
    </row>
    <row r="855" spans="2:13" s="17" customFormat="1" ht="100.5" customHeight="1">
      <c r="B855" s="24">
        <v>851</v>
      </c>
      <c r="C855" s="34" t="s">
        <v>460</v>
      </c>
      <c r="D855" s="34" t="s">
        <v>461</v>
      </c>
      <c r="E855" s="33">
        <v>6010701039470</v>
      </c>
      <c r="F855" s="36" t="s">
        <v>0</v>
      </c>
      <c r="G855" s="22">
        <v>11986700</v>
      </c>
      <c r="H855" s="29">
        <v>45077</v>
      </c>
      <c r="I855" s="38"/>
      <c r="J855" s="23" t="s">
        <v>462</v>
      </c>
      <c r="K855" s="23" t="s">
        <v>4213</v>
      </c>
      <c r="L855" s="21" t="s">
        <v>430</v>
      </c>
      <c r="M855" s="32"/>
    </row>
    <row r="856" spans="2:13" s="17" customFormat="1" ht="100.5" customHeight="1">
      <c r="B856" s="24">
        <v>852</v>
      </c>
      <c r="C856" s="34" t="s">
        <v>463</v>
      </c>
      <c r="D856" s="34" t="s">
        <v>464</v>
      </c>
      <c r="E856" s="33">
        <v>9011101039249</v>
      </c>
      <c r="F856" s="36" t="s">
        <v>14</v>
      </c>
      <c r="G856" s="22">
        <v>4105510</v>
      </c>
      <c r="H856" s="29">
        <v>45086</v>
      </c>
      <c r="I856" s="38"/>
      <c r="J856" s="23" t="s">
        <v>465</v>
      </c>
      <c r="K856" s="23" t="s">
        <v>466</v>
      </c>
      <c r="L856" s="21" t="s">
        <v>467</v>
      </c>
      <c r="M856" s="32"/>
    </row>
    <row r="857" spans="2:13" s="17" customFormat="1" ht="100.5" customHeight="1">
      <c r="B857" s="24">
        <v>853</v>
      </c>
      <c r="C857" s="34" t="s">
        <v>468</v>
      </c>
      <c r="D857" s="34" t="s">
        <v>469</v>
      </c>
      <c r="E857" s="33">
        <v>8010701012863</v>
      </c>
      <c r="F857" s="36" t="s">
        <v>0</v>
      </c>
      <c r="G857" s="22">
        <v>16156351</v>
      </c>
      <c r="H857" s="29">
        <v>45086</v>
      </c>
      <c r="I857" s="38">
        <v>45372</v>
      </c>
      <c r="J857" s="23" t="s">
        <v>470</v>
      </c>
      <c r="K857" s="23" t="s">
        <v>4217</v>
      </c>
      <c r="L857" s="21" t="s">
        <v>442</v>
      </c>
      <c r="M857" s="32"/>
    </row>
    <row r="858" spans="2:13" s="17" customFormat="1" ht="100.5" customHeight="1">
      <c r="B858" s="24">
        <v>854</v>
      </c>
      <c r="C858" s="34" t="s">
        <v>471</v>
      </c>
      <c r="D858" s="34" t="s">
        <v>472</v>
      </c>
      <c r="E858" s="33">
        <v>3011101036128</v>
      </c>
      <c r="F858" s="36" t="s">
        <v>7</v>
      </c>
      <c r="G858" s="22">
        <v>550000</v>
      </c>
      <c r="H858" s="29">
        <v>45098</v>
      </c>
      <c r="I858" s="38"/>
      <c r="J858" s="23" t="s">
        <v>473</v>
      </c>
      <c r="K858" s="23" t="s">
        <v>474</v>
      </c>
      <c r="L858" s="31" t="s">
        <v>4893</v>
      </c>
      <c r="M858" s="32"/>
    </row>
    <row r="859" spans="2:13" s="17" customFormat="1" ht="100.5" customHeight="1">
      <c r="B859" s="24">
        <v>855</v>
      </c>
      <c r="C859" s="34" t="s">
        <v>475</v>
      </c>
      <c r="D859" s="34" t="s">
        <v>476</v>
      </c>
      <c r="E859" s="33">
        <v>2180001016265</v>
      </c>
      <c r="F859" s="36" t="s">
        <v>0</v>
      </c>
      <c r="G859" s="22">
        <v>93143614</v>
      </c>
      <c r="H859" s="38">
        <v>45107</v>
      </c>
      <c r="I859" s="38">
        <v>45372</v>
      </c>
      <c r="J859" s="23" t="s">
        <v>477</v>
      </c>
      <c r="K859" s="23" t="s">
        <v>4218</v>
      </c>
      <c r="L859" s="21" t="s">
        <v>450</v>
      </c>
      <c r="M859" s="32"/>
    </row>
    <row r="860" spans="2:13" s="17" customFormat="1" ht="100.5" customHeight="1">
      <c r="B860" s="24">
        <v>856</v>
      </c>
      <c r="C860" s="34" t="s">
        <v>1795</v>
      </c>
      <c r="D860" s="34" t="s">
        <v>1796</v>
      </c>
      <c r="E860" s="33">
        <v>7010501036634</v>
      </c>
      <c r="F860" s="36" t="s">
        <v>0</v>
      </c>
      <c r="G860" s="22">
        <v>12496000</v>
      </c>
      <c r="H860" s="29">
        <v>45194</v>
      </c>
      <c r="I860" s="38"/>
      <c r="J860" s="23" t="s">
        <v>4081</v>
      </c>
      <c r="K860" s="23" t="s">
        <v>4082</v>
      </c>
      <c r="L860" s="21" t="s">
        <v>430</v>
      </c>
      <c r="M860" s="32"/>
    </row>
    <row r="861" spans="2:13" s="17" customFormat="1" ht="100.5" customHeight="1">
      <c r="B861" s="24">
        <v>857</v>
      </c>
      <c r="C861" s="34" t="s">
        <v>1797</v>
      </c>
      <c r="D861" s="34" t="s">
        <v>1798</v>
      </c>
      <c r="E861" s="33"/>
      <c r="F861" s="36" t="s">
        <v>14</v>
      </c>
      <c r="G861" s="22">
        <v>34989000</v>
      </c>
      <c r="H861" s="29">
        <v>45159</v>
      </c>
      <c r="I861" s="38"/>
      <c r="J861" s="23" t="s">
        <v>1799</v>
      </c>
      <c r="K861" s="20" t="s">
        <v>1800</v>
      </c>
      <c r="L861" s="21" t="s">
        <v>1801</v>
      </c>
      <c r="M861" s="32"/>
    </row>
    <row r="862" spans="2:13" s="17" customFormat="1" ht="100.5" customHeight="1">
      <c r="B862" s="24">
        <v>858</v>
      </c>
      <c r="C862" s="25" t="s">
        <v>1802</v>
      </c>
      <c r="D862" s="25" t="s">
        <v>1803</v>
      </c>
      <c r="E862" s="33">
        <v>3010401107927</v>
      </c>
      <c r="F862" s="27" t="s">
        <v>1037</v>
      </c>
      <c r="G862" s="46">
        <v>11660000</v>
      </c>
      <c r="H862" s="29">
        <v>45145</v>
      </c>
      <c r="I862" s="29">
        <v>45174</v>
      </c>
      <c r="J862" s="39" t="s">
        <v>1804</v>
      </c>
      <c r="K862" s="39" t="s">
        <v>4219</v>
      </c>
      <c r="L862" s="35" t="s">
        <v>1805</v>
      </c>
      <c r="M862" s="32"/>
    </row>
    <row r="863" spans="2:13" s="17" customFormat="1" ht="115.5" customHeight="1">
      <c r="B863" s="24">
        <v>859</v>
      </c>
      <c r="C863" s="25" t="s">
        <v>1806</v>
      </c>
      <c r="D863" s="25" t="s">
        <v>1633</v>
      </c>
      <c r="E863" s="33">
        <v>6010001107003</v>
      </c>
      <c r="F863" s="27" t="s">
        <v>0</v>
      </c>
      <c r="G863" s="46">
        <v>13999700</v>
      </c>
      <c r="H863" s="29">
        <v>45159</v>
      </c>
      <c r="I863" s="29"/>
      <c r="J863" s="39" t="s">
        <v>1807</v>
      </c>
      <c r="K863" s="23" t="s">
        <v>4343</v>
      </c>
      <c r="L863" s="35" t="s">
        <v>1808</v>
      </c>
      <c r="M863" s="32"/>
    </row>
    <row r="864" spans="2:13" s="17" customFormat="1" ht="100.5" customHeight="1">
      <c r="B864" s="24">
        <v>860</v>
      </c>
      <c r="C864" s="25" t="s">
        <v>1809</v>
      </c>
      <c r="D864" s="25" t="s">
        <v>1810</v>
      </c>
      <c r="E864" s="33">
        <v>9010601030238</v>
      </c>
      <c r="F864" s="27" t="s">
        <v>0</v>
      </c>
      <c r="G864" s="46">
        <v>9999953</v>
      </c>
      <c r="H864" s="29">
        <v>45198</v>
      </c>
      <c r="I864" s="29"/>
      <c r="J864" s="39" t="s">
        <v>1811</v>
      </c>
      <c r="K864" s="39" t="s">
        <v>1812</v>
      </c>
      <c r="L864" s="35" t="s">
        <v>1808</v>
      </c>
      <c r="M864" s="32"/>
    </row>
    <row r="865" spans="2:13" s="17" customFormat="1" ht="100.5" customHeight="1">
      <c r="B865" s="24">
        <v>861</v>
      </c>
      <c r="C865" s="25" t="s">
        <v>1813</v>
      </c>
      <c r="D865" s="25" t="s">
        <v>1814</v>
      </c>
      <c r="E865" s="33">
        <v>2010701023536</v>
      </c>
      <c r="F865" s="27" t="s">
        <v>0</v>
      </c>
      <c r="G865" s="46">
        <v>13599190</v>
      </c>
      <c r="H865" s="29">
        <v>45117</v>
      </c>
      <c r="I865" s="41">
        <v>45383</v>
      </c>
      <c r="J865" s="39" t="s">
        <v>1815</v>
      </c>
      <c r="K865" s="20" t="s">
        <v>4344</v>
      </c>
      <c r="L865" s="35" t="s">
        <v>1816</v>
      </c>
      <c r="M865" s="32"/>
    </row>
    <row r="866" spans="2:13" s="17" customFormat="1" ht="100.5" customHeight="1">
      <c r="B866" s="24">
        <v>862</v>
      </c>
      <c r="C866" s="25" t="s">
        <v>1817</v>
      </c>
      <c r="D866" s="25" t="s">
        <v>1818</v>
      </c>
      <c r="E866" s="33">
        <v>2010001033161</v>
      </c>
      <c r="F866" s="27" t="s">
        <v>0</v>
      </c>
      <c r="G866" s="46">
        <v>17302153</v>
      </c>
      <c r="H866" s="29">
        <v>45135</v>
      </c>
      <c r="I866" s="29"/>
      <c r="J866" s="39" t="s">
        <v>1819</v>
      </c>
      <c r="K866" s="39" t="s">
        <v>4220</v>
      </c>
      <c r="L866" s="35" t="s">
        <v>1816</v>
      </c>
      <c r="M866" s="32"/>
    </row>
    <row r="867" spans="2:13" s="17" customFormat="1" ht="175.5" customHeight="1">
      <c r="B867" s="24">
        <v>863</v>
      </c>
      <c r="C867" s="25" t="s">
        <v>1820</v>
      </c>
      <c r="D867" s="25" t="s">
        <v>1821</v>
      </c>
      <c r="E867" s="33">
        <v>3011105000996</v>
      </c>
      <c r="F867" s="27" t="s">
        <v>0</v>
      </c>
      <c r="G867" s="46">
        <v>13473240</v>
      </c>
      <c r="H867" s="29">
        <v>45169</v>
      </c>
      <c r="I867" s="29"/>
      <c r="J867" s="39" t="s">
        <v>1822</v>
      </c>
      <c r="K867" s="61" t="s">
        <v>4221</v>
      </c>
      <c r="L867" s="35" t="s">
        <v>1816</v>
      </c>
      <c r="M867" s="32"/>
    </row>
    <row r="868" spans="2:13" s="17" customFormat="1" ht="100.5" customHeight="1">
      <c r="B868" s="24">
        <v>864</v>
      </c>
      <c r="C868" s="25" t="s">
        <v>1823</v>
      </c>
      <c r="D868" s="25" t="s">
        <v>1824</v>
      </c>
      <c r="E868" s="33">
        <v>3430001015439</v>
      </c>
      <c r="F868" s="27" t="s">
        <v>0</v>
      </c>
      <c r="G868" s="46">
        <v>13973080</v>
      </c>
      <c r="H868" s="29">
        <v>45173</v>
      </c>
      <c r="I868" s="29"/>
      <c r="J868" s="39" t="s">
        <v>1825</v>
      </c>
      <c r="K868" s="136" t="s">
        <v>4222</v>
      </c>
      <c r="L868" s="35" t="s">
        <v>1816</v>
      </c>
      <c r="M868" s="32"/>
    </row>
    <row r="869" spans="2:13" s="17" customFormat="1" ht="100.5" customHeight="1">
      <c r="B869" s="24">
        <v>865</v>
      </c>
      <c r="C869" s="25" t="s">
        <v>4083</v>
      </c>
      <c r="D869" s="34" t="s">
        <v>4084</v>
      </c>
      <c r="E869" s="33">
        <v>6010001030403</v>
      </c>
      <c r="F869" s="36" t="s">
        <v>4085</v>
      </c>
      <c r="G869" s="22">
        <v>18998100</v>
      </c>
      <c r="H869" s="29">
        <v>45138</v>
      </c>
      <c r="I869" s="38"/>
      <c r="J869" s="23" t="s">
        <v>4086</v>
      </c>
      <c r="K869" s="23" t="s">
        <v>4223</v>
      </c>
      <c r="L869" s="56" t="s">
        <v>442</v>
      </c>
      <c r="M869" s="32"/>
    </row>
    <row r="870" spans="2:13" s="17" customFormat="1" ht="100.5" customHeight="1">
      <c r="B870" s="24">
        <v>866</v>
      </c>
      <c r="C870" s="25" t="s">
        <v>4087</v>
      </c>
      <c r="D870" s="25" t="s">
        <v>2593</v>
      </c>
      <c r="E870" s="33">
        <v>6011501006529</v>
      </c>
      <c r="F870" s="27" t="s">
        <v>4085</v>
      </c>
      <c r="G870" s="46">
        <v>19910000</v>
      </c>
      <c r="H870" s="29">
        <v>45188</v>
      </c>
      <c r="I870" s="29"/>
      <c r="J870" s="39" t="s">
        <v>4088</v>
      </c>
      <c r="K870" s="48" t="s">
        <v>4089</v>
      </c>
      <c r="L870" s="35" t="s">
        <v>4090</v>
      </c>
      <c r="M870" s="32"/>
    </row>
    <row r="871" spans="2:13" s="17" customFormat="1" ht="100.5" customHeight="1">
      <c r="B871" s="24">
        <v>867</v>
      </c>
      <c r="C871" s="25" t="s">
        <v>2594</v>
      </c>
      <c r="D871" s="25" t="s">
        <v>4215</v>
      </c>
      <c r="E871" s="33">
        <v>8010501050089</v>
      </c>
      <c r="F871" s="27" t="s">
        <v>4091</v>
      </c>
      <c r="G871" s="46">
        <v>414150</v>
      </c>
      <c r="H871" s="29">
        <v>45188</v>
      </c>
      <c r="I871" s="29"/>
      <c r="J871" s="39" t="s">
        <v>4092</v>
      </c>
      <c r="K871" s="48" t="s">
        <v>4093</v>
      </c>
      <c r="L871" s="35" t="s">
        <v>4090</v>
      </c>
      <c r="M871" s="32"/>
    </row>
    <row r="872" spans="2:13" s="17" customFormat="1" ht="100.5" customHeight="1">
      <c r="B872" s="24">
        <v>868</v>
      </c>
      <c r="C872" s="25" t="s">
        <v>2595</v>
      </c>
      <c r="D872" s="25" t="s">
        <v>2596</v>
      </c>
      <c r="E872" s="33">
        <v>1010401023102</v>
      </c>
      <c r="F872" s="27" t="s">
        <v>4085</v>
      </c>
      <c r="G872" s="46">
        <v>34964600</v>
      </c>
      <c r="H872" s="29">
        <v>45197</v>
      </c>
      <c r="I872" s="29"/>
      <c r="J872" s="39" t="s">
        <v>4094</v>
      </c>
      <c r="K872" s="39" t="s">
        <v>4854</v>
      </c>
      <c r="L872" s="35" t="s">
        <v>4090</v>
      </c>
      <c r="M872" s="32"/>
    </row>
    <row r="873" spans="2:13" s="17" customFormat="1" ht="100.5" customHeight="1">
      <c r="B873" s="24">
        <v>869</v>
      </c>
      <c r="C873" s="25" t="s">
        <v>4095</v>
      </c>
      <c r="D873" s="25" t="s">
        <v>2041</v>
      </c>
      <c r="E873" s="33">
        <v>5010405001703</v>
      </c>
      <c r="F873" s="27" t="s">
        <v>2275</v>
      </c>
      <c r="G873" s="46">
        <v>59959900</v>
      </c>
      <c r="H873" s="29">
        <v>45182</v>
      </c>
      <c r="I873" s="29" t="s">
        <v>951</v>
      </c>
      <c r="J873" s="39" t="s">
        <v>2597</v>
      </c>
      <c r="K873" s="39" t="s">
        <v>4345</v>
      </c>
      <c r="L873" s="35" t="s">
        <v>2598</v>
      </c>
      <c r="M873" s="32"/>
    </row>
    <row r="874" spans="2:13" s="17" customFormat="1" ht="100.5" customHeight="1">
      <c r="B874" s="24">
        <v>870</v>
      </c>
      <c r="C874" s="25" t="s">
        <v>2599</v>
      </c>
      <c r="D874" s="25" t="s">
        <v>2596</v>
      </c>
      <c r="E874" s="33">
        <v>1010401023102</v>
      </c>
      <c r="F874" s="27" t="s">
        <v>4085</v>
      </c>
      <c r="G874" s="46">
        <v>39954970</v>
      </c>
      <c r="H874" s="29">
        <v>45191</v>
      </c>
      <c r="I874" s="29" t="s">
        <v>951</v>
      </c>
      <c r="J874" s="39" t="s">
        <v>4096</v>
      </c>
      <c r="K874" s="39" t="s">
        <v>4855</v>
      </c>
      <c r="L874" s="35" t="s">
        <v>2598</v>
      </c>
      <c r="M874" s="32"/>
    </row>
    <row r="875" spans="2:13" s="17" customFormat="1" ht="100.5" customHeight="1">
      <c r="B875" s="24">
        <v>871</v>
      </c>
      <c r="C875" s="25" t="s">
        <v>4097</v>
      </c>
      <c r="D875" s="25" t="s">
        <v>4098</v>
      </c>
      <c r="E875" s="33">
        <v>7010005005177</v>
      </c>
      <c r="F875" s="27" t="s">
        <v>4085</v>
      </c>
      <c r="G875" s="46">
        <v>45000000</v>
      </c>
      <c r="H875" s="29">
        <v>45121</v>
      </c>
      <c r="I875" s="29"/>
      <c r="J875" s="39" t="s">
        <v>4099</v>
      </c>
      <c r="K875" s="39" t="s">
        <v>4346</v>
      </c>
      <c r="L875" s="35" t="s">
        <v>453</v>
      </c>
      <c r="M875" s="32"/>
    </row>
    <row r="876" spans="2:13" s="17" customFormat="1" ht="100.5" customHeight="1">
      <c r="B876" s="24">
        <v>872</v>
      </c>
      <c r="C876" s="25" t="s">
        <v>4166</v>
      </c>
      <c r="D876" s="25" t="s">
        <v>4167</v>
      </c>
      <c r="E876" s="33">
        <v>9010005028960</v>
      </c>
      <c r="F876" s="27" t="s">
        <v>0</v>
      </c>
      <c r="G876" s="46">
        <v>4995422</v>
      </c>
      <c r="H876" s="29">
        <v>45167</v>
      </c>
      <c r="I876" s="29"/>
      <c r="J876" s="39" t="s">
        <v>4168</v>
      </c>
      <c r="K876" s="48" t="s">
        <v>4224</v>
      </c>
      <c r="L876" s="35" t="s">
        <v>1805</v>
      </c>
      <c r="M876" s="32"/>
    </row>
    <row r="877" spans="2:13" s="17" customFormat="1" ht="100.5" customHeight="1">
      <c r="B877" s="24">
        <v>873</v>
      </c>
      <c r="C877" s="25" t="s">
        <v>4169</v>
      </c>
      <c r="D877" s="25" t="s">
        <v>4167</v>
      </c>
      <c r="E877" s="33">
        <v>9010005028960</v>
      </c>
      <c r="F877" s="27" t="s">
        <v>0</v>
      </c>
      <c r="G877" s="46">
        <v>10370849</v>
      </c>
      <c r="H877" s="29">
        <v>45180</v>
      </c>
      <c r="I877" s="29">
        <v>45282</v>
      </c>
      <c r="J877" s="39" t="s">
        <v>4170</v>
      </c>
      <c r="K877" s="48" t="s">
        <v>4322</v>
      </c>
      <c r="L877" s="35" t="s">
        <v>1805</v>
      </c>
      <c r="M877" s="32"/>
    </row>
    <row r="878" spans="2:13" s="17" customFormat="1" ht="100.5" customHeight="1">
      <c r="B878" s="24">
        <v>874</v>
      </c>
      <c r="C878" s="25" t="s">
        <v>4171</v>
      </c>
      <c r="D878" s="25" t="s">
        <v>4172</v>
      </c>
      <c r="E878" s="33">
        <v>8010701012863</v>
      </c>
      <c r="F878" s="27" t="s">
        <v>0</v>
      </c>
      <c r="G878" s="46">
        <v>25034240</v>
      </c>
      <c r="H878" s="29">
        <v>45197</v>
      </c>
      <c r="I878" s="29">
        <v>45358</v>
      </c>
      <c r="J878" s="39" t="s">
        <v>4173</v>
      </c>
      <c r="K878" s="23" t="s">
        <v>4323</v>
      </c>
      <c r="L878" s="21" t="s">
        <v>4324</v>
      </c>
      <c r="M878" s="32"/>
    </row>
    <row r="879" spans="2:13" s="17" customFormat="1" ht="100.5" customHeight="1">
      <c r="B879" s="24">
        <v>875</v>
      </c>
      <c r="C879" s="25" t="s">
        <v>4100</v>
      </c>
      <c r="D879" s="25" t="s">
        <v>4101</v>
      </c>
      <c r="E879" s="33">
        <v>7010401001556</v>
      </c>
      <c r="F879" s="27" t="s">
        <v>4085</v>
      </c>
      <c r="G879" s="46">
        <v>27998300</v>
      </c>
      <c r="H879" s="29">
        <v>45274</v>
      </c>
      <c r="I879" s="29"/>
      <c r="J879" s="39" t="s">
        <v>4102</v>
      </c>
      <c r="K879" s="20" t="s">
        <v>4328</v>
      </c>
      <c r="L879" s="35" t="s">
        <v>4325</v>
      </c>
      <c r="M879" s="32"/>
    </row>
    <row r="880" spans="2:13" s="17" customFormat="1" ht="100.5" customHeight="1">
      <c r="B880" s="24">
        <v>876</v>
      </c>
      <c r="C880" s="25" t="s">
        <v>2750</v>
      </c>
      <c r="D880" s="25" t="s">
        <v>4103</v>
      </c>
      <c r="E880" s="33">
        <v>2010405010335</v>
      </c>
      <c r="F880" s="27" t="s">
        <v>4085</v>
      </c>
      <c r="G880" s="46">
        <v>14993000</v>
      </c>
      <c r="H880" s="29">
        <v>45238</v>
      </c>
      <c r="I880" s="29"/>
      <c r="J880" s="39" t="s">
        <v>4104</v>
      </c>
      <c r="K880" s="23" t="s">
        <v>4326</v>
      </c>
      <c r="L880" s="35" t="s">
        <v>4327</v>
      </c>
      <c r="M880" s="32"/>
    </row>
    <row r="881" spans="2:16" s="17" customFormat="1" ht="100.5" customHeight="1">
      <c r="B881" s="24">
        <v>877</v>
      </c>
      <c r="C881" s="25" t="s">
        <v>2751</v>
      </c>
      <c r="D881" s="25" t="s">
        <v>4106</v>
      </c>
      <c r="E881" s="33">
        <v>5010005018866</v>
      </c>
      <c r="F881" s="27" t="s">
        <v>4085</v>
      </c>
      <c r="G881" s="46">
        <v>5982257</v>
      </c>
      <c r="H881" s="29">
        <v>45238</v>
      </c>
      <c r="I881" s="29"/>
      <c r="J881" s="39" t="s">
        <v>2752</v>
      </c>
      <c r="K881" s="39" t="s">
        <v>4107</v>
      </c>
      <c r="L881" s="35" t="s">
        <v>4105</v>
      </c>
      <c r="M881" s="32"/>
    </row>
    <row r="882" spans="2:16" s="17" customFormat="1" ht="100.5" customHeight="1">
      <c r="B882" s="24">
        <v>878</v>
      </c>
      <c r="C882" s="25" t="s">
        <v>2753</v>
      </c>
      <c r="D882" s="25" t="s">
        <v>4108</v>
      </c>
      <c r="E882" s="33">
        <v>4010401024114</v>
      </c>
      <c r="F882" s="27" t="s">
        <v>4109</v>
      </c>
      <c r="G882" s="46">
        <v>8407520</v>
      </c>
      <c r="H882" s="29">
        <v>45286</v>
      </c>
      <c r="I882" s="29">
        <v>45344</v>
      </c>
      <c r="J882" s="39" t="s">
        <v>2754</v>
      </c>
      <c r="K882" s="48" t="s">
        <v>4225</v>
      </c>
      <c r="L882" s="35" t="s">
        <v>4110</v>
      </c>
      <c r="M882" s="32"/>
    </row>
    <row r="883" spans="2:16" s="17" customFormat="1" ht="100.5" customHeight="1">
      <c r="B883" s="24">
        <v>879</v>
      </c>
      <c r="C883" s="25" t="s">
        <v>2755</v>
      </c>
      <c r="D883" s="25" t="s">
        <v>4111</v>
      </c>
      <c r="E883" s="33">
        <v>1010005016700</v>
      </c>
      <c r="F883" s="27" t="s">
        <v>2275</v>
      </c>
      <c r="G883" s="46">
        <v>19998660</v>
      </c>
      <c r="H883" s="29">
        <v>45201</v>
      </c>
      <c r="I883" s="29"/>
      <c r="J883" s="39" t="s">
        <v>2756</v>
      </c>
      <c r="K883" s="39" t="s">
        <v>4856</v>
      </c>
      <c r="L883" s="35" t="s">
        <v>4090</v>
      </c>
      <c r="M883" s="32"/>
    </row>
    <row r="884" spans="2:16" s="17" customFormat="1" ht="178" customHeight="1">
      <c r="B884" s="24">
        <v>880</v>
      </c>
      <c r="C884" s="25" t="s">
        <v>4112</v>
      </c>
      <c r="D884" s="25" t="s">
        <v>2757</v>
      </c>
      <c r="E884" s="33">
        <v>1010401023102</v>
      </c>
      <c r="F884" s="27" t="s">
        <v>4085</v>
      </c>
      <c r="G884" s="46">
        <v>64885810</v>
      </c>
      <c r="H884" s="29">
        <v>45226</v>
      </c>
      <c r="I884" s="29" t="s">
        <v>951</v>
      </c>
      <c r="J884" s="39" t="s">
        <v>4113</v>
      </c>
      <c r="K884" s="39" t="s">
        <v>4857</v>
      </c>
      <c r="L884" s="35" t="s">
        <v>4892</v>
      </c>
      <c r="M884" s="32"/>
    </row>
    <row r="885" spans="2:16" s="17" customFormat="1" ht="100.5" customHeight="1">
      <c r="B885" s="24">
        <v>881</v>
      </c>
      <c r="C885" s="25" t="s">
        <v>2758</v>
      </c>
      <c r="D885" s="25" t="s">
        <v>4114</v>
      </c>
      <c r="E885" s="33">
        <v>6010001107003</v>
      </c>
      <c r="F885" s="27" t="s">
        <v>2275</v>
      </c>
      <c r="G885" s="46">
        <v>29997000</v>
      </c>
      <c r="H885" s="29">
        <v>45226</v>
      </c>
      <c r="I885" s="29"/>
      <c r="J885" s="39" t="s">
        <v>4115</v>
      </c>
      <c r="K885" s="39" t="s">
        <v>4856</v>
      </c>
      <c r="L885" s="35" t="s">
        <v>4090</v>
      </c>
      <c r="M885" s="32"/>
    </row>
    <row r="886" spans="2:16" s="17" customFormat="1" ht="100.5" customHeight="1">
      <c r="B886" s="24">
        <v>882</v>
      </c>
      <c r="C886" s="25" t="s">
        <v>2759</v>
      </c>
      <c r="D886" s="25" t="s">
        <v>4116</v>
      </c>
      <c r="E886" s="33">
        <v>2011001035899</v>
      </c>
      <c r="F886" s="27" t="s">
        <v>4117</v>
      </c>
      <c r="G886" s="46">
        <v>33000</v>
      </c>
      <c r="H886" s="29">
        <v>45232</v>
      </c>
      <c r="I886" s="29"/>
      <c r="J886" s="39" t="s">
        <v>2760</v>
      </c>
      <c r="K886" s="48" t="s">
        <v>2761</v>
      </c>
      <c r="L886" s="35" t="s">
        <v>4090</v>
      </c>
      <c r="M886" s="32"/>
    </row>
    <row r="887" spans="2:16" s="17" customFormat="1" ht="100.5" customHeight="1">
      <c r="B887" s="24">
        <v>883</v>
      </c>
      <c r="C887" s="25" t="s">
        <v>2762</v>
      </c>
      <c r="D887" s="25" t="s">
        <v>2596</v>
      </c>
      <c r="E887" s="33">
        <v>1010401023102</v>
      </c>
      <c r="F887" s="27" t="s">
        <v>4085</v>
      </c>
      <c r="G887" s="46">
        <v>59669500</v>
      </c>
      <c r="H887" s="29">
        <v>45267</v>
      </c>
      <c r="I887" s="29"/>
      <c r="J887" s="39" t="s">
        <v>4118</v>
      </c>
      <c r="K887" s="39" t="s">
        <v>4856</v>
      </c>
      <c r="L887" s="35" t="s">
        <v>4090</v>
      </c>
      <c r="M887" s="32"/>
    </row>
    <row r="888" spans="2:16" s="17" customFormat="1" ht="123" customHeight="1">
      <c r="B888" s="24">
        <v>884</v>
      </c>
      <c r="C888" s="25" t="s">
        <v>2759</v>
      </c>
      <c r="D888" s="25" t="s">
        <v>4116</v>
      </c>
      <c r="E888" s="33">
        <v>2011001035899</v>
      </c>
      <c r="F888" s="27" t="s">
        <v>4117</v>
      </c>
      <c r="G888" s="46">
        <v>19250</v>
      </c>
      <c r="H888" s="29">
        <v>45278</v>
      </c>
      <c r="I888" s="29"/>
      <c r="J888" s="39" t="s">
        <v>2763</v>
      </c>
      <c r="K888" s="48" t="s">
        <v>4226</v>
      </c>
      <c r="L888" s="35" t="s">
        <v>4090</v>
      </c>
      <c r="M888" s="32"/>
    </row>
    <row r="889" spans="2:16" s="17" customFormat="1" ht="100.5" customHeight="1">
      <c r="B889" s="24">
        <v>885</v>
      </c>
      <c r="C889" s="25" t="s">
        <v>2764</v>
      </c>
      <c r="D889" s="25" t="s">
        <v>4119</v>
      </c>
      <c r="E889" s="33">
        <v>1011001100423</v>
      </c>
      <c r="F889" s="27" t="s">
        <v>4085</v>
      </c>
      <c r="G889" s="46">
        <v>14936900</v>
      </c>
      <c r="H889" s="29">
        <v>45222</v>
      </c>
      <c r="I889" s="29"/>
      <c r="J889" s="39" t="s">
        <v>2765</v>
      </c>
      <c r="K889" s="39" t="s">
        <v>4227</v>
      </c>
      <c r="L889" s="35" t="s">
        <v>4120</v>
      </c>
      <c r="M889" s="32"/>
    </row>
    <row r="890" spans="2:16" s="17" customFormat="1" ht="100.5" customHeight="1">
      <c r="B890" s="24">
        <v>886</v>
      </c>
      <c r="C890" s="25" t="s">
        <v>2766</v>
      </c>
      <c r="D890" s="25" t="s">
        <v>4114</v>
      </c>
      <c r="E890" s="33">
        <v>6010001107003</v>
      </c>
      <c r="F890" s="27" t="s">
        <v>4085</v>
      </c>
      <c r="G890" s="46">
        <v>44990000</v>
      </c>
      <c r="H890" s="29">
        <v>45243</v>
      </c>
      <c r="I890" s="29"/>
      <c r="J890" s="39" t="s">
        <v>4229</v>
      </c>
      <c r="K890" s="23" t="s">
        <v>4228</v>
      </c>
      <c r="L890" s="35" t="s">
        <v>4120</v>
      </c>
      <c r="M890" s="32"/>
    </row>
    <row r="891" spans="2:16" s="17" customFormat="1" ht="100.5" customHeight="1">
      <c r="B891" s="24">
        <v>887</v>
      </c>
      <c r="C891" s="25" t="s">
        <v>4121</v>
      </c>
      <c r="D891" s="25" t="s">
        <v>4122</v>
      </c>
      <c r="E891" s="33">
        <v>6010001107003</v>
      </c>
      <c r="F891" s="27" t="s">
        <v>4085</v>
      </c>
      <c r="G891" s="46">
        <v>11990000</v>
      </c>
      <c r="H891" s="29">
        <v>45280</v>
      </c>
      <c r="I891" s="29"/>
      <c r="J891" s="39" t="s">
        <v>4329</v>
      </c>
      <c r="K891" s="137" t="s">
        <v>4330</v>
      </c>
      <c r="L891" s="35" t="s">
        <v>4123</v>
      </c>
      <c r="M891" s="32"/>
    </row>
    <row r="892" spans="2:16" s="17" customFormat="1" ht="100.5" customHeight="1">
      <c r="B892" s="24">
        <v>888</v>
      </c>
      <c r="C892" s="25" t="s">
        <v>4174</v>
      </c>
      <c r="D892" s="34" t="s">
        <v>4175</v>
      </c>
      <c r="E892" s="33">
        <v>7011001029649</v>
      </c>
      <c r="F892" s="36" t="s">
        <v>0</v>
      </c>
      <c r="G892" s="22">
        <v>4949999359</v>
      </c>
      <c r="H892" s="29">
        <v>45286</v>
      </c>
      <c r="I892" s="57"/>
      <c r="J892" s="23" t="s">
        <v>4176</v>
      </c>
      <c r="K892" s="23" t="s">
        <v>4177</v>
      </c>
      <c r="L892" s="56" t="s">
        <v>4178</v>
      </c>
      <c r="M892" s="32"/>
    </row>
    <row r="893" spans="2:16" s="17" customFormat="1" ht="100.5" customHeight="1">
      <c r="B893" s="24">
        <v>889</v>
      </c>
      <c r="C893" s="25" t="s">
        <v>4124</v>
      </c>
      <c r="D893" s="25" t="s">
        <v>4125</v>
      </c>
      <c r="E893" s="33">
        <v>3011101036128</v>
      </c>
      <c r="F893" s="27" t="s">
        <v>7</v>
      </c>
      <c r="G893" s="46">
        <v>880000</v>
      </c>
      <c r="H893" s="29">
        <v>45313</v>
      </c>
      <c r="I893" s="29"/>
      <c r="J893" s="39" t="s">
        <v>4126</v>
      </c>
      <c r="K893" s="39" t="s">
        <v>4127</v>
      </c>
      <c r="L893" s="35" t="s">
        <v>1801</v>
      </c>
      <c r="M893" s="32"/>
    </row>
    <row r="894" spans="2:16" s="16" customFormat="1" ht="133.5" customHeight="1">
      <c r="B894" s="24">
        <v>890</v>
      </c>
      <c r="C894" s="25" t="s">
        <v>4332</v>
      </c>
      <c r="D894" s="34" t="s">
        <v>1810</v>
      </c>
      <c r="E894" s="49">
        <v>9010601030238</v>
      </c>
      <c r="F894" s="36" t="s">
        <v>0</v>
      </c>
      <c r="G894" s="22">
        <v>50999960</v>
      </c>
      <c r="H894" s="38">
        <v>45317</v>
      </c>
      <c r="I894" s="38"/>
      <c r="J894" s="23" t="s">
        <v>4333</v>
      </c>
      <c r="K894" s="23" t="s">
        <v>4213</v>
      </c>
      <c r="L894" s="21" t="s">
        <v>4334</v>
      </c>
      <c r="M894" s="32"/>
      <c r="N894" s="109"/>
      <c r="O894" s="19"/>
      <c r="P894" s="19"/>
    </row>
    <row r="895" spans="2:16" s="17" customFormat="1" ht="100.5" customHeight="1">
      <c r="B895" s="24">
        <v>891</v>
      </c>
      <c r="C895" s="25" t="s">
        <v>4128</v>
      </c>
      <c r="D895" s="25" t="s">
        <v>4129</v>
      </c>
      <c r="E895" s="33">
        <v>5010405019423</v>
      </c>
      <c r="F895" s="27" t="s">
        <v>0</v>
      </c>
      <c r="G895" s="46">
        <v>29999999</v>
      </c>
      <c r="H895" s="29">
        <v>45323</v>
      </c>
      <c r="I895" s="29"/>
      <c r="J895" s="39" t="s">
        <v>4130</v>
      </c>
      <c r="K895" s="39" t="s">
        <v>4131</v>
      </c>
      <c r="L895" s="35" t="s">
        <v>4132</v>
      </c>
      <c r="M895" s="32"/>
    </row>
    <row r="896" spans="2:16" s="17" customFormat="1" ht="100.5" customHeight="1">
      <c r="B896" s="24">
        <v>892</v>
      </c>
      <c r="C896" s="25" t="s">
        <v>4133</v>
      </c>
      <c r="D896" s="25" t="s">
        <v>4134</v>
      </c>
      <c r="E896" s="33">
        <v>1010401023102</v>
      </c>
      <c r="F896" s="27" t="s">
        <v>0</v>
      </c>
      <c r="G896" s="46">
        <v>9990684</v>
      </c>
      <c r="H896" s="29">
        <v>45335</v>
      </c>
      <c r="I896" s="29"/>
      <c r="J896" s="39" t="s">
        <v>4135</v>
      </c>
      <c r="K896" s="39" t="s">
        <v>4136</v>
      </c>
      <c r="L896" s="35" t="s">
        <v>4137</v>
      </c>
      <c r="M896" s="32"/>
    </row>
    <row r="897" spans="2:13" s="17" customFormat="1" ht="100.5" customHeight="1">
      <c r="B897" s="24">
        <v>893</v>
      </c>
      <c r="C897" s="25" t="s">
        <v>4138</v>
      </c>
      <c r="D897" s="25" t="s">
        <v>4139</v>
      </c>
      <c r="E897" s="33">
        <v>6011501006529</v>
      </c>
      <c r="F897" s="27" t="s">
        <v>0</v>
      </c>
      <c r="G897" s="46">
        <v>9900000</v>
      </c>
      <c r="H897" s="29">
        <v>45336</v>
      </c>
      <c r="I897" s="29"/>
      <c r="J897" s="39" t="s">
        <v>4140</v>
      </c>
      <c r="K897" s="39" t="s">
        <v>4331</v>
      </c>
      <c r="L897" s="21" t="s">
        <v>4324</v>
      </c>
      <c r="M897" s="32"/>
    </row>
    <row r="898" spans="2:13" s="17" customFormat="1" ht="100.5" customHeight="1">
      <c r="B898" s="24">
        <v>894</v>
      </c>
      <c r="C898" s="34" t="s">
        <v>4141</v>
      </c>
      <c r="D898" s="25" t="s">
        <v>4142</v>
      </c>
      <c r="E898" s="33">
        <v>3010001035099</v>
      </c>
      <c r="F898" s="27" t="s">
        <v>0</v>
      </c>
      <c r="G898" s="46">
        <v>501595050</v>
      </c>
      <c r="H898" s="29">
        <v>45342</v>
      </c>
      <c r="I898" s="29"/>
      <c r="J898" s="39" t="s">
        <v>4143</v>
      </c>
      <c r="K898" s="48" t="s">
        <v>4144</v>
      </c>
      <c r="L898" s="35" t="s">
        <v>1816</v>
      </c>
      <c r="M898" s="32"/>
    </row>
    <row r="899" spans="2:13" s="17" customFormat="1" ht="100.5" customHeight="1">
      <c r="B899" s="24">
        <v>895</v>
      </c>
      <c r="C899" s="25" t="s">
        <v>4145</v>
      </c>
      <c r="D899" s="25" t="s">
        <v>2757</v>
      </c>
      <c r="E899" s="33">
        <v>1010401023102</v>
      </c>
      <c r="F899" s="27" t="s">
        <v>2275</v>
      </c>
      <c r="G899" s="46">
        <v>14991900</v>
      </c>
      <c r="H899" s="29">
        <v>45343</v>
      </c>
      <c r="I899" s="29"/>
      <c r="J899" s="39" t="s">
        <v>4146</v>
      </c>
      <c r="K899" s="39" t="s">
        <v>4147</v>
      </c>
      <c r="L899" s="35" t="s">
        <v>4148</v>
      </c>
      <c r="M899" s="32"/>
    </row>
    <row r="900" spans="2:13" s="17" customFormat="1" ht="100.5" customHeight="1">
      <c r="B900" s="24">
        <v>896</v>
      </c>
      <c r="C900" s="34" t="s">
        <v>4149</v>
      </c>
      <c r="D900" s="25" t="s">
        <v>4150</v>
      </c>
      <c r="E900" s="33">
        <v>3430001015439</v>
      </c>
      <c r="F900" s="27" t="s">
        <v>0</v>
      </c>
      <c r="G900" s="46">
        <v>277839100</v>
      </c>
      <c r="H900" s="29">
        <v>45348</v>
      </c>
      <c r="I900" s="29"/>
      <c r="J900" s="39" t="s">
        <v>4151</v>
      </c>
      <c r="K900" s="48" t="s">
        <v>4144</v>
      </c>
      <c r="L900" s="35" t="s">
        <v>1816</v>
      </c>
      <c r="M900" s="32"/>
    </row>
    <row r="901" spans="2:13" s="17" customFormat="1" ht="100.5" customHeight="1">
      <c r="B901" s="24">
        <v>897</v>
      </c>
      <c r="C901" s="25" t="s">
        <v>4152</v>
      </c>
      <c r="D901" s="25" t="s">
        <v>4153</v>
      </c>
      <c r="E901" s="33">
        <v>1010401006924</v>
      </c>
      <c r="F901" s="27" t="s">
        <v>0</v>
      </c>
      <c r="G901" s="46">
        <v>2474000000</v>
      </c>
      <c r="H901" s="29">
        <v>45352</v>
      </c>
      <c r="I901" s="29"/>
      <c r="J901" s="39" t="s">
        <v>4154</v>
      </c>
      <c r="K901" s="23" t="s">
        <v>4155</v>
      </c>
      <c r="L901" s="35" t="s">
        <v>4156</v>
      </c>
      <c r="M901" s="32"/>
    </row>
    <row r="902" spans="2:13" s="17" customFormat="1" ht="100.5" customHeight="1">
      <c r="B902" s="24">
        <v>898</v>
      </c>
      <c r="C902" s="25" t="s">
        <v>4157</v>
      </c>
      <c r="D902" s="25" t="s">
        <v>4158</v>
      </c>
      <c r="E902" s="33">
        <v>3120001082353</v>
      </c>
      <c r="F902" s="27" t="s">
        <v>14</v>
      </c>
      <c r="G902" s="46">
        <v>15510000</v>
      </c>
      <c r="H902" s="29">
        <v>45355</v>
      </c>
      <c r="I902" s="29"/>
      <c r="J902" s="39" t="s">
        <v>4159</v>
      </c>
      <c r="K902" s="39" t="s">
        <v>4160</v>
      </c>
      <c r="L902" s="35" t="s">
        <v>1801</v>
      </c>
      <c r="M902" s="32"/>
    </row>
    <row r="903" spans="2:13" s="17" customFormat="1" ht="100.5" customHeight="1">
      <c r="B903" s="24">
        <v>899</v>
      </c>
      <c r="C903" s="34" t="s">
        <v>4161</v>
      </c>
      <c r="D903" s="34" t="s">
        <v>4162</v>
      </c>
      <c r="E903" s="33">
        <v>3011101034016</v>
      </c>
      <c r="F903" s="36" t="s">
        <v>0</v>
      </c>
      <c r="G903" s="22">
        <v>13899600</v>
      </c>
      <c r="H903" s="29">
        <v>45355</v>
      </c>
      <c r="I903" s="38"/>
      <c r="J903" s="23" t="s">
        <v>4163</v>
      </c>
      <c r="K903" s="23" t="s">
        <v>4164</v>
      </c>
      <c r="L903" s="21" t="s">
        <v>4165</v>
      </c>
      <c r="M903" s="32"/>
    </row>
    <row r="904" spans="2:13" s="17" customFormat="1" ht="100.5" customHeight="1">
      <c r="B904" s="24">
        <v>900</v>
      </c>
      <c r="C904" s="25" t="s">
        <v>478</v>
      </c>
      <c r="D904" s="25" t="s">
        <v>479</v>
      </c>
      <c r="E904" s="33">
        <v>5010001094250</v>
      </c>
      <c r="F904" s="27" t="s">
        <v>15</v>
      </c>
      <c r="G904" s="46">
        <v>29700000</v>
      </c>
      <c r="H904" s="29">
        <v>45044</v>
      </c>
      <c r="I904" s="29"/>
      <c r="J904" s="39" t="s">
        <v>480</v>
      </c>
      <c r="K904" s="39" t="s">
        <v>4318</v>
      </c>
      <c r="L904" s="35" t="s">
        <v>481</v>
      </c>
      <c r="M904" s="47"/>
    </row>
    <row r="905" spans="2:13" s="17" customFormat="1" ht="100.5" customHeight="1">
      <c r="B905" s="24">
        <v>901</v>
      </c>
      <c r="C905" s="25" t="s">
        <v>482</v>
      </c>
      <c r="D905" s="25" t="s">
        <v>483</v>
      </c>
      <c r="E905" s="33">
        <v>9012405000111</v>
      </c>
      <c r="F905" s="27" t="s">
        <v>14</v>
      </c>
      <c r="G905" s="46">
        <v>13970000</v>
      </c>
      <c r="H905" s="29">
        <v>45100</v>
      </c>
      <c r="I905" s="29"/>
      <c r="J905" s="39" t="s">
        <v>484</v>
      </c>
      <c r="K905" s="39" t="s">
        <v>485</v>
      </c>
      <c r="L905" s="79" t="s">
        <v>486</v>
      </c>
      <c r="M905" s="47"/>
    </row>
    <row r="906" spans="2:13" s="17" customFormat="1" ht="100.5" customHeight="1">
      <c r="B906" s="24">
        <v>902</v>
      </c>
      <c r="C906" s="25" t="s">
        <v>487</v>
      </c>
      <c r="D906" s="25" t="s">
        <v>488</v>
      </c>
      <c r="E906" s="33">
        <v>9010001074645</v>
      </c>
      <c r="F906" s="27" t="s">
        <v>0</v>
      </c>
      <c r="G906" s="46">
        <v>4999500</v>
      </c>
      <c r="H906" s="29">
        <v>45093</v>
      </c>
      <c r="I906" s="29"/>
      <c r="J906" s="39" t="s">
        <v>489</v>
      </c>
      <c r="K906" s="39" t="s">
        <v>490</v>
      </c>
      <c r="L906" s="35" t="s">
        <v>491</v>
      </c>
      <c r="M906" s="47"/>
    </row>
    <row r="907" spans="2:13" s="17" customFormat="1" ht="100.5" customHeight="1">
      <c r="B907" s="24">
        <v>903</v>
      </c>
      <c r="C907" s="25" t="s">
        <v>492</v>
      </c>
      <c r="D907" s="25" t="s">
        <v>493</v>
      </c>
      <c r="E907" s="33">
        <v>2430005010809</v>
      </c>
      <c r="F907" s="27" t="s">
        <v>0</v>
      </c>
      <c r="G907" s="46">
        <v>11968000</v>
      </c>
      <c r="H907" s="29">
        <v>45105</v>
      </c>
      <c r="I907" s="29"/>
      <c r="J907" s="39" t="s">
        <v>494</v>
      </c>
      <c r="K907" s="39" t="s">
        <v>495</v>
      </c>
      <c r="L907" s="35" t="s">
        <v>491</v>
      </c>
      <c r="M907" s="47"/>
    </row>
    <row r="908" spans="2:13" s="17" customFormat="1" ht="100.5" customHeight="1">
      <c r="B908" s="24">
        <v>904</v>
      </c>
      <c r="C908" s="25" t="s">
        <v>496</v>
      </c>
      <c r="D908" s="34" t="s">
        <v>497</v>
      </c>
      <c r="E908" s="33">
        <v>3011101040658</v>
      </c>
      <c r="F908" s="36" t="s">
        <v>0</v>
      </c>
      <c r="G908" s="46">
        <v>9988000</v>
      </c>
      <c r="H908" s="29">
        <v>45019</v>
      </c>
      <c r="I908" s="29"/>
      <c r="J908" s="39" t="s">
        <v>498</v>
      </c>
      <c r="K908" s="61" t="s">
        <v>3693</v>
      </c>
      <c r="L908" s="21" t="s">
        <v>499</v>
      </c>
      <c r="M908" s="47"/>
    </row>
    <row r="909" spans="2:13" s="17" customFormat="1" ht="100.5" customHeight="1">
      <c r="B909" s="24">
        <v>905</v>
      </c>
      <c r="C909" s="25" t="s">
        <v>500</v>
      </c>
      <c r="D909" s="25" t="s">
        <v>501</v>
      </c>
      <c r="E909" s="33">
        <v>2400001005014</v>
      </c>
      <c r="F909" s="36" t="s">
        <v>0</v>
      </c>
      <c r="G909" s="46">
        <v>7491000</v>
      </c>
      <c r="H909" s="29">
        <v>45107</v>
      </c>
      <c r="I909" s="29"/>
      <c r="J909" s="39" t="s">
        <v>502</v>
      </c>
      <c r="K909" s="39" t="s">
        <v>2586</v>
      </c>
      <c r="L909" s="35" t="s">
        <v>503</v>
      </c>
      <c r="M909" s="32"/>
    </row>
    <row r="910" spans="2:13" s="17" customFormat="1" ht="100.5" customHeight="1">
      <c r="B910" s="24">
        <v>906</v>
      </c>
      <c r="C910" s="34" t="s">
        <v>2767</v>
      </c>
      <c r="D910" s="34" t="s">
        <v>2768</v>
      </c>
      <c r="E910" s="33">
        <v>9140001042127</v>
      </c>
      <c r="F910" s="36" t="s">
        <v>2628</v>
      </c>
      <c r="G910" s="22">
        <v>9499415</v>
      </c>
      <c r="H910" s="29">
        <v>45209</v>
      </c>
      <c r="I910" s="38"/>
      <c r="J910" s="23" t="s">
        <v>2769</v>
      </c>
      <c r="K910" s="23" t="s">
        <v>3694</v>
      </c>
      <c r="L910" s="21" t="s">
        <v>2770</v>
      </c>
      <c r="M910" s="32"/>
    </row>
    <row r="911" spans="2:13" s="17" customFormat="1" ht="100.5" customHeight="1">
      <c r="B911" s="24">
        <v>907</v>
      </c>
      <c r="C911" s="34" t="s">
        <v>2771</v>
      </c>
      <c r="D911" s="34" t="s">
        <v>2772</v>
      </c>
      <c r="E911" s="33">
        <v>8370205001922</v>
      </c>
      <c r="F911" s="36" t="s">
        <v>2628</v>
      </c>
      <c r="G911" s="22">
        <v>6993800</v>
      </c>
      <c r="H911" s="29">
        <v>45216</v>
      </c>
      <c r="I911" s="38"/>
      <c r="J911" s="23" t="s">
        <v>2773</v>
      </c>
      <c r="K911" s="23" t="s">
        <v>3695</v>
      </c>
      <c r="L911" s="21" t="s">
        <v>2770</v>
      </c>
      <c r="M911" s="32"/>
    </row>
    <row r="912" spans="2:13" s="17" customFormat="1" ht="100.5" customHeight="1">
      <c r="B912" s="24">
        <v>908</v>
      </c>
      <c r="C912" s="34" t="s">
        <v>2774</v>
      </c>
      <c r="D912" s="34" t="s">
        <v>2775</v>
      </c>
      <c r="E912" s="33">
        <v>3011101040658</v>
      </c>
      <c r="F912" s="36" t="s">
        <v>2628</v>
      </c>
      <c r="G912" s="22">
        <v>12980000</v>
      </c>
      <c r="H912" s="29">
        <v>45232</v>
      </c>
      <c r="I912" s="38"/>
      <c r="J912" s="23" t="s">
        <v>2776</v>
      </c>
      <c r="K912" s="23" t="s">
        <v>3696</v>
      </c>
      <c r="L912" s="21" t="s">
        <v>2770</v>
      </c>
      <c r="M912" s="32"/>
    </row>
    <row r="913" spans="2:13" s="17" customFormat="1" ht="100.5" customHeight="1">
      <c r="B913" s="24">
        <v>909</v>
      </c>
      <c r="C913" s="25" t="s">
        <v>3697</v>
      </c>
      <c r="D913" s="25" t="s">
        <v>3698</v>
      </c>
      <c r="E913" s="33">
        <v>5010401023057</v>
      </c>
      <c r="F913" s="27" t="s">
        <v>0</v>
      </c>
      <c r="G913" s="46">
        <v>5599000</v>
      </c>
      <c r="H913" s="29">
        <v>45315</v>
      </c>
      <c r="I913" s="29"/>
      <c r="J913" s="39" t="s">
        <v>3699</v>
      </c>
      <c r="K913" s="23" t="s">
        <v>4858</v>
      </c>
      <c r="L913" s="35" t="s">
        <v>3700</v>
      </c>
      <c r="M913" s="32"/>
    </row>
    <row r="914" spans="2:13" s="17" customFormat="1" ht="100.5" customHeight="1">
      <c r="B914" s="24">
        <v>910</v>
      </c>
      <c r="C914" s="25" t="s">
        <v>1826</v>
      </c>
      <c r="D914" s="25" t="s">
        <v>1827</v>
      </c>
      <c r="E914" s="33">
        <v>7120001099195</v>
      </c>
      <c r="F914" s="27" t="s">
        <v>0</v>
      </c>
      <c r="G914" s="46">
        <v>4488000</v>
      </c>
      <c r="H914" s="29">
        <v>45181</v>
      </c>
      <c r="I914" s="29"/>
      <c r="J914" s="39" t="s">
        <v>1828</v>
      </c>
      <c r="K914" s="39" t="s">
        <v>3717</v>
      </c>
      <c r="L914" s="35" t="s">
        <v>1829</v>
      </c>
      <c r="M914" s="47"/>
    </row>
    <row r="915" spans="2:13" s="17" customFormat="1" ht="100.5" customHeight="1">
      <c r="B915" s="24">
        <v>911</v>
      </c>
      <c r="C915" s="25" t="s">
        <v>1830</v>
      </c>
      <c r="D915" s="25" t="s">
        <v>1831</v>
      </c>
      <c r="E915" s="33">
        <v>5010401023057</v>
      </c>
      <c r="F915" s="27" t="s">
        <v>0</v>
      </c>
      <c r="G915" s="46">
        <v>3498000</v>
      </c>
      <c r="H915" s="29">
        <v>45202</v>
      </c>
      <c r="I915" s="29"/>
      <c r="J915" s="39" t="s">
        <v>1832</v>
      </c>
      <c r="K915" s="39" t="s">
        <v>3718</v>
      </c>
      <c r="L915" s="35" t="s">
        <v>1829</v>
      </c>
      <c r="M915" s="47"/>
    </row>
    <row r="916" spans="2:13" s="17" customFormat="1" ht="100.5" customHeight="1">
      <c r="B916" s="24">
        <v>912</v>
      </c>
      <c r="C916" s="25" t="s">
        <v>4179</v>
      </c>
      <c r="D916" s="25" t="s">
        <v>4180</v>
      </c>
      <c r="E916" s="33">
        <v>9110001001465</v>
      </c>
      <c r="F916" s="36" t="s">
        <v>4181</v>
      </c>
      <c r="G916" s="22">
        <v>7997000</v>
      </c>
      <c r="H916" s="29">
        <v>45303</v>
      </c>
      <c r="I916" s="38"/>
      <c r="J916" s="23" t="s">
        <v>4182</v>
      </c>
      <c r="K916" s="107" t="s">
        <v>4183</v>
      </c>
      <c r="L916" s="21" t="s">
        <v>4184</v>
      </c>
      <c r="M916" s="32"/>
    </row>
    <row r="917" spans="2:13" s="17" customFormat="1" ht="100.5" customHeight="1">
      <c r="B917" s="24">
        <v>913</v>
      </c>
      <c r="C917" s="92" t="s">
        <v>504</v>
      </c>
      <c r="D917" s="110" t="s">
        <v>505</v>
      </c>
      <c r="E917" s="33">
        <v>3010401011971</v>
      </c>
      <c r="F917" s="36" t="s">
        <v>0</v>
      </c>
      <c r="G917" s="22">
        <v>7999860</v>
      </c>
      <c r="H917" s="29">
        <v>45096</v>
      </c>
      <c r="I917" s="38"/>
      <c r="J917" s="23" t="s">
        <v>506</v>
      </c>
      <c r="K917" s="23" t="s">
        <v>4894</v>
      </c>
      <c r="L917" s="21" t="s">
        <v>507</v>
      </c>
      <c r="M917" s="111"/>
    </row>
    <row r="918" spans="2:13" s="17" customFormat="1" ht="100.5" customHeight="1">
      <c r="B918" s="24">
        <v>914</v>
      </c>
      <c r="C918" s="25" t="s">
        <v>1833</v>
      </c>
      <c r="D918" s="25" t="s">
        <v>1834</v>
      </c>
      <c r="E918" s="33">
        <v>9130001003105</v>
      </c>
      <c r="F918" s="27" t="s">
        <v>0</v>
      </c>
      <c r="G918" s="46">
        <v>3465000</v>
      </c>
      <c r="H918" s="29">
        <v>45189</v>
      </c>
      <c r="I918" s="29"/>
      <c r="J918" s="39" t="s">
        <v>1835</v>
      </c>
      <c r="K918" s="61" t="s">
        <v>3719</v>
      </c>
      <c r="L918" s="35" t="s">
        <v>1836</v>
      </c>
      <c r="M918" s="47"/>
    </row>
    <row r="919" spans="2:13" s="17" customFormat="1" ht="100.5" customHeight="1">
      <c r="B919" s="24">
        <v>915</v>
      </c>
      <c r="C919" s="25" t="s">
        <v>1837</v>
      </c>
      <c r="D919" s="25" t="s">
        <v>1838</v>
      </c>
      <c r="E919" s="33">
        <v>6120001134606</v>
      </c>
      <c r="F919" s="27" t="s">
        <v>0</v>
      </c>
      <c r="G919" s="46">
        <v>1596485</v>
      </c>
      <c r="H919" s="29">
        <v>45196</v>
      </c>
      <c r="I919" s="29"/>
      <c r="J919" s="39" t="s">
        <v>1839</v>
      </c>
      <c r="K919" s="112" t="s">
        <v>3720</v>
      </c>
      <c r="L919" s="35" t="s">
        <v>1836</v>
      </c>
      <c r="M919" s="47"/>
    </row>
    <row r="920" spans="2:13" s="17" customFormat="1" ht="100.5" customHeight="1">
      <c r="B920" s="24">
        <v>916</v>
      </c>
      <c r="C920" s="34" t="s">
        <v>508</v>
      </c>
      <c r="D920" s="25" t="s">
        <v>509</v>
      </c>
      <c r="E920" s="33">
        <v>8010701012863</v>
      </c>
      <c r="F920" s="27" t="s">
        <v>0</v>
      </c>
      <c r="G920" s="46">
        <v>14999519</v>
      </c>
      <c r="H920" s="29">
        <v>45077</v>
      </c>
      <c r="I920" s="29"/>
      <c r="J920" s="39" t="s">
        <v>510</v>
      </c>
      <c r="K920" s="39" t="s">
        <v>4859</v>
      </c>
      <c r="L920" s="35" t="s">
        <v>4860</v>
      </c>
      <c r="M920" s="47"/>
    </row>
    <row r="921" spans="2:13" s="17" customFormat="1" ht="100.5" customHeight="1">
      <c r="B921" s="24">
        <v>917</v>
      </c>
      <c r="C921" s="34" t="s">
        <v>1840</v>
      </c>
      <c r="D921" s="34" t="s">
        <v>1841</v>
      </c>
      <c r="E921" s="33">
        <v>2011101005901</v>
      </c>
      <c r="F921" s="36" t="s">
        <v>0</v>
      </c>
      <c r="G921" s="22">
        <v>4995000</v>
      </c>
      <c r="H921" s="42">
        <v>45110</v>
      </c>
      <c r="I921" s="38"/>
      <c r="J921" s="113" t="s">
        <v>1842</v>
      </c>
      <c r="K921" s="23" t="s">
        <v>4347</v>
      </c>
      <c r="L921" s="114" t="s">
        <v>4310</v>
      </c>
      <c r="M921" s="47"/>
    </row>
    <row r="922" spans="2:13" s="17" customFormat="1" ht="100.5" customHeight="1">
      <c r="B922" s="24">
        <v>918</v>
      </c>
      <c r="C922" s="34" t="s">
        <v>1843</v>
      </c>
      <c r="D922" s="34" t="s">
        <v>1844</v>
      </c>
      <c r="E922" s="33">
        <v>5290001016276</v>
      </c>
      <c r="F922" s="36" t="s">
        <v>0</v>
      </c>
      <c r="G922" s="22">
        <v>9482000</v>
      </c>
      <c r="H922" s="29">
        <v>45128</v>
      </c>
      <c r="I922" s="38"/>
      <c r="J922" s="113" t="s">
        <v>1845</v>
      </c>
      <c r="K922" s="23" t="s">
        <v>4311</v>
      </c>
      <c r="L922" s="35" t="s">
        <v>4312</v>
      </c>
      <c r="M922" s="47"/>
    </row>
    <row r="923" spans="2:13" s="17" customFormat="1" ht="153" customHeight="1">
      <c r="B923" s="24">
        <v>919</v>
      </c>
      <c r="C923" s="34" t="s">
        <v>1846</v>
      </c>
      <c r="D923" s="30" t="s">
        <v>1847</v>
      </c>
      <c r="E923" s="33">
        <v>9130001067208</v>
      </c>
      <c r="F923" s="36" t="s">
        <v>0</v>
      </c>
      <c r="G923" s="22">
        <v>9500000</v>
      </c>
      <c r="H923" s="42">
        <v>45156</v>
      </c>
      <c r="I923" s="38"/>
      <c r="J923" s="23" t="s">
        <v>1848</v>
      </c>
      <c r="K923" s="23" t="s">
        <v>4313</v>
      </c>
      <c r="L923" s="35" t="s">
        <v>4861</v>
      </c>
      <c r="M923" s="47"/>
    </row>
    <row r="924" spans="2:13" s="17" customFormat="1" ht="153" customHeight="1">
      <c r="B924" s="24">
        <v>920</v>
      </c>
      <c r="C924" s="34" t="s">
        <v>1849</v>
      </c>
      <c r="D924" s="115" t="s">
        <v>1850</v>
      </c>
      <c r="E924" s="33">
        <v>6280001000115</v>
      </c>
      <c r="F924" s="36" t="s">
        <v>0</v>
      </c>
      <c r="G924" s="22">
        <v>9424800</v>
      </c>
      <c r="H924" s="42">
        <v>45156</v>
      </c>
      <c r="I924" s="38"/>
      <c r="J924" s="23" t="s">
        <v>1851</v>
      </c>
      <c r="K924" s="23" t="s">
        <v>4313</v>
      </c>
      <c r="L924" s="35" t="s">
        <v>4861</v>
      </c>
      <c r="M924" s="47"/>
    </row>
    <row r="925" spans="2:13" s="17" customFormat="1" ht="100.5" customHeight="1">
      <c r="B925" s="24">
        <v>921</v>
      </c>
      <c r="C925" s="34" t="s">
        <v>1852</v>
      </c>
      <c r="D925" s="34" t="s">
        <v>1853</v>
      </c>
      <c r="E925" s="33">
        <v>6010401124424</v>
      </c>
      <c r="F925" s="36" t="s">
        <v>0</v>
      </c>
      <c r="G925" s="22">
        <v>9999000</v>
      </c>
      <c r="H925" s="29">
        <v>45189</v>
      </c>
      <c r="I925" s="38"/>
      <c r="J925" s="113" t="s">
        <v>1854</v>
      </c>
      <c r="K925" s="23" t="s">
        <v>4955</v>
      </c>
      <c r="L925" s="35" t="s">
        <v>4314</v>
      </c>
      <c r="M925" s="47"/>
    </row>
    <row r="926" spans="2:13" s="17" customFormat="1" ht="100.5" customHeight="1">
      <c r="B926" s="24">
        <v>922</v>
      </c>
      <c r="C926" s="66" t="s">
        <v>2777</v>
      </c>
      <c r="D926" s="34" t="s">
        <v>2778</v>
      </c>
      <c r="E926" s="33">
        <v>4013201004021</v>
      </c>
      <c r="F926" s="36" t="s">
        <v>2628</v>
      </c>
      <c r="G926" s="22">
        <v>7994470</v>
      </c>
      <c r="H926" s="29">
        <v>45201</v>
      </c>
      <c r="I926" s="38"/>
      <c r="J926" s="113" t="s">
        <v>2779</v>
      </c>
      <c r="K926" s="23" t="s">
        <v>4317</v>
      </c>
      <c r="L926" s="21" t="s">
        <v>4314</v>
      </c>
      <c r="M926" s="47"/>
    </row>
    <row r="927" spans="2:13" s="17" customFormat="1" ht="100.5" customHeight="1">
      <c r="B927" s="24">
        <v>923</v>
      </c>
      <c r="C927" s="53" t="s">
        <v>2780</v>
      </c>
      <c r="D927" s="34" t="s">
        <v>2781</v>
      </c>
      <c r="E927" s="33">
        <v>6280001000115</v>
      </c>
      <c r="F927" s="36" t="s">
        <v>2628</v>
      </c>
      <c r="G927" s="22">
        <v>1687400</v>
      </c>
      <c r="H927" s="29">
        <v>45224</v>
      </c>
      <c r="I927" s="38"/>
      <c r="J927" s="113" t="s">
        <v>2782</v>
      </c>
      <c r="K927" s="23" t="s">
        <v>4315</v>
      </c>
      <c r="L927" s="21" t="s">
        <v>4310</v>
      </c>
      <c r="M927" s="47"/>
    </row>
    <row r="928" spans="2:13" s="17" customFormat="1" ht="100.5" customHeight="1">
      <c r="B928" s="24">
        <v>924</v>
      </c>
      <c r="C928" s="34" t="s">
        <v>3729</v>
      </c>
      <c r="D928" s="34" t="s">
        <v>3730</v>
      </c>
      <c r="E928" s="33">
        <v>9010001031943</v>
      </c>
      <c r="F928" s="36" t="s">
        <v>3731</v>
      </c>
      <c r="G928" s="22">
        <v>998800</v>
      </c>
      <c r="H928" s="29">
        <v>45336</v>
      </c>
      <c r="I928" s="38"/>
      <c r="J928" s="23" t="s">
        <v>3732</v>
      </c>
      <c r="K928" s="23" t="s">
        <v>4316</v>
      </c>
      <c r="L928" s="21" t="s">
        <v>4310</v>
      </c>
      <c r="M928" s="32"/>
    </row>
    <row r="929" spans="2:13" s="17" customFormat="1" ht="100.5" customHeight="1">
      <c r="B929" s="24">
        <v>925</v>
      </c>
      <c r="C929" s="34" t="s">
        <v>511</v>
      </c>
      <c r="D929" s="25" t="s">
        <v>512</v>
      </c>
      <c r="E929" s="33">
        <v>9470005005303</v>
      </c>
      <c r="F929" s="27" t="s">
        <v>0</v>
      </c>
      <c r="G929" s="46">
        <v>11994800</v>
      </c>
      <c r="H929" s="29">
        <v>45096</v>
      </c>
      <c r="I929" s="29"/>
      <c r="J929" s="39" t="s">
        <v>513</v>
      </c>
      <c r="K929" s="48" t="s">
        <v>4350</v>
      </c>
      <c r="L929" s="35" t="s">
        <v>514</v>
      </c>
      <c r="M929" s="47"/>
    </row>
    <row r="930" spans="2:13" s="18" customFormat="1" ht="100.5" customHeight="1">
      <c r="B930" s="24">
        <v>926</v>
      </c>
      <c r="C930" s="34" t="s">
        <v>1855</v>
      </c>
      <c r="D930" s="34" t="s">
        <v>1856</v>
      </c>
      <c r="E930" s="33">
        <v>3011101040658</v>
      </c>
      <c r="F930" s="36" t="s">
        <v>0</v>
      </c>
      <c r="G930" s="22">
        <v>3960000</v>
      </c>
      <c r="H930" s="29">
        <v>45121</v>
      </c>
      <c r="I930" s="38"/>
      <c r="J930" s="23" t="s">
        <v>1857</v>
      </c>
      <c r="K930" s="61" t="s">
        <v>4349</v>
      </c>
      <c r="L930" s="21" t="s">
        <v>1858</v>
      </c>
      <c r="M930" s="47"/>
    </row>
    <row r="931" spans="2:13" s="18" customFormat="1" ht="100.5" customHeight="1">
      <c r="B931" s="24">
        <v>927</v>
      </c>
      <c r="C931" s="34" t="s">
        <v>1859</v>
      </c>
      <c r="D931" s="34" t="s">
        <v>1860</v>
      </c>
      <c r="E931" s="33">
        <v>3280001003731</v>
      </c>
      <c r="F931" s="36" t="s">
        <v>0</v>
      </c>
      <c r="G931" s="22">
        <v>5500000</v>
      </c>
      <c r="H931" s="29">
        <v>45125</v>
      </c>
      <c r="I931" s="38"/>
      <c r="J931" s="23" t="s">
        <v>1861</v>
      </c>
      <c r="K931" s="23" t="s">
        <v>4348</v>
      </c>
      <c r="L931" s="21" t="s">
        <v>1858</v>
      </c>
      <c r="M931" s="47"/>
    </row>
    <row r="932" spans="2:13" s="18" customFormat="1" ht="100.5" customHeight="1">
      <c r="B932" s="24">
        <v>928</v>
      </c>
      <c r="C932" s="34" t="s">
        <v>1862</v>
      </c>
      <c r="D932" s="34" t="s">
        <v>1856</v>
      </c>
      <c r="E932" s="33">
        <v>3011101040658</v>
      </c>
      <c r="F932" s="36" t="s">
        <v>0</v>
      </c>
      <c r="G932" s="22">
        <v>7997000</v>
      </c>
      <c r="H932" s="29">
        <v>45138</v>
      </c>
      <c r="I932" s="38"/>
      <c r="J932" s="23" t="s">
        <v>1863</v>
      </c>
      <c r="K932" s="61" t="s">
        <v>4307</v>
      </c>
      <c r="L932" s="21" t="s">
        <v>1864</v>
      </c>
      <c r="M932" s="47"/>
    </row>
    <row r="933" spans="2:13" s="18" customFormat="1" ht="100.5" customHeight="1">
      <c r="B933" s="24">
        <v>929</v>
      </c>
      <c r="C933" s="34" t="s">
        <v>3721</v>
      </c>
      <c r="D933" s="34" t="s">
        <v>3722</v>
      </c>
      <c r="E933" s="33">
        <v>9470005005303</v>
      </c>
      <c r="F933" s="36" t="s">
        <v>0</v>
      </c>
      <c r="G933" s="22">
        <v>11994800</v>
      </c>
      <c r="H933" s="29">
        <v>45096</v>
      </c>
      <c r="I933" s="38"/>
      <c r="J933" s="23" t="s">
        <v>3723</v>
      </c>
      <c r="K933" s="61" t="s">
        <v>4308</v>
      </c>
      <c r="L933" s="21" t="s">
        <v>3724</v>
      </c>
      <c r="M933" s="32"/>
    </row>
    <row r="934" spans="2:13" s="18" customFormat="1" ht="184" customHeight="1">
      <c r="B934" s="24">
        <v>930</v>
      </c>
      <c r="C934" s="34" t="s">
        <v>1865</v>
      </c>
      <c r="D934" s="34" t="s">
        <v>1866</v>
      </c>
      <c r="E934" s="33">
        <v>8011101070213</v>
      </c>
      <c r="F934" s="36" t="s">
        <v>0</v>
      </c>
      <c r="G934" s="22">
        <v>6689724</v>
      </c>
      <c r="H934" s="29">
        <v>45181</v>
      </c>
      <c r="I934" s="38"/>
      <c r="J934" s="23" t="s">
        <v>1867</v>
      </c>
      <c r="K934" s="23" t="s">
        <v>3725</v>
      </c>
      <c r="L934" s="21" t="s">
        <v>1868</v>
      </c>
      <c r="M934" s="58" t="s">
        <v>1869</v>
      </c>
    </row>
    <row r="935" spans="2:13" s="18" customFormat="1" ht="100.5" customHeight="1">
      <c r="B935" s="24">
        <v>931</v>
      </c>
      <c r="C935" s="34" t="s">
        <v>2783</v>
      </c>
      <c r="D935" s="34" t="s">
        <v>2784</v>
      </c>
      <c r="E935" s="33">
        <v>1011102001149</v>
      </c>
      <c r="F935" s="36" t="s">
        <v>2628</v>
      </c>
      <c r="G935" s="22">
        <v>9339000</v>
      </c>
      <c r="H935" s="29">
        <v>45226</v>
      </c>
      <c r="I935" s="38" t="s">
        <v>951</v>
      </c>
      <c r="J935" s="23" t="s">
        <v>2785</v>
      </c>
      <c r="K935" s="61" t="s">
        <v>4309</v>
      </c>
      <c r="L935" s="21" t="s">
        <v>2786</v>
      </c>
      <c r="M935" s="58"/>
    </row>
    <row r="936" spans="2:13" s="17" customFormat="1" ht="100.5" customHeight="1">
      <c r="B936" s="24">
        <v>932</v>
      </c>
      <c r="C936" s="25" t="s">
        <v>515</v>
      </c>
      <c r="D936" s="25" t="s">
        <v>516</v>
      </c>
      <c r="E936" s="33">
        <v>3010401051209</v>
      </c>
      <c r="F936" s="27" t="s">
        <v>0</v>
      </c>
      <c r="G936" s="46">
        <v>3999999</v>
      </c>
      <c r="H936" s="29">
        <v>45091</v>
      </c>
      <c r="I936" s="29"/>
      <c r="J936" s="39" t="s">
        <v>517</v>
      </c>
      <c r="K936" s="107" t="s">
        <v>3726</v>
      </c>
      <c r="L936" s="21" t="s">
        <v>518</v>
      </c>
      <c r="M936" s="47"/>
    </row>
    <row r="937" spans="2:13" s="17" customFormat="1" ht="100.5" customHeight="1">
      <c r="B937" s="24">
        <v>933</v>
      </c>
      <c r="C937" s="25" t="s">
        <v>1870</v>
      </c>
      <c r="D937" s="25" t="s">
        <v>1871</v>
      </c>
      <c r="E937" s="33">
        <v>6010001107003</v>
      </c>
      <c r="F937" s="27" t="s">
        <v>0</v>
      </c>
      <c r="G937" s="46">
        <v>10477500</v>
      </c>
      <c r="H937" s="29">
        <v>45119</v>
      </c>
      <c r="I937" s="29"/>
      <c r="J937" s="39" t="s">
        <v>1872</v>
      </c>
      <c r="K937" s="107" t="s">
        <v>3727</v>
      </c>
      <c r="L937" s="35" t="s">
        <v>1873</v>
      </c>
      <c r="M937" s="47"/>
    </row>
    <row r="938" spans="2:13" s="17" customFormat="1" ht="100.5" customHeight="1">
      <c r="B938" s="24">
        <v>934</v>
      </c>
      <c r="C938" s="25" t="s">
        <v>2959</v>
      </c>
      <c r="D938" s="34" t="s">
        <v>2960</v>
      </c>
      <c r="E938" s="33">
        <v>3011101040658</v>
      </c>
      <c r="F938" s="36" t="s">
        <v>2958</v>
      </c>
      <c r="G938" s="22">
        <v>17996000</v>
      </c>
      <c r="H938" s="29">
        <v>45147</v>
      </c>
      <c r="I938" s="38"/>
      <c r="J938" s="23" t="s">
        <v>2961</v>
      </c>
      <c r="K938" s="107" t="s">
        <v>4069</v>
      </c>
      <c r="L938" s="21" t="s">
        <v>2962</v>
      </c>
      <c r="M938" s="32"/>
    </row>
    <row r="939" spans="2:13" s="17" customFormat="1" ht="100.5" customHeight="1">
      <c r="B939" s="24">
        <v>935</v>
      </c>
      <c r="C939" s="25" t="s">
        <v>1874</v>
      </c>
      <c r="D939" s="25" t="s">
        <v>1875</v>
      </c>
      <c r="E939" s="33">
        <v>1290002021394</v>
      </c>
      <c r="F939" s="27" t="s">
        <v>7</v>
      </c>
      <c r="G939" s="46">
        <v>949300</v>
      </c>
      <c r="H939" s="29">
        <v>45180</v>
      </c>
      <c r="I939" s="29"/>
      <c r="J939" s="39" t="s">
        <v>1876</v>
      </c>
      <c r="K939" s="107" t="s">
        <v>3728</v>
      </c>
      <c r="L939" s="35" t="s">
        <v>1877</v>
      </c>
      <c r="M939" s="47"/>
    </row>
    <row r="940" spans="2:13" s="17" customFormat="1" ht="100.5" customHeight="1">
      <c r="B940" s="24">
        <v>936</v>
      </c>
      <c r="C940" s="34" t="s">
        <v>2787</v>
      </c>
      <c r="D940" s="34" t="s">
        <v>2788</v>
      </c>
      <c r="E940" s="33">
        <v>1010001190796</v>
      </c>
      <c r="F940" s="36" t="s">
        <v>2628</v>
      </c>
      <c r="G940" s="22">
        <v>3920000</v>
      </c>
      <c r="H940" s="29">
        <v>45219</v>
      </c>
      <c r="I940" s="38"/>
      <c r="J940" s="23" t="s">
        <v>2789</v>
      </c>
      <c r="K940" s="107" t="s">
        <v>4070</v>
      </c>
      <c r="L940" s="21" t="s">
        <v>2790</v>
      </c>
      <c r="M940" s="47"/>
    </row>
    <row r="941" spans="2:13" s="17" customFormat="1" ht="100.5" customHeight="1">
      <c r="B941" s="24">
        <v>937</v>
      </c>
      <c r="C941" s="34" t="s">
        <v>2791</v>
      </c>
      <c r="D941" s="34" t="s">
        <v>2792</v>
      </c>
      <c r="E941" s="33">
        <v>3320005002394</v>
      </c>
      <c r="F941" s="36" t="s">
        <v>2628</v>
      </c>
      <c r="G941" s="22">
        <v>6980688</v>
      </c>
      <c r="H941" s="29">
        <v>45210</v>
      </c>
      <c r="I941" s="38"/>
      <c r="J941" s="23" t="s">
        <v>2793</v>
      </c>
      <c r="K941" s="107" t="s">
        <v>4071</v>
      </c>
      <c r="L941" s="21" t="s">
        <v>2794</v>
      </c>
      <c r="M941" s="47"/>
    </row>
    <row r="942" spans="2:13" s="17" customFormat="1" ht="100.5" customHeight="1">
      <c r="B942" s="24">
        <v>938</v>
      </c>
      <c r="C942" s="34" t="s">
        <v>2795</v>
      </c>
      <c r="D942" s="34" t="s">
        <v>2796</v>
      </c>
      <c r="E942" s="33">
        <v>3320005009365</v>
      </c>
      <c r="F942" s="36" t="s">
        <v>2797</v>
      </c>
      <c r="G942" s="22">
        <v>740000</v>
      </c>
      <c r="H942" s="29">
        <v>45219</v>
      </c>
      <c r="I942" s="38"/>
      <c r="J942" s="23" t="s">
        <v>2798</v>
      </c>
      <c r="K942" s="107" t="s">
        <v>4072</v>
      </c>
      <c r="L942" s="21" t="s">
        <v>2799</v>
      </c>
      <c r="M942" s="47"/>
    </row>
    <row r="943" spans="2:13" s="17" customFormat="1" ht="100.5" customHeight="1">
      <c r="B943" s="24">
        <v>939</v>
      </c>
      <c r="C943" s="34" t="s">
        <v>2800</v>
      </c>
      <c r="D943" s="34" t="s">
        <v>2801</v>
      </c>
      <c r="E943" s="33">
        <v>5290001073854</v>
      </c>
      <c r="F943" s="36" t="s">
        <v>2628</v>
      </c>
      <c r="G943" s="22">
        <v>9999120</v>
      </c>
      <c r="H943" s="29">
        <v>45201</v>
      </c>
      <c r="I943" s="38"/>
      <c r="J943" s="23" t="s">
        <v>2802</v>
      </c>
      <c r="K943" s="107" t="s">
        <v>4073</v>
      </c>
      <c r="L943" s="21" t="s">
        <v>2803</v>
      </c>
      <c r="M943" s="47"/>
    </row>
    <row r="944" spans="2:13" s="17" customFormat="1" ht="100.5" customHeight="1">
      <c r="B944" s="24">
        <v>940</v>
      </c>
      <c r="C944" s="34" t="s">
        <v>523</v>
      </c>
      <c r="D944" s="34" t="s">
        <v>524</v>
      </c>
      <c r="E944" s="33" t="s">
        <v>295</v>
      </c>
      <c r="F944" s="36" t="s">
        <v>15</v>
      </c>
      <c r="G944" s="22">
        <v>34419000</v>
      </c>
      <c r="H944" s="70">
        <v>45057</v>
      </c>
      <c r="I944" s="38">
        <v>45372</v>
      </c>
      <c r="J944" s="23" t="s">
        <v>525</v>
      </c>
      <c r="K944" s="23" t="s">
        <v>3740</v>
      </c>
      <c r="L944" s="56" t="s">
        <v>526</v>
      </c>
      <c r="M944" s="32"/>
    </row>
    <row r="945" spans="2:13" s="17" customFormat="1" ht="100.5" customHeight="1">
      <c r="B945" s="24">
        <v>941</v>
      </c>
      <c r="C945" s="34" t="s">
        <v>527</v>
      </c>
      <c r="D945" s="34" t="s">
        <v>528</v>
      </c>
      <c r="E945" s="33">
        <v>9430001020986</v>
      </c>
      <c r="F945" s="36" t="s">
        <v>12</v>
      </c>
      <c r="G945" s="22">
        <v>18065900</v>
      </c>
      <c r="H945" s="29">
        <v>45057</v>
      </c>
      <c r="I945" s="38">
        <v>45274</v>
      </c>
      <c r="J945" s="23" t="s">
        <v>529</v>
      </c>
      <c r="K945" s="23" t="s">
        <v>3741</v>
      </c>
      <c r="L945" s="21" t="s">
        <v>530</v>
      </c>
      <c r="M945" s="32"/>
    </row>
    <row r="946" spans="2:13" s="17" customFormat="1" ht="100.5" customHeight="1">
      <c r="B946" s="24">
        <v>942</v>
      </c>
      <c r="C946" s="34" t="s">
        <v>531</v>
      </c>
      <c r="D946" s="34" t="s">
        <v>532</v>
      </c>
      <c r="E946" s="33">
        <v>2430005010809</v>
      </c>
      <c r="F946" s="36" t="s">
        <v>15</v>
      </c>
      <c r="G946" s="22">
        <v>15708500</v>
      </c>
      <c r="H946" s="29">
        <v>45057</v>
      </c>
      <c r="I946" s="29">
        <v>45358</v>
      </c>
      <c r="J946" s="23" t="s">
        <v>2804</v>
      </c>
      <c r="K946" s="23" t="s">
        <v>3742</v>
      </c>
      <c r="L946" s="21" t="s">
        <v>530</v>
      </c>
      <c r="M946" s="32"/>
    </row>
    <row r="947" spans="2:13" s="17" customFormat="1" ht="100.5" customHeight="1">
      <c r="B947" s="24">
        <v>943</v>
      </c>
      <c r="C947" s="34" t="s">
        <v>533</v>
      </c>
      <c r="D947" s="34" t="s">
        <v>534</v>
      </c>
      <c r="E947" s="33">
        <v>5430001021765</v>
      </c>
      <c r="F947" s="36" t="s">
        <v>15</v>
      </c>
      <c r="G947" s="22">
        <v>8729100</v>
      </c>
      <c r="H947" s="29">
        <v>45057</v>
      </c>
      <c r="I947" s="38">
        <v>45232</v>
      </c>
      <c r="J947" s="23" t="s">
        <v>535</v>
      </c>
      <c r="K947" s="23" t="s">
        <v>3743</v>
      </c>
      <c r="L947" s="21" t="s">
        <v>536</v>
      </c>
      <c r="M947" s="32"/>
    </row>
    <row r="948" spans="2:13" s="17" customFormat="1" ht="100.5" customHeight="1">
      <c r="B948" s="24">
        <v>944</v>
      </c>
      <c r="C948" s="34" t="s">
        <v>537</v>
      </c>
      <c r="D948" s="34" t="s">
        <v>538</v>
      </c>
      <c r="E948" s="33" t="s">
        <v>295</v>
      </c>
      <c r="F948" s="36" t="s">
        <v>15</v>
      </c>
      <c r="G948" s="22">
        <v>34045000</v>
      </c>
      <c r="H948" s="70">
        <v>45071</v>
      </c>
      <c r="I948" s="38">
        <v>45316</v>
      </c>
      <c r="J948" s="23" t="s">
        <v>539</v>
      </c>
      <c r="K948" s="23" t="s">
        <v>3744</v>
      </c>
      <c r="L948" s="56" t="s">
        <v>526</v>
      </c>
      <c r="M948" s="32"/>
    </row>
    <row r="949" spans="2:13" s="17" customFormat="1" ht="100.5" customHeight="1">
      <c r="B949" s="24">
        <v>945</v>
      </c>
      <c r="C949" s="34" t="s">
        <v>540</v>
      </c>
      <c r="D949" s="34" t="s">
        <v>541</v>
      </c>
      <c r="E949" s="33">
        <v>8013401001509</v>
      </c>
      <c r="F949" s="36" t="s">
        <v>15</v>
      </c>
      <c r="G949" s="22">
        <v>12267800</v>
      </c>
      <c r="H949" s="29">
        <v>45085</v>
      </c>
      <c r="I949" s="38">
        <v>45330</v>
      </c>
      <c r="J949" s="23" t="s">
        <v>542</v>
      </c>
      <c r="K949" s="23" t="s">
        <v>3745</v>
      </c>
      <c r="L949" s="116" t="s">
        <v>543</v>
      </c>
      <c r="M949" s="32"/>
    </row>
    <row r="950" spans="2:13" s="17" customFormat="1" ht="100.5" customHeight="1">
      <c r="B950" s="24">
        <v>946</v>
      </c>
      <c r="C950" s="34" t="s">
        <v>544</v>
      </c>
      <c r="D950" s="34" t="s">
        <v>545</v>
      </c>
      <c r="E950" s="33" t="s">
        <v>295</v>
      </c>
      <c r="F950" s="36" t="s">
        <v>15</v>
      </c>
      <c r="G950" s="22">
        <v>17369000</v>
      </c>
      <c r="H950" s="29">
        <v>45092</v>
      </c>
      <c r="I950" s="38">
        <v>45327</v>
      </c>
      <c r="J950" s="23" t="s">
        <v>546</v>
      </c>
      <c r="K950" s="23" t="s">
        <v>3746</v>
      </c>
      <c r="L950" s="56" t="s">
        <v>547</v>
      </c>
      <c r="M950" s="32"/>
    </row>
    <row r="951" spans="2:13" s="17" customFormat="1" ht="100.5" customHeight="1">
      <c r="B951" s="24">
        <v>947</v>
      </c>
      <c r="C951" s="34" t="s">
        <v>548</v>
      </c>
      <c r="D951" s="34" t="s">
        <v>549</v>
      </c>
      <c r="E951" s="33">
        <v>3430001018771</v>
      </c>
      <c r="F951" s="36" t="s">
        <v>15</v>
      </c>
      <c r="G951" s="22">
        <v>25300000</v>
      </c>
      <c r="H951" s="70">
        <v>45106</v>
      </c>
      <c r="I951" s="38">
        <v>45358</v>
      </c>
      <c r="J951" s="23" t="s">
        <v>550</v>
      </c>
      <c r="K951" s="23" t="s">
        <v>3747</v>
      </c>
      <c r="L951" s="56" t="s">
        <v>526</v>
      </c>
      <c r="M951" s="32"/>
    </row>
    <row r="952" spans="2:13" s="17" customFormat="1" ht="100.5" customHeight="1">
      <c r="B952" s="24">
        <v>948</v>
      </c>
      <c r="C952" s="34" t="s">
        <v>551</v>
      </c>
      <c r="D952" s="34" t="s">
        <v>552</v>
      </c>
      <c r="E952" s="33">
        <v>3011101015783</v>
      </c>
      <c r="F952" s="36" t="s">
        <v>553</v>
      </c>
      <c r="G952" s="22">
        <v>9966000</v>
      </c>
      <c r="H952" s="29">
        <v>45106</v>
      </c>
      <c r="I952" s="38">
        <v>45260</v>
      </c>
      <c r="J952" s="23" t="s">
        <v>554</v>
      </c>
      <c r="K952" s="23" t="s">
        <v>2805</v>
      </c>
      <c r="L952" s="21" t="s">
        <v>555</v>
      </c>
      <c r="M952" s="32"/>
    </row>
    <row r="953" spans="2:13" s="17" customFormat="1" ht="127.5" customHeight="1">
      <c r="B953" s="24">
        <v>949</v>
      </c>
      <c r="C953" s="34" t="s">
        <v>556</v>
      </c>
      <c r="D953" s="34" t="s">
        <v>557</v>
      </c>
      <c r="E953" s="33">
        <v>5430001021765</v>
      </c>
      <c r="F953" s="36" t="s">
        <v>553</v>
      </c>
      <c r="G953" s="22">
        <v>7975000</v>
      </c>
      <c r="H953" s="29">
        <v>45106</v>
      </c>
      <c r="I953" s="38">
        <v>45260</v>
      </c>
      <c r="J953" s="23" t="s">
        <v>558</v>
      </c>
      <c r="K953" s="23" t="s">
        <v>2806</v>
      </c>
      <c r="L953" s="21" t="s">
        <v>559</v>
      </c>
      <c r="M953" s="32"/>
    </row>
    <row r="954" spans="2:13" s="17" customFormat="1" ht="127.5" customHeight="1">
      <c r="B954" s="24">
        <v>950</v>
      </c>
      <c r="C954" s="34" t="s">
        <v>560</v>
      </c>
      <c r="D954" s="34" t="s">
        <v>557</v>
      </c>
      <c r="E954" s="33">
        <v>5430001021765</v>
      </c>
      <c r="F954" s="36" t="s">
        <v>553</v>
      </c>
      <c r="G954" s="22">
        <v>4961000</v>
      </c>
      <c r="H954" s="29">
        <v>45106</v>
      </c>
      <c r="I954" s="38">
        <v>45246</v>
      </c>
      <c r="J954" s="23" t="s">
        <v>561</v>
      </c>
      <c r="K954" s="23" t="s">
        <v>2807</v>
      </c>
      <c r="L954" s="21" t="s">
        <v>562</v>
      </c>
      <c r="M954" s="32"/>
    </row>
    <row r="955" spans="2:13" s="17" customFormat="1" ht="100.5" customHeight="1">
      <c r="B955" s="24">
        <v>951</v>
      </c>
      <c r="C955" s="34" t="s">
        <v>3748</v>
      </c>
      <c r="D955" s="34" t="s">
        <v>534</v>
      </c>
      <c r="E955" s="117">
        <v>5430001021765</v>
      </c>
      <c r="F955" s="36" t="s">
        <v>15</v>
      </c>
      <c r="G955" s="118">
        <v>25498000</v>
      </c>
      <c r="H955" s="103">
        <v>45365</v>
      </c>
      <c r="I955" s="38" t="s">
        <v>1232</v>
      </c>
      <c r="J955" s="23" t="s">
        <v>3749</v>
      </c>
      <c r="K955" s="61" t="s">
        <v>4949</v>
      </c>
      <c r="L955" s="21" t="s">
        <v>3750</v>
      </c>
      <c r="M955" s="32"/>
    </row>
    <row r="956" spans="2:13" s="17" customFormat="1" ht="100.5" customHeight="1">
      <c r="B956" s="24">
        <v>952</v>
      </c>
      <c r="C956" s="25" t="s">
        <v>1968</v>
      </c>
      <c r="D956" s="25" t="s">
        <v>92</v>
      </c>
      <c r="E956" s="33">
        <v>2010001016851</v>
      </c>
      <c r="F956" s="27" t="s">
        <v>14</v>
      </c>
      <c r="G956" s="46">
        <v>5038000</v>
      </c>
      <c r="H956" s="29">
        <v>45134</v>
      </c>
      <c r="I956" s="29">
        <v>45366</v>
      </c>
      <c r="J956" s="39" t="s">
        <v>3751</v>
      </c>
      <c r="K956" s="61" t="s">
        <v>4299</v>
      </c>
      <c r="L956" s="35" t="s">
        <v>1979</v>
      </c>
      <c r="M956" s="47"/>
    </row>
    <row r="957" spans="2:13" s="17" customFormat="1" ht="100.5" customHeight="1">
      <c r="B957" s="24">
        <v>953</v>
      </c>
      <c r="C957" s="25" t="s">
        <v>1969</v>
      </c>
      <c r="D957" s="25" t="s">
        <v>1970</v>
      </c>
      <c r="E957" s="33">
        <v>8000020040002</v>
      </c>
      <c r="F957" s="27" t="s">
        <v>16</v>
      </c>
      <c r="G957" s="46">
        <v>9999000</v>
      </c>
      <c r="H957" s="29">
        <v>45162</v>
      </c>
      <c r="I957" s="29"/>
      <c r="J957" s="39" t="s">
        <v>1971</v>
      </c>
      <c r="K957" s="61" t="s">
        <v>3752</v>
      </c>
      <c r="L957" s="35" t="s">
        <v>1972</v>
      </c>
      <c r="M957" s="47"/>
    </row>
    <row r="958" spans="2:13" s="17" customFormat="1" ht="100.5" customHeight="1">
      <c r="B958" s="24">
        <v>954</v>
      </c>
      <c r="C958" s="25" t="s">
        <v>1973</v>
      </c>
      <c r="D958" s="25" t="s">
        <v>1974</v>
      </c>
      <c r="E958" s="33">
        <v>9000020072028</v>
      </c>
      <c r="F958" s="27" t="s">
        <v>16</v>
      </c>
      <c r="G958" s="46">
        <v>10000000</v>
      </c>
      <c r="H958" s="29">
        <v>45181</v>
      </c>
      <c r="I958" s="29"/>
      <c r="J958" s="39" t="s">
        <v>1975</v>
      </c>
      <c r="K958" s="61" t="s">
        <v>3753</v>
      </c>
      <c r="L958" s="35" t="s">
        <v>1972</v>
      </c>
      <c r="M958" s="47"/>
    </row>
    <row r="959" spans="2:13" s="17" customFormat="1" ht="100.5" customHeight="1">
      <c r="B959" s="24">
        <v>955</v>
      </c>
      <c r="C959" s="25" t="s">
        <v>1976</v>
      </c>
      <c r="D959" s="25" t="s">
        <v>1977</v>
      </c>
      <c r="E959" s="33">
        <v>5010001050435</v>
      </c>
      <c r="F959" s="27" t="s">
        <v>0</v>
      </c>
      <c r="G959" s="46">
        <v>48532000</v>
      </c>
      <c r="H959" s="29">
        <v>45184</v>
      </c>
      <c r="I959" s="29">
        <v>45338</v>
      </c>
      <c r="J959" s="39" t="s">
        <v>1978</v>
      </c>
      <c r="K959" s="39" t="s">
        <v>3754</v>
      </c>
      <c r="L959" s="35" t="s">
        <v>1979</v>
      </c>
      <c r="M959" s="47"/>
    </row>
    <row r="960" spans="2:13" s="17" customFormat="1" ht="100.5" customHeight="1">
      <c r="B960" s="24">
        <v>956</v>
      </c>
      <c r="C960" s="25" t="s">
        <v>2459</v>
      </c>
      <c r="D960" s="25" t="s">
        <v>94</v>
      </c>
      <c r="E960" s="33">
        <v>7010001042703</v>
      </c>
      <c r="F960" s="27" t="s">
        <v>2460</v>
      </c>
      <c r="G960" s="46">
        <v>49808000</v>
      </c>
      <c r="H960" s="29">
        <v>45147</v>
      </c>
      <c r="I960" s="29">
        <v>45279</v>
      </c>
      <c r="J960" s="39" t="s">
        <v>2461</v>
      </c>
      <c r="K960" s="61" t="s">
        <v>3755</v>
      </c>
      <c r="L960" s="35" t="s">
        <v>2462</v>
      </c>
      <c r="M960" s="47"/>
    </row>
    <row r="961" spans="2:13" s="17" customFormat="1" ht="132" customHeight="1">
      <c r="B961" s="24">
        <v>957</v>
      </c>
      <c r="C961" s="25" t="s">
        <v>2463</v>
      </c>
      <c r="D961" s="25" t="s">
        <v>2464</v>
      </c>
      <c r="E961" s="33">
        <v>9000020064033</v>
      </c>
      <c r="F961" s="27" t="s">
        <v>2465</v>
      </c>
      <c r="G961" s="46">
        <v>2651000</v>
      </c>
      <c r="H961" s="29">
        <v>45173</v>
      </c>
      <c r="I961" s="29">
        <v>45366</v>
      </c>
      <c r="J961" s="39" t="s">
        <v>3756</v>
      </c>
      <c r="K961" s="61" t="s">
        <v>3757</v>
      </c>
      <c r="L961" s="35" t="s">
        <v>2466</v>
      </c>
      <c r="M961" s="47"/>
    </row>
    <row r="962" spans="2:13" s="17" customFormat="1" ht="140.5" customHeight="1">
      <c r="B962" s="24">
        <v>958</v>
      </c>
      <c r="C962" s="25" t="s">
        <v>2467</v>
      </c>
      <c r="D962" s="25" t="s">
        <v>2468</v>
      </c>
      <c r="E962" s="33" t="s">
        <v>2469</v>
      </c>
      <c r="F962" s="27" t="s">
        <v>2450</v>
      </c>
      <c r="G962" s="46">
        <v>35002000</v>
      </c>
      <c r="H962" s="29">
        <v>45258</v>
      </c>
      <c r="I962" s="29">
        <v>45336</v>
      </c>
      <c r="J962" s="39" t="s">
        <v>2470</v>
      </c>
      <c r="K962" s="39" t="s">
        <v>3758</v>
      </c>
      <c r="L962" s="35" t="s">
        <v>2462</v>
      </c>
      <c r="M962" s="47"/>
    </row>
    <row r="963" spans="2:13" s="17" customFormat="1" ht="100.5" customHeight="1">
      <c r="B963" s="24">
        <v>959</v>
      </c>
      <c r="C963" s="25" t="s">
        <v>147</v>
      </c>
      <c r="D963" s="34" t="s">
        <v>148</v>
      </c>
      <c r="E963" s="33">
        <v>4011001005165</v>
      </c>
      <c r="F963" s="27" t="s">
        <v>15</v>
      </c>
      <c r="G963" s="64">
        <v>25850000</v>
      </c>
      <c r="H963" s="29">
        <v>45021</v>
      </c>
      <c r="I963" s="41">
        <v>45394</v>
      </c>
      <c r="J963" s="39" t="s">
        <v>149</v>
      </c>
      <c r="K963" s="39" t="s">
        <v>4234</v>
      </c>
      <c r="L963" s="35" t="s">
        <v>150</v>
      </c>
      <c r="M963" s="32"/>
    </row>
    <row r="964" spans="2:13" s="17" customFormat="1" ht="100.5" customHeight="1">
      <c r="B964" s="24">
        <v>960</v>
      </c>
      <c r="C964" s="34" t="s">
        <v>151</v>
      </c>
      <c r="D964" s="34" t="s">
        <v>152</v>
      </c>
      <c r="E964" s="33">
        <v>2011101037696</v>
      </c>
      <c r="F964" s="119" t="s">
        <v>15</v>
      </c>
      <c r="G964" s="64">
        <v>32318000</v>
      </c>
      <c r="H964" s="29">
        <v>45076</v>
      </c>
      <c r="I964" s="41">
        <v>45344</v>
      </c>
      <c r="J964" s="39" t="s">
        <v>153</v>
      </c>
      <c r="K964" s="39" t="s">
        <v>3759</v>
      </c>
      <c r="L964" s="35" t="s">
        <v>154</v>
      </c>
      <c r="M964" s="32"/>
    </row>
    <row r="965" spans="2:13" s="17" customFormat="1" ht="151" customHeight="1">
      <c r="B965" s="24">
        <v>961</v>
      </c>
      <c r="C965" s="34" t="s">
        <v>155</v>
      </c>
      <c r="D965" s="25" t="s">
        <v>156</v>
      </c>
      <c r="E965" s="33">
        <v>2010001016851</v>
      </c>
      <c r="F965" s="27" t="s">
        <v>15</v>
      </c>
      <c r="G965" s="64">
        <v>19822000</v>
      </c>
      <c r="H965" s="29">
        <v>45078</v>
      </c>
      <c r="I965" s="41">
        <v>45336</v>
      </c>
      <c r="J965" s="39" t="s">
        <v>157</v>
      </c>
      <c r="K965" s="39" t="s">
        <v>4235</v>
      </c>
      <c r="L965" s="35" t="s">
        <v>158</v>
      </c>
      <c r="M965" s="32"/>
    </row>
    <row r="966" spans="2:13" s="17" customFormat="1" ht="100.5" customHeight="1">
      <c r="B966" s="24">
        <v>962</v>
      </c>
      <c r="C966" s="25" t="s">
        <v>1897</v>
      </c>
      <c r="D966" s="25" t="s">
        <v>997</v>
      </c>
      <c r="E966" s="33">
        <v>4011001005165</v>
      </c>
      <c r="F966" s="27" t="s">
        <v>15</v>
      </c>
      <c r="G966" s="64">
        <v>7535000</v>
      </c>
      <c r="H966" s="29">
        <v>45177</v>
      </c>
      <c r="I966" s="41">
        <v>45338</v>
      </c>
      <c r="J966" s="23" t="s">
        <v>1898</v>
      </c>
      <c r="K966" s="39" t="s">
        <v>3760</v>
      </c>
      <c r="L966" s="21" t="s">
        <v>1899</v>
      </c>
      <c r="M966" s="32"/>
    </row>
    <row r="967" spans="2:13" s="18" customFormat="1" ht="100.5" customHeight="1">
      <c r="B967" s="24">
        <v>963</v>
      </c>
      <c r="C967" s="34" t="s">
        <v>1900</v>
      </c>
      <c r="D967" s="34" t="s">
        <v>1901</v>
      </c>
      <c r="E967" s="33">
        <v>3000020142042</v>
      </c>
      <c r="F967" s="36" t="s">
        <v>15</v>
      </c>
      <c r="G967" s="22">
        <v>30998000</v>
      </c>
      <c r="H967" s="29">
        <v>45107</v>
      </c>
      <c r="I967" s="41">
        <v>45380</v>
      </c>
      <c r="J967" s="23" t="s">
        <v>4976</v>
      </c>
      <c r="K967" s="39" t="s">
        <v>3761</v>
      </c>
      <c r="L967" s="21" t="s">
        <v>1902</v>
      </c>
      <c r="M967" s="32"/>
    </row>
    <row r="968" spans="2:13" s="17" customFormat="1" ht="100.5" customHeight="1">
      <c r="B968" s="24">
        <v>964</v>
      </c>
      <c r="C968" s="25" t="s">
        <v>1903</v>
      </c>
      <c r="D968" s="34" t="s">
        <v>1904</v>
      </c>
      <c r="E968" s="33">
        <v>3010005003267</v>
      </c>
      <c r="F968" s="36" t="s">
        <v>994</v>
      </c>
      <c r="G968" s="22">
        <v>28457000</v>
      </c>
      <c r="H968" s="29">
        <v>45117</v>
      </c>
      <c r="I968" s="41">
        <v>45562</v>
      </c>
      <c r="J968" s="23" t="s">
        <v>1905</v>
      </c>
      <c r="K968" s="39" t="s">
        <v>4878</v>
      </c>
      <c r="L968" s="54" t="s">
        <v>1906</v>
      </c>
      <c r="M968" s="32"/>
    </row>
    <row r="969" spans="2:13" s="18" customFormat="1" ht="100.5" customHeight="1">
      <c r="B969" s="24">
        <v>965</v>
      </c>
      <c r="C969" s="34" t="s">
        <v>1907</v>
      </c>
      <c r="D969" s="34" t="s">
        <v>1908</v>
      </c>
      <c r="E969" s="33" t="s">
        <v>1232</v>
      </c>
      <c r="F969" s="36" t="s">
        <v>15</v>
      </c>
      <c r="G969" s="22">
        <v>2430000</v>
      </c>
      <c r="H969" s="29">
        <v>45142</v>
      </c>
      <c r="I969" s="38"/>
      <c r="J969" s="23" t="s">
        <v>1909</v>
      </c>
      <c r="K969" s="39" t="s">
        <v>3762</v>
      </c>
      <c r="L969" s="21" t="s">
        <v>1902</v>
      </c>
      <c r="M969" s="32"/>
    </row>
    <row r="970" spans="2:13" s="18" customFormat="1" ht="100.5" customHeight="1">
      <c r="B970" s="24">
        <v>966</v>
      </c>
      <c r="C970" s="34" t="s">
        <v>1910</v>
      </c>
      <c r="D970" s="34" t="s">
        <v>1911</v>
      </c>
      <c r="E970" s="33" t="s">
        <v>1232</v>
      </c>
      <c r="F970" s="36" t="s">
        <v>15</v>
      </c>
      <c r="G970" s="22">
        <v>5990000</v>
      </c>
      <c r="H970" s="29">
        <v>45148</v>
      </c>
      <c r="I970" s="38"/>
      <c r="J970" s="23" t="s">
        <v>1912</v>
      </c>
      <c r="K970" s="39" t="s">
        <v>3763</v>
      </c>
      <c r="L970" s="21" t="s">
        <v>1902</v>
      </c>
      <c r="M970" s="32"/>
    </row>
    <row r="971" spans="2:13" s="18" customFormat="1" ht="100.5" customHeight="1">
      <c r="B971" s="24">
        <v>967</v>
      </c>
      <c r="C971" s="34" t="s">
        <v>1913</v>
      </c>
      <c r="D971" s="34" t="s">
        <v>1914</v>
      </c>
      <c r="E971" s="33" t="s">
        <v>1232</v>
      </c>
      <c r="F971" s="36" t="s">
        <v>15</v>
      </c>
      <c r="G971" s="22">
        <v>7866000</v>
      </c>
      <c r="H971" s="29">
        <v>45162</v>
      </c>
      <c r="I971" s="38"/>
      <c r="J971" s="23" t="s">
        <v>1915</v>
      </c>
      <c r="K971" s="39" t="s">
        <v>3764</v>
      </c>
      <c r="L971" s="21" t="s">
        <v>1902</v>
      </c>
      <c r="M971" s="32"/>
    </row>
    <row r="972" spans="2:13" s="18" customFormat="1" ht="100.5" customHeight="1">
      <c r="B972" s="24">
        <v>968</v>
      </c>
      <c r="C972" s="34" t="s">
        <v>2475</v>
      </c>
      <c r="D972" s="34" t="s">
        <v>2476</v>
      </c>
      <c r="E972" s="33">
        <v>5010001050435</v>
      </c>
      <c r="F972" s="36" t="s">
        <v>15</v>
      </c>
      <c r="G972" s="64">
        <v>30591000.000000004</v>
      </c>
      <c r="H972" s="29">
        <v>45236</v>
      </c>
      <c r="I972" s="41">
        <v>45351</v>
      </c>
      <c r="J972" s="23" t="s">
        <v>2477</v>
      </c>
      <c r="K972" s="39" t="s">
        <v>3765</v>
      </c>
      <c r="L972" s="56" t="s">
        <v>2478</v>
      </c>
      <c r="M972" s="32"/>
    </row>
    <row r="973" spans="2:13" s="18" customFormat="1" ht="100.5" customHeight="1">
      <c r="B973" s="24">
        <v>969</v>
      </c>
      <c r="C973" s="34" t="s">
        <v>2472</v>
      </c>
      <c r="D973" s="34" t="s">
        <v>94</v>
      </c>
      <c r="E973" s="33">
        <v>7010001042703</v>
      </c>
      <c r="F973" s="36" t="s">
        <v>553</v>
      </c>
      <c r="G973" s="22">
        <v>21000000</v>
      </c>
      <c r="H973" s="29">
        <v>45244</v>
      </c>
      <c r="I973" s="38"/>
      <c r="J973" s="23" t="s">
        <v>2473</v>
      </c>
      <c r="K973" s="39" t="s">
        <v>3766</v>
      </c>
      <c r="L973" s="56" t="s">
        <v>2474</v>
      </c>
      <c r="M973" s="32"/>
    </row>
    <row r="974" spans="2:13" s="18" customFormat="1" ht="100.5" customHeight="1">
      <c r="B974" s="24">
        <v>970</v>
      </c>
      <c r="C974" s="34" t="s">
        <v>2479</v>
      </c>
      <c r="D974" s="34" t="s">
        <v>148</v>
      </c>
      <c r="E974" s="33">
        <v>4011001005165</v>
      </c>
      <c r="F974" s="36" t="s">
        <v>553</v>
      </c>
      <c r="G974" s="64">
        <v>25036000</v>
      </c>
      <c r="H974" s="29">
        <v>45246</v>
      </c>
      <c r="I974" s="41">
        <v>45373</v>
      </c>
      <c r="J974" s="23" t="s">
        <v>2471</v>
      </c>
      <c r="K974" s="39" t="s">
        <v>3767</v>
      </c>
      <c r="L974" s="56" t="s">
        <v>2480</v>
      </c>
      <c r="M974" s="32"/>
    </row>
    <row r="975" spans="2:13" s="18" customFormat="1" ht="100.5" customHeight="1">
      <c r="B975" s="24">
        <v>971</v>
      </c>
      <c r="C975" s="34" t="s">
        <v>2481</v>
      </c>
      <c r="D975" s="34" t="s">
        <v>2482</v>
      </c>
      <c r="E975" s="33" t="s">
        <v>951</v>
      </c>
      <c r="F975" s="36" t="s">
        <v>15</v>
      </c>
      <c r="G975" s="46">
        <v>63646000</v>
      </c>
      <c r="H975" s="29">
        <v>45281</v>
      </c>
      <c r="I975" s="41">
        <v>45469</v>
      </c>
      <c r="J975" s="23" t="s">
        <v>2483</v>
      </c>
      <c r="K975" s="39" t="s">
        <v>4236</v>
      </c>
      <c r="L975" s="56" t="s">
        <v>1902</v>
      </c>
      <c r="M975" s="32"/>
    </row>
    <row r="976" spans="2:13" s="17" customFormat="1" ht="100.5" customHeight="1">
      <c r="B976" s="24">
        <v>972</v>
      </c>
      <c r="C976" s="25" t="s">
        <v>2248</v>
      </c>
      <c r="D976" s="25" t="s">
        <v>69</v>
      </c>
      <c r="E976" s="33">
        <v>5010001050435</v>
      </c>
      <c r="F976" s="27" t="s">
        <v>15</v>
      </c>
      <c r="G976" s="64">
        <v>77000000</v>
      </c>
      <c r="H976" s="41">
        <v>45133</v>
      </c>
      <c r="I976" s="41">
        <v>45369</v>
      </c>
      <c r="J976" s="39" t="s">
        <v>2249</v>
      </c>
      <c r="K976" s="39" t="s">
        <v>3768</v>
      </c>
      <c r="L976" s="35" t="s">
        <v>2250</v>
      </c>
      <c r="M976" s="65"/>
    </row>
    <row r="977" spans="2:13" s="17" customFormat="1" ht="100.5" customHeight="1">
      <c r="B977" s="24">
        <v>973</v>
      </c>
      <c r="C977" s="25" t="s">
        <v>2251</v>
      </c>
      <c r="D977" s="25" t="s">
        <v>2252</v>
      </c>
      <c r="E977" s="33">
        <v>8200001010755</v>
      </c>
      <c r="F977" s="27" t="s">
        <v>0</v>
      </c>
      <c r="G977" s="64">
        <v>14169100</v>
      </c>
      <c r="H977" s="41">
        <v>45133</v>
      </c>
      <c r="I977" s="41">
        <v>45351</v>
      </c>
      <c r="J977" s="39" t="s">
        <v>2253</v>
      </c>
      <c r="K977" s="39" t="s">
        <v>4862</v>
      </c>
      <c r="L977" s="35" t="s">
        <v>2254</v>
      </c>
      <c r="M977" s="65"/>
    </row>
    <row r="978" spans="2:13" s="17" customFormat="1" ht="100.5" customHeight="1">
      <c r="B978" s="24">
        <v>974</v>
      </c>
      <c r="C978" s="66" t="s">
        <v>2255</v>
      </c>
      <c r="D978" s="67" t="s">
        <v>2256</v>
      </c>
      <c r="E978" s="68">
        <v>6220001005078</v>
      </c>
      <c r="F978" s="60" t="s">
        <v>15</v>
      </c>
      <c r="G978" s="46">
        <v>7546000</v>
      </c>
      <c r="H978" s="41">
        <v>45167</v>
      </c>
      <c r="I978" s="41">
        <v>45351</v>
      </c>
      <c r="J978" s="39" t="s">
        <v>2257</v>
      </c>
      <c r="K978" s="39" t="s">
        <v>3769</v>
      </c>
      <c r="L978" s="72" t="s">
        <v>2258</v>
      </c>
      <c r="M978" s="120"/>
    </row>
    <row r="979" spans="2:13" s="17" customFormat="1" ht="100.5" customHeight="1">
      <c r="B979" s="24">
        <v>975</v>
      </c>
      <c r="C979" s="25" t="s">
        <v>2953</v>
      </c>
      <c r="D979" s="34" t="s">
        <v>2954</v>
      </c>
      <c r="E979" s="33">
        <v>7010001018827</v>
      </c>
      <c r="F979" s="36" t="s">
        <v>15</v>
      </c>
      <c r="G979" s="46">
        <v>30514000</v>
      </c>
      <c r="H979" s="29">
        <v>45219</v>
      </c>
      <c r="I979" s="29">
        <v>45362</v>
      </c>
      <c r="J979" s="39" t="s">
        <v>2955</v>
      </c>
      <c r="K979" s="39" t="s">
        <v>4863</v>
      </c>
      <c r="L979" s="21" t="s">
        <v>2254</v>
      </c>
      <c r="M979" s="32"/>
    </row>
    <row r="980" spans="2:13" s="17" customFormat="1" ht="100.5" customHeight="1">
      <c r="B980" s="24">
        <v>976</v>
      </c>
      <c r="C980" s="121" t="s">
        <v>3804</v>
      </c>
      <c r="D980" s="121" t="s">
        <v>3805</v>
      </c>
      <c r="E980" s="33">
        <v>3180001031924</v>
      </c>
      <c r="F980" s="122" t="s">
        <v>961</v>
      </c>
      <c r="G980" s="123">
        <v>182290900</v>
      </c>
      <c r="H980" s="124">
        <v>45019</v>
      </c>
      <c r="I980" s="125">
        <v>45006</v>
      </c>
      <c r="J980" s="121" t="s">
        <v>3806</v>
      </c>
      <c r="K980" s="121" t="s">
        <v>3807</v>
      </c>
      <c r="L980" s="45" t="s">
        <v>3808</v>
      </c>
      <c r="M980" s="126"/>
    </row>
    <row r="981" spans="2:13" s="17" customFormat="1" ht="100.5" customHeight="1">
      <c r="B981" s="24">
        <v>977</v>
      </c>
      <c r="C981" s="25" t="s">
        <v>3809</v>
      </c>
      <c r="D981" s="34" t="s">
        <v>92</v>
      </c>
      <c r="E981" s="33">
        <v>2010001016851</v>
      </c>
      <c r="F981" s="36" t="s">
        <v>3771</v>
      </c>
      <c r="G981" s="22">
        <v>10780000</v>
      </c>
      <c r="H981" s="29">
        <v>45020</v>
      </c>
      <c r="I981" s="38">
        <v>45342</v>
      </c>
      <c r="J981" s="23" t="s">
        <v>3810</v>
      </c>
      <c r="K981" s="20" t="s">
        <v>4298</v>
      </c>
      <c r="L981" s="21" t="s">
        <v>3811</v>
      </c>
      <c r="M981" s="32"/>
    </row>
    <row r="982" spans="2:13" s="17" customFormat="1" ht="100.5" customHeight="1">
      <c r="B982" s="24">
        <v>978</v>
      </c>
      <c r="C982" s="34" t="s">
        <v>144</v>
      </c>
      <c r="D982" s="34" t="s">
        <v>3770</v>
      </c>
      <c r="E982" s="63">
        <v>4011001005165</v>
      </c>
      <c r="F982" s="36" t="s">
        <v>3771</v>
      </c>
      <c r="G982" s="22">
        <v>50567000</v>
      </c>
      <c r="H982" s="41">
        <v>45028</v>
      </c>
      <c r="I982" s="57">
        <v>45344</v>
      </c>
      <c r="J982" s="23" t="s">
        <v>3772</v>
      </c>
      <c r="K982" s="23" t="s">
        <v>3773</v>
      </c>
      <c r="L982" s="21" t="s">
        <v>3774</v>
      </c>
      <c r="M982" s="58"/>
    </row>
    <row r="983" spans="2:13" s="17" customFormat="1" ht="100.5" customHeight="1">
      <c r="B983" s="24">
        <v>979</v>
      </c>
      <c r="C983" s="34" t="s">
        <v>145</v>
      </c>
      <c r="D983" s="34" t="s">
        <v>3775</v>
      </c>
      <c r="E983" s="33">
        <v>7010001042703</v>
      </c>
      <c r="F983" s="36" t="s">
        <v>3771</v>
      </c>
      <c r="G983" s="22">
        <v>11759000</v>
      </c>
      <c r="H983" s="29">
        <v>45075</v>
      </c>
      <c r="I983" s="38">
        <v>45280</v>
      </c>
      <c r="J983" s="23" t="s">
        <v>3776</v>
      </c>
      <c r="K983" s="20" t="s">
        <v>4946</v>
      </c>
      <c r="L983" s="21" t="s">
        <v>146</v>
      </c>
      <c r="M983" s="58"/>
    </row>
    <row r="984" spans="2:13" s="17" customFormat="1" ht="100.5" customHeight="1">
      <c r="B984" s="24">
        <v>980</v>
      </c>
      <c r="C984" s="34" t="s">
        <v>1980</v>
      </c>
      <c r="D984" s="34" t="s">
        <v>3777</v>
      </c>
      <c r="E984" s="33">
        <v>3010005000132</v>
      </c>
      <c r="F984" s="36" t="s">
        <v>3771</v>
      </c>
      <c r="G984" s="22">
        <v>253957000</v>
      </c>
      <c r="H984" s="29">
        <v>45118</v>
      </c>
      <c r="I984" s="38">
        <v>45348</v>
      </c>
      <c r="J984" s="23" t="s">
        <v>3778</v>
      </c>
      <c r="K984" s="23" t="s">
        <v>3779</v>
      </c>
      <c r="L984" s="21" t="s">
        <v>3780</v>
      </c>
      <c r="M984" s="58"/>
    </row>
    <row r="985" spans="2:13" s="17" customFormat="1" ht="123" customHeight="1">
      <c r="B985" s="24">
        <v>981</v>
      </c>
      <c r="C985" s="34" t="s">
        <v>1981</v>
      </c>
      <c r="D985" s="34" t="s">
        <v>3781</v>
      </c>
      <c r="E985" s="33">
        <v>5000020240001</v>
      </c>
      <c r="F985" s="36" t="s">
        <v>3782</v>
      </c>
      <c r="G985" s="22">
        <v>2390000</v>
      </c>
      <c r="H985" s="29">
        <v>45133</v>
      </c>
      <c r="I985" s="38"/>
      <c r="J985" s="23" t="s">
        <v>3783</v>
      </c>
      <c r="K985" s="23" t="s">
        <v>3784</v>
      </c>
      <c r="L985" s="21" t="s">
        <v>3785</v>
      </c>
      <c r="M985" s="58" t="s">
        <v>2811</v>
      </c>
    </row>
    <row r="986" spans="2:13" s="17" customFormat="1" ht="123" customHeight="1">
      <c r="B986" s="24">
        <v>982</v>
      </c>
      <c r="C986" s="34" t="s">
        <v>4947</v>
      </c>
      <c r="D986" s="34" t="s">
        <v>3786</v>
      </c>
      <c r="E986" s="33">
        <v>2010001016851</v>
      </c>
      <c r="F986" s="36" t="s">
        <v>3771</v>
      </c>
      <c r="G986" s="22">
        <v>6996000</v>
      </c>
      <c r="H986" s="29">
        <v>45138</v>
      </c>
      <c r="I986" s="38">
        <v>45343</v>
      </c>
      <c r="J986" s="23" t="s">
        <v>3787</v>
      </c>
      <c r="K986" s="23" t="s">
        <v>3788</v>
      </c>
      <c r="L986" s="21" t="s">
        <v>3789</v>
      </c>
      <c r="M986" s="58"/>
    </row>
    <row r="987" spans="2:13" s="17" customFormat="1" ht="123" customHeight="1">
      <c r="B987" s="24">
        <v>983</v>
      </c>
      <c r="C987" s="34" t="s">
        <v>1982</v>
      </c>
      <c r="D987" s="34" t="s">
        <v>3790</v>
      </c>
      <c r="E987" s="33">
        <v>2120001086883</v>
      </c>
      <c r="F987" s="36" t="s">
        <v>3771</v>
      </c>
      <c r="G987" s="22">
        <v>8800000</v>
      </c>
      <c r="H987" s="29">
        <v>45139</v>
      </c>
      <c r="I987" s="38"/>
      <c r="J987" s="23" t="s">
        <v>3791</v>
      </c>
      <c r="K987" s="23" t="s">
        <v>3792</v>
      </c>
      <c r="L987" s="21" t="s">
        <v>3793</v>
      </c>
      <c r="M987" s="58"/>
    </row>
    <row r="988" spans="2:13" s="17" customFormat="1" ht="123" customHeight="1">
      <c r="B988" s="24">
        <v>984</v>
      </c>
      <c r="C988" s="34" t="s">
        <v>1983</v>
      </c>
      <c r="D988" s="34" t="s">
        <v>1984</v>
      </c>
      <c r="E988" s="33">
        <v>2000020222101</v>
      </c>
      <c r="F988" s="36" t="s">
        <v>553</v>
      </c>
      <c r="G988" s="22">
        <v>8000000</v>
      </c>
      <c r="H988" s="29">
        <v>45139</v>
      </c>
      <c r="I988" s="38"/>
      <c r="J988" s="23" t="s">
        <v>3794</v>
      </c>
      <c r="K988" s="23" t="s">
        <v>3795</v>
      </c>
      <c r="L988" s="21" t="s">
        <v>3796</v>
      </c>
      <c r="M988" s="58"/>
    </row>
    <row r="989" spans="2:13" s="17" customFormat="1" ht="100.5" customHeight="1">
      <c r="B989" s="24">
        <v>985</v>
      </c>
      <c r="C989" s="34" t="s">
        <v>1985</v>
      </c>
      <c r="D989" s="34" t="s">
        <v>3797</v>
      </c>
      <c r="E989" s="33" t="s">
        <v>951</v>
      </c>
      <c r="F989" s="36" t="s">
        <v>3771</v>
      </c>
      <c r="G989" s="22">
        <v>147510000</v>
      </c>
      <c r="H989" s="29">
        <v>45141</v>
      </c>
      <c r="I989" s="38">
        <v>45366</v>
      </c>
      <c r="J989" s="20" t="s">
        <v>1986</v>
      </c>
      <c r="K989" s="23" t="s">
        <v>3798</v>
      </c>
      <c r="L989" s="21" t="s">
        <v>3799</v>
      </c>
      <c r="M989" s="58"/>
    </row>
    <row r="990" spans="2:13" s="17" customFormat="1" ht="100.5" customHeight="1">
      <c r="B990" s="24">
        <v>986</v>
      </c>
      <c r="C990" s="25" t="s">
        <v>3812</v>
      </c>
      <c r="D990" s="25" t="s">
        <v>3813</v>
      </c>
      <c r="E990" s="33" t="s">
        <v>951</v>
      </c>
      <c r="F990" s="27" t="s">
        <v>3782</v>
      </c>
      <c r="G990" s="46">
        <v>6380000</v>
      </c>
      <c r="H990" s="29">
        <v>45181</v>
      </c>
      <c r="I990" s="29"/>
      <c r="J990" s="23" t="s">
        <v>3814</v>
      </c>
      <c r="K990" s="23" t="s">
        <v>4864</v>
      </c>
      <c r="L990" s="35" t="s">
        <v>3815</v>
      </c>
      <c r="M990" s="32"/>
    </row>
    <row r="991" spans="2:13" s="17" customFormat="1" ht="100.5" customHeight="1">
      <c r="B991" s="24">
        <v>987</v>
      </c>
      <c r="C991" s="34" t="s">
        <v>3800</v>
      </c>
      <c r="D991" s="34" t="s">
        <v>2812</v>
      </c>
      <c r="E991" s="33">
        <v>5000020232114</v>
      </c>
      <c r="F991" s="36" t="s">
        <v>3782</v>
      </c>
      <c r="G991" s="22">
        <v>1210000</v>
      </c>
      <c r="H991" s="29">
        <v>45218</v>
      </c>
      <c r="I991" s="38"/>
      <c r="J991" s="23" t="s">
        <v>3801</v>
      </c>
      <c r="K991" s="34" t="s">
        <v>3802</v>
      </c>
      <c r="L991" s="21" t="s">
        <v>3803</v>
      </c>
      <c r="M991" s="58"/>
    </row>
    <row r="992" spans="2:13" s="17" customFormat="1" ht="100.5" customHeight="1">
      <c r="B992" s="24">
        <v>988</v>
      </c>
      <c r="C992" s="34" t="s">
        <v>2813</v>
      </c>
      <c r="D992" s="34" t="s">
        <v>92</v>
      </c>
      <c r="E992" s="33">
        <v>2010001016851</v>
      </c>
      <c r="F992" s="27" t="s">
        <v>0</v>
      </c>
      <c r="G992" s="22">
        <v>31999000</v>
      </c>
      <c r="H992" s="38">
        <v>45251</v>
      </c>
      <c r="I992" s="38">
        <v>45442</v>
      </c>
      <c r="J992" s="23" t="s">
        <v>2814</v>
      </c>
      <c r="K992" s="23" t="s">
        <v>4948</v>
      </c>
      <c r="L992" s="21" t="s">
        <v>4956</v>
      </c>
      <c r="M992" s="58"/>
    </row>
    <row r="993" spans="2:14" s="17" customFormat="1" ht="100.5" customHeight="1">
      <c r="B993" s="24">
        <v>989</v>
      </c>
      <c r="C993" s="25" t="s">
        <v>2259</v>
      </c>
      <c r="D993" s="25" t="s">
        <v>148</v>
      </c>
      <c r="E993" s="33">
        <v>4011001005165</v>
      </c>
      <c r="F993" s="27" t="s">
        <v>0</v>
      </c>
      <c r="G993" s="46">
        <v>7491000</v>
      </c>
      <c r="H993" s="29">
        <v>45076</v>
      </c>
      <c r="I993" s="29">
        <v>45140</v>
      </c>
      <c r="J993" s="39" t="s">
        <v>2260</v>
      </c>
      <c r="K993" s="39" t="s">
        <v>3816</v>
      </c>
      <c r="L993" s="35" t="s">
        <v>998</v>
      </c>
      <c r="M993" s="47"/>
    </row>
    <row r="994" spans="2:14" s="16" customFormat="1" ht="119.5" customHeight="1">
      <c r="B994" s="24">
        <v>990</v>
      </c>
      <c r="C994" s="34" t="s">
        <v>4237</v>
      </c>
      <c r="D994" s="34" t="s">
        <v>4238</v>
      </c>
      <c r="E994" s="49">
        <v>5010001050435</v>
      </c>
      <c r="F994" s="36" t="s">
        <v>0</v>
      </c>
      <c r="G994" s="22">
        <v>87021000</v>
      </c>
      <c r="H994" s="38">
        <v>45174</v>
      </c>
      <c r="I994" s="38">
        <v>45352</v>
      </c>
      <c r="J994" s="23" t="s">
        <v>4239</v>
      </c>
      <c r="K994" s="23" t="s">
        <v>4240</v>
      </c>
      <c r="L994" s="21" t="s">
        <v>4241</v>
      </c>
      <c r="M994" s="127"/>
      <c r="N994" s="17"/>
    </row>
    <row r="995" spans="2:14" s="16" customFormat="1" ht="119.5" customHeight="1">
      <c r="B995" s="24">
        <v>991</v>
      </c>
      <c r="C995" s="34" t="s">
        <v>4242</v>
      </c>
      <c r="D995" s="34" t="s">
        <v>4243</v>
      </c>
      <c r="E995" s="49">
        <v>3010001129215</v>
      </c>
      <c r="F995" s="36" t="s">
        <v>15</v>
      </c>
      <c r="G995" s="22">
        <v>15000000</v>
      </c>
      <c r="H995" s="38">
        <v>45378</v>
      </c>
      <c r="I995" s="38">
        <v>45574</v>
      </c>
      <c r="J995" s="23" t="s">
        <v>4244</v>
      </c>
      <c r="K995" s="25" t="s">
        <v>4940</v>
      </c>
      <c r="L995" s="21" t="s">
        <v>4245</v>
      </c>
      <c r="M995" s="127"/>
      <c r="N995" s="17"/>
    </row>
    <row r="996" spans="2:14" s="17" customFormat="1" ht="100.5" customHeight="1">
      <c r="B996" s="24">
        <v>992</v>
      </c>
      <c r="C996" s="34" t="s">
        <v>3824</v>
      </c>
      <c r="D996" s="34" t="s">
        <v>3825</v>
      </c>
      <c r="E996" s="33">
        <v>5290001016276</v>
      </c>
      <c r="F996" s="36" t="s">
        <v>3771</v>
      </c>
      <c r="G996" s="22">
        <v>51227000</v>
      </c>
      <c r="H996" s="41">
        <v>45034</v>
      </c>
      <c r="I996" s="38">
        <v>45349</v>
      </c>
      <c r="J996" s="23" t="s">
        <v>3826</v>
      </c>
      <c r="K996" s="23" t="s">
        <v>3817</v>
      </c>
      <c r="L996" s="21" t="s">
        <v>54</v>
      </c>
      <c r="M996" s="47"/>
    </row>
    <row r="997" spans="2:14" s="17" customFormat="1" ht="100.5" customHeight="1">
      <c r="B997" s="24">
        <v>993</v>
      </c>
      <c r="C997" s="25" t="s">
        <v>3827</v>
      </c>
      <c r="D997" s="25" t="s">
        <v>3828</v>
      </c>
      <c r="E997" s="33">
        <v>1010005018655</v>
      </c>
      <c r="F997" s="27" t="s">
        <v>3782</v>
      </c>
      <c r="G997" s="46">
        <v>57970000</v>
      </c>
      <c r="H997" s="29">
        <v>45107</v>
      </c>
      <c r="I997" s="38">
        <v>45349</v>
      </c>
      <c r="J997" s="39" t="s">
        <v>3829</v>
      </c>
      <c r="K997" s="39" t="s">
        <v>4865</v>
      </c>
      <c r="L997" s="21" t="s">
        <v>55</v>
      </c>
      <c r="M997" s="47"/>
    </row>
    <row r="998" spans="2:14" s="17" customFormat="1" ht="100.5" customHeight="1">
      <c r="B998" s="24">
        <v>994</v>
      </c>
      <c r="C998" s="25" t="s">
        <v>3830</v>
      </c>
      <c r="D998" s="25" t="s">
        <v>3825</v>
      </c>
      <c r="E998" s="33">
        <v>5290001016276</v>
      </c>
      <c r="F998" s="27" t="s">
        <v>3771</v>
      </c>
      <c r="G998" s="46">
        <v>31691000</v>
      </c>
      <c r="H998" s="29">
        <v>45029</v>
      </c>
      <c r="I998" s="29">
        <v>45348</v>
      </c>
      <c r="J998" s="39" t="s">
        <v>56</v>
      </c>
      <c r="K998" s="23" t="s">
        <v>3818</v>
      </c>
      <c r="L998" s="21" t="s">
        <v>57</v>
      </c>
      <c r="M998" s="47"/>
    </row>
    <row r="999" spans="2:14" s="17" customFormat="1" ht="100.5" customHeight="1">
      <c r="B999" s="24">
        <v>995</v>
      </c>
      <c r="C999" s="25" t="s">
        <v>3831</v>
      </c>
      <c r="D999" s="25" t="s">
        <v>3832</v>
      </c>
      <c r="E999" s="33">
        <v>4240001010433</v>
      </c>
      <c r="F999" s="27" t="s">
        <v>3771</v>
      </c>
      <c r="G999" s="46">
        <v>11088000</v>
      </c>
      <c r="H999" s="29">
        <v>45028</v>
      </c>
      <c r="I999" s="29">
        <v>45348</v>
      </c>
      <c r="J999" s="39" t="s">
        <v>58</v>
      </c>
      <c r="K999" s="39" t="s">
        <v>3819</v>
      </c>
      <c r="L999" s="35" t="s">
        <v>59</v>
      </c>
      <c r="M999" s="47"/>
    </row>
    <row r="1000" spans="2:14" s="17" customFormat="1" ht="129" customHeight="1">
      <c r="B1000" s="24">
        <v>996</v>
      </c>
      <c r="C1000" s="34" t="s">
        <v>4189</v>
      </c>
      <c r="D1000" s="34" t="s">
        <v>4297</v>
      </c>
      <c r="E1000" s="33">
        <v>1010005002873</v>
      </c>
      <c r="F1000" s="36" t="s">
        <v>16</v>
      </c>
      <c r="G1000" s="22">
        <v>12089000</v>
      </c>
      <c r="H1000" s="29">
        <v>45153</v>
      </c>
      <c r="I1000" s="38">
        <v>45313</v>
      </c>
      <c r="J1000" s="23" t="s">
        <v>2410</v>
      </c>
      <c r="K1000" s="23" t="s">
        <v>3820</v>
      </c>
      <c r="L1000" s="21" t="s">
        <v>2411</v>
      </c>
      <c r="M1000" s="47"/>
    </row>
    <row r="1001" spans="2:14" s="17" customFormat="1" ht="100.5" customHeight="1">
      <c r="B1001" s="24">
        <v>997</v>
      </c>
      <c r="C1001" s="34" t="s">
        <v>3833</v>
      </c>
      <c r="D1001" s="34" t="s">
        <v>3834</v>
      </c>
      <c r="E1001" s="33">
        <v>7010401052137</v>
      </c>
      <c r="F1001" s="36" t="s">
        <v>3835</v>
      </c>
      <c r="G1001" s="22">
        <v>5720000</v>
      </c>
      <c r="H1001" s="29">
        <v>45113</v>
      </c>
      <c r="I1001" s="38">
        <v>45317</v>
      </c>
      <c r="J1001" s="23" t="s">
        <v>2412</v>
      </c>
      <c r="K1001" s="23" t="s">
        <v>3821</v>
      </c>
      <c r="L1001" s="21" t="s">
        <v>2413</v>
      </c>
      <c r="M1001" s="47"/>
    </row>
    <row r="1002" spans="2:14" s="17" customFormat="1" ht="100.5" customHeight="1">
      <c r="B1002" s="24">
        <v>998</v>
      </c>
      <c r="C1002" s="34" t="s">
        <v>3836</v>
      </c>
      <c r="D1002" s="34" t="s">
        <v>3837</v>
      </c>
      <c r="E1002" s="33">
        <v>2010001016851</v>
      </c>
      <c r="F1002" s="36" t="s">
        <v>3771</v>
      </c>
      <c r="G1002" s="22">
        <f>20317000+5610000</f>
        <v>25927000</v>
      </c>
      <c r="H1002" s="29">
        <v>45145</v>
      </c>
      <c r="I1002" s="38">
        <v>45350</v>
      </c>
      <c r="J1002" s="23" t="s">
        <v>2414</v>
      </c>
      <c r="K1002" s="23" t="s">
        <v>3822</v>
      </c>
      <c r="L1002" s="21" t="s">
        <v>2415</v>
      </c>
      <c r="M1002" s="47"/>
    </row>
    <row r="1003" spans="2:14" s="17" customFormat="1" ht="100.5" customHeight="1">
      <c r="B1003" s="24">
        <v>999</v>
      </c>
      <c r="C1003" s="34" t="s">
        <v>3838</v>
      </c>
      <c r="D1003" s="34" t="s">
        <v>3839</v>
      </c>
      <c r="E1003" s="33">
        <v>7010401052137</v>
      </c>
      <c r="F1003" s="36" t="s">
        <v>3835</v>
      </c>
      <c r="G1003" s="22">
        <v>46970000</v>
      </c>
      <c r="H1003" s="29">
        <v>45183</v>
      </c>
      <c r="I1003" s="38">
        <v>45351</v>
      </c>
      <c r="J1003" s="23" t="s">
        <v>2416</v>
      </c>
      <c r="K1003" s="23" t="s">
        <v>3823</v>
      </c>
      <c r="L1003" s="21" t="s">
        <v>2415</v>
      </c>
      <c r="M1003" s="47"/>
    </row>
    <row r="1004" spans="2:14" s="17" customFormat="1" ht="100.5" customHeight="1">
      <c r="B1004" s="24">
        <v>1000</v>
      </c>
      <c r="C1004" s="34" t="s">
        <v>1963</v>
      </c>
      <c r="D1004" s="34" t="s">
        <v>1964</v>
      </c>
      <c r="E1004" s="128">
        <v>5290001016276</v>
      </c>
      <c r="F1004" s="129" t="s">
        <v>15</v>
      </c>
      <c r="G1004" s="46">
        <v>27588000</v>
      </c>
      <c r="H1004" s="130">
        <v>45054</v>
      </c>
      <c r="I1004" s="29">
        <v>45342</v>
      </c>
      <c r="J1004" s="23" t="s">
        <v>1965</v>
      </c>
      <c r="K1004" s="23" t="s">
        <v>1966</v>
      </c>
      <c r="L1004" s="56" t="s">
        <v>1967</v>
      </c>
      <c r="M1004" s="131"/>
    </row>
    <row r="1005" spans="2:14" s="17" customFormat="1" ht="100.5" customHeight="1">
      <c r="B1005" s="24">
        <v>1001</v>
      </c>
      <c r="C1005" s="25" t="s">
        <v>3840</v>
      </c>
      <c r="D1005" s="25" t="s">
        <v>3841</v>
      </c>
      <c r="E1005" s="33">
        <v>2010001016851</v>
      </c>
      <c r="F1005" s="27" t="s">
        <v>15</v>
      </c>
      <c r="G1005" s="46">
        <v>20361000</v>
      </c>
      <c r="H1005" s="29">
        <v>45379</v>
      </c>
      <c r="I1005" s="29">
        <v>45687</v>
      </c>
      <c r="J1005" s="39" t="s">
        <v>3842</v>
      </c>
      <c r="K1005" s="48" t="s">
        <v>4918</v>
      </c>
      <c r="L1005" s="35" t="s">
        <v>3843</v>
      </c>
      <c r="M1005" s="32"/>
    </row>
    <row r="1006" spans="2:14" s="17" customFormat="1" ht="100.5" customHeight="1">
      <c r="B1006" s="24">
        <v>1002</v>
      </c>
      <c r="C1006" s="25" t="s">
        <v>2244</v>
      </c>
      <c r="D1006" s="25" t="s">
        <v>2245</v>
      </c>
      <c r="E1006" s="33">
        <v>7010001042703</v>
      </c>
      <c r="F1006" s="27" t="s">
        <v>15</v>
      </c>
      <c r="G1006" s="46">
        <v>24926000</v>
      </c>
      <c r="H1006" s="29">
        <v>45147</v>
      </c>
      <c r="I1006" s="29">
        <v>45503</v>
      </c>
      <c r="J1006" s="39" t="s">
        <v>2246</v>
      </c>
      <c r="K1006" s="39" t="s">
        <v>3844</v>
      </c>
      <c r="L1006" s="35" t="s">
        <v>2247</v>
      </c>
      <c r="M1006" s="47"/>
    </row>
    <row r="1007" spans="2:14" s="17" customFormat="1" ht="100.5" customHeight="1">
      <c r="B1007" s="24">
        <v>1003</v>
      </c>
      <c r="C1007" s="34" t="s">
        <v>2580</v>
      </c>
      <c r="D1007" s="34" t="s">
        <v>2581</v>
      </c>
      <c r="E1007" s="33"/>
      <c r="F1007" s="36" t="s">
        <v>15</v>
      </c>
      <c r="G1007" s="22">
        <v>59700000</v>
      </c>
      <c r="H1007" s="29">
        <v>45268</v>
      </c>
      <c r="I1007" s="38"/>
      <c r="J1007" s="23" t="s">
        <v>2582</v>
      </c>
      <c r="K1007" s="23" t="s">
        <v>3845</v>
      </c>
      <c r="L1007" s="21" t="s">
        <v>2583</v>
      </c>
      <c r="M1007" s="32"/>
    </row>
    <row r="1008" spans="2:14" s="17" customFormat="1" ht="100.5" customHeight="1">
      <c r="B1008" s="24">
        <v>1004</v>
      </c>
      <c r="C1008" s="25" t="s">
        <v>991</v>
      </c>
      <c r="D1008" s="25" t="s">
        <v>992</v>
      </c>
      <c r="E1008" s="33" t="s">
        <v>993</v>
      </c>
      <c r="F1008" s="27" t="s">
        <v>994</v>
      </c>
      <c r="G1008" s="46">
        <v>3388000</v>
      </c>
      <c r="H1008" s="29">
        <v>45030</v>
      </c>
      <c r="I1008" s="41"/>
      <c r="J1008" s="39" t="s">
        <v>995</v>
      </c>
      <c r="K1008" s="39" t="s">
        <v>3846</v>
      </c>
      <c r="L1008" s="35" t="s">
        <v>4866</v>
      </c>
      <c r="M1008" s="47"/>
    </row>
    <row r="1009" spans="2:16" s="17" customFormat="1" ht="167.5" customHeight="1">
      <c r="B1009" s="24">
        <v>1005</v>
      </c>
      <c r="C1009" s="25" t="s">
        <v>2233</v>
      </c>
      <c r="D1009" s="25" t="s">
        <v>2234</v>
      </c>
      <c r="E1009" s="33">
        <v>2010001016851</v>
      </c>
      <c r="F1009" s="27" t="s">
        <v>14</v>
      </c>
      <c r="G1009" s="46">
        <v>10153000</v>
      </c>
      <c r="H1009" s="29">
        <v>45125</v>
      </c>
      <c r="I1009" s="29">
        <v>45363</v>
      </c>
      <c r="J1009" s="39" t="s">
        <v>2235</v>
      </c>
      <c r="K1009" s="39" t="s">
        <v>3847</v>
      </c>
      <c r="L1009" s="35" t="s">
        <v>2236</v>
      </c>
      <c r="M1009" s="47"/>
    </row>
    <row r="1010" spans="2:16" s="17" customFormat="1" ht="100.5" customHeight="1">
      <c r="B1010" s="24">
        <v>1006</v>
      </c>
      <c r="C1010" s="25" t="s">
        <v>2237</v>
      </c>
      <c r="D1010" s="25" t="s">
        <v>2238</v>
      </c>
      <c r="E1010" s="33">
        <v>7010901005494</v>
      </c>
      <c r="F1010" s="27" t="s">
        <v>15</v>
      </c>
      <c r="G1010" s="46">
        <v>4180000</v>
      </c>
      <c r="H1010" s="29">
        <v>45148</v>
      </c>
      <c r="I1010" s="29"/>
      <c r="J1010" s="39" t="s">
        <v>2239</v>
      </c>
      <c r="K1010" s="39" t="s">
        <v>3848</v>
      </c>
      <c r="L1010" s="21" t="s">
        <v>2240</v>
      </c>
      <c r="M1010" s="47"/>
    </row>
    <row r="1011" spans="2:16" s="17" customFormat="1" ht="100.5" customHeight="1">
      <c r="B1011" s="24">
        <v>1007</v>
      </c>
      <c r="C1011" s="25" t="s">
        <v>2241</v>
      </c>
      <c r="D1011" s="25" t="s">
        <v>2242</v>
      </c>
      <c r="E1011" s="33">
        <v>3010801005185</v>
      </c>
      <c r="F1011" s="27" t="s">
        <v>12</v>
      </c>
      <c r="G1011" s="46">
        <v>43285000</v>
      </c>
      <c r="H1011" s="29">
        <v>45166</v>
      </c>
      <c r="I1011" s="29">
        <v>45562</v>
      </c>
      <c r="J1011" s="39" t="s">
        <v>4895</v>
      </c>
      <c r="K1011" s="39" t="s">
        <v>4896</v>
      </c>
      <c r="L1011" s="35" t="s">
        <v>2243</v>
      </c>
      <c r="M1011" s="32"/>
      <c r="N1011" s="140"/>
      <c r="O1011" s="140"/>
      <c r="P1011" s="140"/>
    </row>
    <row r="1012" spans="2:16" s="17" customFormat="1" ht="100.5" customHeight="1">
      <c r="B1012" s="24">
        <v>1008</v>
      </c>
      <c r="C1012" s="34" t="s">
        <v>2808</v>
      </c>
      <c r="D1012" s="34" t="s">
        <v>2809</v>
      </c>
      <c r="E1012" s="33">
        <v>2010001016851</v>
      </c>
      <c r="F1012" s="36" t="s">
        <v>15</v>
      </c>
      <c r="G1012" s="22">
        <v>11495000</v>
      </c>
      <c r="H1012" s="29">
        <v>45174</v>
      </c>
      <c r="I1012" s="38">
        <v>45379</v>
      </c>
      <c r="J1012" s="23" t="s">
        <v>2810</v>
      </c>
      <c r="K1012" s="23" t="s">
        <v>4190</v>
      </c>
      <c r="L1012" s="21" t="s">
        <v>996</v>
      </c>
      <c r="M1012" s="32"/>
    </row>
    <row r="1013" spans="2:16" s="17" customFormat="1" ht="100.5" customHeight="1">
      <c r="B1013" s="24">
        <v>1009</v>
      </c>
      <c r="C1013" s="25" t="s">
        <v>519</v>
      </c>
      <c r="D1013" s="25" t="s">
        <v>520</v>
      </c>
      <c r="E1013" s="33">
        <v>2010405010392</v>
      </c>
      <c r="F1013" s="27" t="s">
        <v>0</v>
      </c>
      <c r="G1013" s="46">
        <v>7183000</v>
      </c>
      <c r="H1013" s="29">
        <v>45092</v>
      </c>
      <c r="I1013" s="38"/>
      <c r="J1013" s="39" t="s">
        <v>521</v>
      </c>
      <c r="K1013" s="23" t="s">
        <v>3733</v>
      </c>
      <c r="L1013" s="21" t="s">
        <v>522</v>
      </c>
      <c r="M1013" s="47"/>
    </row>
    <row r="1014" spans="2:16" s="17" customFormat="1" ht="100.5" customHeight="1">
      <c r="B1014" s="24">
        <v>1010</v>
      </c>
      <c r="C1014" s="25" t="s">
        <v>1878</v>
      </c>
      <c r="D1014" s="25" t="s">
        <v>1879</v>
      </c>
      <c r="E1014" s="33">
        <v>9010401061202</v>
      </c>
      <c r="F1014" s="27" t="s">
        <v>0</v>
      </c>
      <c r="G1014" s="46">
        <v>3982000</v>
      </c>
      <c r="H1014" s="29">
        <v>45147</v>
      </c>
      <c r="I1014" s="38" t="s">
        <v>1880</v>
      </c>
      <c r="J1014" s="39" t="s">
        <v>1881</v>
      </c>
      <c r="K1014" s="23" t="s">
        <v>3734</v>
      </c>
      <c r="L1014" s="21" t="s">
        <v>522</v>
      </c>
      <c r="M1014" s="47"/>
    </row>
    <row r="1015" spans="2:16" s="17" customFormat="1" ht="100.5" customHeight="1">
      <c r="B1015" s="24">
        <v>1011</v>
      </c>
      <c r="C1015" s="25" t="s">
        <v>1882</v>
      </c>
      <c r="D1015" s="25" t="s">
        <v>1883</v>
      </c>
      <c r="E1015" s="33">
        <v>3120001056860</v>
      </c>
      <c r="F1015" s="27" t="s">
        <v>0</v>
      </c>
      <c r="G1015" s="46">
        <v>8701000</v>
      </c>
      <c r="H1015" s="29">
        <v>45118</v>
      </c>
      <c r="I1015" s="38" t="s">
        <v>1880</v>
      </c>
      <c r="J1015" s="39" t="s">
        <v>1884</v>
      </c>
      <c r="K1015" s="23" t="s">
        <v>3735</v>
      </c>
      <c r="L1015" s="21" t="s">
        <v>522</v>
      </c>
      <c r="M1015" s="47"/>
    </row>
    <row r="1016" spans="2:16" s="17" customFormat="1" ht="100.5" customHeight="1">
      <c r="B1016" s="24">
        <v>1012</v>
      </c>
      <c r="C1016" s="25" t="s">
        <v>1885</v>
      </c>
      <c r="D1016" s="25" t="s">
        <v>1886</v>
      </c>
      <c r="E1016" s="33">
        <v>3010001076738</v>
      </c>
      <c r="F1016" s="27" t="s">
        <v>0</v>
      </c>
      <c r="G1016" s="46">
        <v>17600000</v>
      </c>
      <c r="H1016" s="29">
        <v>45138</v>
      </c>
      <c r="I1016" s="38" t="s">
        <v>1880</v>
      </c>
      <c r="J1016" s="39" t="s">
        <v>1887</v>
      </c>
      <c r="K1016" s="23" t="s">
        <v>3736</v>
      </c>
      <c r="L1016" s="21" t="s">
        <v>522</v>
      </c>
      <c r="M1016" s="47"/>
    </row>
    <row r="1017" spans="2:16" s="17" customFormat="1" ht="100.5" customHeight="1">
      <c r="B1017" s="24">
        <v>1013</v>
      </c>
      <c r="C1017" s="25" t="s">
        <v>1888</v>
      </c>
      <c r="D1017" s="25" t="s">
        <v>1889</v>
      </c>
      <c r="E1017" s="33">
        <v>5010005018899</v>
      </c>
      <c r="F1017" s="27" t="s">
        <v>0</v>
      </c>
      <c r="G1017" s="46">
        <v>5500000</v>
      </c>
      <c r="H1017" s="29">
        <v>45125</v>
      </c>
      <c r="I1017" s="38" t="s">
        <v>1880</v>
      </c>
      <c r="J1017" s="39" t="s">
        <v>1890</v>
      </c>
      <c r="K1017" s="23" t="s">
        <v>3737</v>
      </c>
      <c r="L1017" s="21" t="s">
        <v>522</v>
      </c>
      <c r="M1017" s="47"/>
    </row>
    <row r="1018" spans="2:16" s="17" customFormat="1" ht="100.5" customHeight="1">
      <c r="B1018" s="24">
        <v>1014</v>
      </c>
      <c r="C1018" s="25" t="s">
        <v>1891</v>
      </c>
      <c r="D1018" s="25" t="s">
        <v>1892</v>
      </c>
      <c r="E1018" s="33">
        <v>2011101025379</v>
      </c>
      <c r="F1018" s="27" t="s">
        <v>0</v>
      </c>
      <c r="G1018" s="46">
        <v>8140000</v>
      </c>
      <c r="H1018" s="29">
        <v>45126</v>
      </c>
      <c r="I1018" s="38" t="s">
        <v>1880</v>
      </c>
      <c r="J1018" s="39" t="s">
        <v>1893</v>
      </c>
      <c r="K1018" s="23" t="s">
        <v>3738</v>
      </c>
      <c r="L1018" s="21" t="s">
        <v>522</v>
      </c>
      <c r="M1018" s="47"/>
    </row>
    <row r="1019" spans="2:16" s="17" customFormat="1" ht="133" customHeight="1">
      <c r="B1019" s="24">
        <v>1015</v>
      </c>
      <c r="C1019" s="25" t="s">
        <v>1894</v>
      </c>
      <c r="D1019" s="34" t="s">
        <v>1895</v>
      </c>
      <c r="E1019" s="33" t="s">
        <v>1232</v>
      </c>
      <c r="F1019" s="27" t="s">
        <v>0</v>
      </c>
      <c r="G1019" s="46">
        <v>8946570</v>
      </c>
      <c r="H1019" s="29">
        <v>45147</v>
      </c>
      <c r="I1019" s="38" t="s">
        <v>1880</v>
      </c>
      <c r="J1019" s="39" t="s">
        <v>1896</v>
      </c>
      <c r="K1019" s="23" t="s">
        <v>3739</v>
      </c>
      <c r="L1019" s="21" t="s">
        <v>522</v>
      </c>
      <c r="M1019" s="47"/>
    </row>
    <row r="1020" spans="2:16" s="141" customFormat="1" ht="100.5" customHeight="1">
      <c r="B1020" s="24">
        <v>1016</v>
      </c>
      <c r="C1020" s="66" t="s">
        <v>60</v>
      </c>
      <c r="D1020" s="66" t="s">
        <v>61</v>
      </c>
      <c r="E1020" s="82">
        <v>7010001042703</v>
      </c>
      <c r="F1020" s="36" t="s">
        <v>12</v>
      </c>
      <c r="G1020" s="22">
        <v>33748000</v>
      </c>
      <c r="H1020" s="38">
        <v>45019</v>
      </c>
      <c r="I1020" s="38">
        <v>45372</v>
      </c>
      <c r="J1020" s="23" t="s">
        <v>4365</v>
      </c>
      <c r="K1020" s="23" t="s">
        <v>4366</v>
      </c>
      <c r="L1020" s="21" t="s">
        <v>62</v>
      </c>
      <c r="M1020" s="138"/>
    </row>
    <row r="1021" spans="2:16" s="141" customFormat="1" ht="100.5" customHeight="1">
      <c r="B1021" s="24">
        <v>1017</v>
      </c>
      <c r="C1021" s="66" t="s">
        <v>63</v>
      </c>
      <c r="D1021" s="66" t="s">
        <v>64</v>
      </c>
      <c r="E1021" s="68">
        <v>4013305001526</v>
      </c>
      <c r="F1021" s="36" t="s">
        <v>0</v>
      </c>
      <c r="G1021" s="22">
        <v>23980000</v>
      </c>
      <c r="H1021" s="57">
        <v>45019</v>
      </c>
      <c r="I1021" s="57">
        <v>45279</v>
      </c>
      <c r="J1021" s="23" t="s">
        <v>4367</v>
      </c>
      <c r="K1021" s="23" t="s">
        <v>4367</v>
      </c>
      <c r="L1021" s="21" t="s">
        <v>65</v>
      </c>
      <c r="M1021" s="138"/>
    </row>
    <row r="1022" spans="2:16" s="141" customFormat="1" ht="100.5" customHeight="1">
      <c r="B1022" s="24">
        <v>1018</v>
      </c>
      <c r="C1022" s="66" t="s">
        <v>68</v>
      </c>
      <c r="D1022" s="66" t="s">
        <v>69</v>
      </c>
      <c r="E1022" s="82">
        <v>5010001050435</v>
      </c>
      <c r="F1022" s="36" t="s">
        <v>15</v>
      </c>
      <c r="G1022" s="22">
        <v>11440000</v>
      </c>
      <c r="H1022" s="38">
        <v>45019</v>
      </c>
      <c r="I1022" s="38">
        <v>45359</v>
      </c>
      <c r="J1022" s="23" t="s">
        <v>4370</v>
      </c>
      <c r="K1022" s="23" t="s">
        <v>3849</v>
      </c>
      <c r="L1022" s="21" t="s">
        <v>65</v>
      </c>
      <c r="M1022" s="138"/>
    </row>
    <row r="1023" spans="2:16" s="141" customFormat="1" ht="100.5" customHeight="1">
      <c r="B1023" s="24">
        <v>1019</v>
      </c>
      <c r="C1023" s="66" t="s">
        <v>66</v>
      </c>
      <c r="D1023" s="66" t="s">
        <v>61</v>
      </c>
      <c r="E1023" s="82">
        <v>7010001042703</v>
      </c>
      <c r="F1023" s="36" t="s">
        <v>15</v>
      </c>
      <c r="G1023" s="22">
        <v>9999000</v>
      </c>
      <c r="H1023" s="38">
        <v>45019</v>
      </c>
      <c r="I1023" s="38"/>
      <c r="J1023" s="23" t="s">
        <v>4368</v>
      </c>
      <c r="K1023" s="23" t="s">
        <v>4369</v>
      </c>
      <c r="L1023" s="21" t="s">
        <v>67</v>
      </c>
      <c r="M1023" s="138"/>
    </row>
    <row r="1024" spans="2:16" s="141" customFormat="1" ht="100.5" customHeight="1">
      <c r="B1024" s="24">
        <v>1020</v>
      </c>
      <c r="C1024" s="66" t="s">
        <v>70</v>
      </c>
      <c r="D1024" s="66" t="s">
        <v>71</v>
      </c>
      <c r="E1024" s="82">
        <v>2120001086883</v>
      </c>
      <c r="F1024" s="36" t="s">
        <v>12</v>
      </c>
      <c r="G1024" s="22">
        <v>7348000</v>
      </c>
      <c r="H1024" s="38">
        <v>45019</v>
      </c>
      <c r="I1024" s="38">
        <v>45369</v>
      </c>
      <c r="J1024" s="23" t="s">
        <v>4371</v>
      </c>
      <c r="K1024" s="23" t="s">
        <v>3850</v>
      </c>
      <c r="L1024" s="21" t="s">
        <v>65</v>
      </c>
      <c r="M1024" s="138"/>
    </row>
    <row r="1025" spans="2:13" s="141" customFormat="1" ht="121.5" customHeight="1">
      <c r="B1025" s="24">
        <v>1021</v>
      </c>
      <c r="C1025" s="66" t="s">
        <v>72</v>
      </c>
      <c r="D1025" s="66" t="s">
        <v>73</v>
      </c>
      <c r="E1025" s="82">
        <v>5010001050435</v>
      </c>
      <c r="F1025" s="36" t="s">
        <v>7</v>
      </c>
      <c r="G1025" s="22">
        <v>957000</v>
      </c>
      <c r="H1025" s="38">
        <v>45028</v>
      </c>
      <c r="I1025" s="38"/>
      <c r="J1025" s="23" t="s">
        <v>74</v>
      </c>
      <c r="K1025" s="23" t="s">
        <v>75</v>
      </c>
      <c r="L1025" s="21" t="s">
        <v>76</v>
      </c>
      <c r="M1025" s="138"/>
    </row>
    <row r="1026" spans="2:13" s="141" customFormat="1" ht="100.5" customHeight="1">
      <c r="B1026" s="24">
        <v>1022</v>
      </c>
      <c r="C1026" s="66" t="s">
        <v>77</v>
      </c>
      <c r="D1026" s="66" t="s">
        <v>78</v>
      </c>
      <c r="E1026" s="82">
        <v>5290001016276</v>
      </c>
      <c r="F1026" s="36" t="s">
        <v>7</v>
      </c>
      <c r="G1026" s="22">
        <v>969100</v>
      </c>
      <c r="H1026" s="38">
        <v>45034</v>
      </c>
      <c r="I1026" s="38"/>
      <c r="J1026" s="23" t="s">
        <v>79</v>
      </c>
      <c r="K1026" s="23" t="s">
        <v>4372</v>
      </c>
      <c r="L1026" s="21" t="s">
        <v>80</v>
      </c>
      <c r="M1026" s="138"/>
    </row>
    <row r="1027" spans="2:13" s="141" customFormat="1" ht="100.5" customHeight="1">
      <c r="B1027" s="24">
        <v>1023</v>
      </c>
      <c r="C1027" s="66" t="s">
        <v>81</v>
      </c>
      <c r="D1027" s="66" t="s">
        <v>69</v>
      </c>
      <c r="E1027" s="82">
        <v>5010001050435</v>
      </c>
      <c r="F1027" s="36" t="s">
        <v>15</v>
      </c>
      <c r="G1027" s="22">
        <v>12595000</v>
      </c>
      <c r="H1027" s="38">
        <v>45035</v>
      </c>
      <c r="I1027" s="38">
        <v>45068</v>
      </c>
      <c r="J1027" s="23" t="s">
        <v>82</v>
      </c>
      <c r="K1027" s="23" t="s">
        <v>4373</v>
      </c>
      <c r="L1027" s="21" t="s">
        <v>76</v>
      </c>
      <c r="M1027" s="138"/>
    </row>
    <row r="1028" spans="2:13" s="141" customFormat="1" ht="100.5" customHeight="1">
      <c r="B1028" s="24">
        <v>1024</v>
      </c>
      <c r="C1028" s="66" t="s">
        <v>83</v>
      </c>
      <c r="D1028" s="66" t="s">
        <v>84</v>
      </c>
      <c r="E1028" s="82">
        <v>6013301007970</v>
      </c>
      <c r="F1028" s="36" t="s">
        <v>0</v>
      </c>
      <c r="G1028" s="22">
        <v>47641000</v>
      </c>
      <c r="H1028" s="38">
        <v>45036</v>
      </c>
      <c r="I1028" s="38">
        <v>45348</v>
      </c>
      <c r="J1028" s="23" t="s">
        <v>4374</v>
      </c>
      <c r="K1028" s="23" t="s">
        <v>4375</v>
      </c>
      <c r="L1028" s="21" t="s">
        <v>85</v>
      </c>
      <c r="M1028" s="138"/>
    </row>
    <row r="1029" spans="2:13" s="141" customFormat="1" ht="100.5" customHeight="1">
      <c r="B1029" s="24">
        <v>1025</v>
      </c>
      <c r="C1029" s="66" t="s">
        <v>86</v>
      </c>
      <c r="D1029" s="66" t="s">
        <v>87</v>
      </c>
      <c r="E1029" s="82">
        <v>2010405010335</v>
      </c>
      <c r="F1029" s="36" t="s">
        <v>12</v>
      </c>
      <c r="G1029" s="22">
        <v>13805000</v>
      </c>
      <c r="H1029" s="38">
        <v>45042</v>
      </c>
      <c r="I1029" s="38">
        <v>45313</v>
      </c>
      <c r="J1029" s="23" t="s">
        <v>3851</v>
      </c>
      <c r="K1029" s="23" t="s">
        <v>3852</v>
      </c>
      <c r="L1029" s="21" t="s">
        <v>88</v>
      </c>
      <c r="M1029" s="138"/>
    </row>
    <row r="1030" spans="2:13" s="141" customFormat="1" ht="100.5" customHeight="1">
      <c r="B1030" s="24">
        <v>1026</v>
      </c>
      <c r="C1030" s="66" t="s">
        <v>89</v>
      </c>
      <c r="D1030" s="66" t="s">
        <v>90</v>
      </c>
      <c r="E1030" s="82">
        <v>6490001000911</v>
      </c>
      <c r="F1030" s="36" t="s">
        <v>0</v>
      </c>
      <c r="G1030" s="22">
        <v>23870000</v>
      </c>
      <c r="H1030" s="38">
        <v>45043</v>
      </c>
      <c r="I1030" s="38">
        <v>45373</v>
      </c>
      <c r="J1030" s="23" t="s">
        <v>4376</v>
      </c>
      <c r="K1030" s="23" t="s">
        <v>4867</v>
      </c>
      <c r="L1030" s="21" t="s">
        <v>4377</v>
      </c>
      <c r="M1030" s="138"/>
    </row>
    <row r="1031" spans="2:13" s="141" customFormat="1" ht="100.5" customHeight="1">
      <c r="B1031" s="24">
        <v>1027</v>
      </c>
      <c r="C1031" s="66" t="s">
        <v>91</v>
      </c>
      <c r="D1031" s="66" t="s">
        <v>92</v>
      </c>
      <c r="E1031" s="82">
        <v>2010001016851</v>
      </c>
      <c r="F1031" s="36" t="s">
        <v>15</v>
      </c>
      <c r="G1031" s="22">
        <v>42691000</v>
      </c>
      <c r="H1031" s="38">
        <v>45056</v>
      </c>
      <c r="I1031" s="38">
        <v>45279</v>
      </c>
      <c r="J1031" s="23" t="s">
        <v>4378</v>
      </c>
      <c r="K1031" s="23" t="s">
        <v>4379</v>
      </c>
      <c r="L1031" s="21" t="s">
        <v>85</v>
      </c>
      <c r="M1031" s="138"/>
    </row>
    <row r="1032" spans="2:13" s="141" customFormat="1" ht="100.5" customHeight="1">
      <c r="B1032" s="24">
        <v>1028</v>
      </c>
      <c r="C1032" s="66" t="s">
        <v>93</v>
      </c>
      <c r="D1032" s="66" t="s">
        <v>94</v>
      </c>
      <c r="E1032" s="82">
        <v>7010001042703</v>
      </c>
      <c r="F1032" s="36" t="s">
        <v>0</v>
      </c>
      <c r="G1032" s="22">
        <v>24948000</v>
      </c>
      <c r="H1032" s="38">
        <v>45056</v>
      </c>
      <c r="I1032" s="38">
        <v>45343</v>
      </c>
      <c r="J1032" s="23" t="s">
        <v>4380</v>
      </c>
      <c r="K1032" s="23" t="s">
        <v>4381</v>
      </c>
      <c r="L1032" s="21" t="s">
        <v>85</v>
      </c>
      <c r="M1032" s="138"/>
    </row>
    <row r="1033" spans="2:13" s="141" customFormat="1" ht="100.5" customHeight="1">
      <c r="B1033" s="24">
        <v>1029</v>
      </c>
      <c r="C1033" s="66" t="s">
        <v>95</v>
      </c>
      <c r="D1033" s="66" t="s">
        <v>94</v>
      </c>
      <c r="E1033" s="82">
        <v>7010001042703</v>
      </c>
      <c r="F1033" s="36" t="s">
        <v>0</v>
      </c>
      <c r="G1033" s="22">
        <v>19294000</v>
      </c>
      <c r="H1033" s="38">
        <v>45056</v>
      </c>
      <c r="I1033" s="38">
        <v>45204</v>
      </c>
      <c r="J1033" s="23" t="s">
        <v>4382</v>
      </c>
      <c r="K1033" s="23" t="s">
        <v>4383</v>
      </c>
      <c r="L1033" s="21" t="s">
        <v>62</v>
      </c>
      <c r="M1033" s="138"/>
    </row>
    <row r="1034" spans="2:13" s="141" customFormat="1" ht="100.5" customHeight="1">
      <c r="B1034" s="24">
        <v>1030</v>
      </c>
      <c r="C1034" s="34" t="s">
        <v>96</v>
      </c>
      <c r="D1034" s="34" t="s">
        <v>97</v>
      </c>
      <c r="E1034" s="82">
        <v>2011101037696</v>
      </c>
      <c r="F1034" s="36" t="s">
        <v>0</v>
      </c>
      <c r="G1034" s="22">
        <v>59983000</v>
      </c>
      <c r="H1034" s="38">
        <v>45057</v>
      </c>
      <c r="I1034" s="38">
        <v>45285</v>
      </c>
      <c r="J1034" s="23" t="s">
        <v>4384</v>
      </c>
      <c r="K1034" s="23" t="s">
        <v>4385</v>
      </c>
      <c r="L1034" s="21" t="s">
        <v>85</v>
      </c>
      <c r="M1034" s="127"/>
    </row>
    <row r="1035" spans="2:13" s="141" customFormat="1" ht="100.5" customHeight="1">
      <c r="B1035" s="24">
        <v>1031</v>
      </c>
      <c r="C1035" s="34" t="s">
        <v>98</v>
      </c>
      <c r="D1035" s="34" t="s">
        <v>4386</v>
      </c>
      <c r="E1035" s="82">
        <v>4290001024577</v>
      </c>
      <c r="F1035" s="36" t="s">
        <v>7</v>
      </c>
      <c r="G1035" s="22">
        <v>993300</v>
      </c>
      <c r="H1035" s="38">
        <v>45070</v>
      </c>
      <c r="I1035" s="38"/>
      <c r="J1035" s="23" t="s">
        <v>99</v>
      </c>
      <c r="K1035" s="23" t="s">
        <v>4387</v>
      </c>
      <c r="L1035" s="21" t="s">
        <v>67</v>
      </c>
      <c r="M1035" s="127"/>
    </row>
    <row r="1036" spans="2:13" s="141" customFormat="1" ht="100.5" customHeight="1">
      <c r="B1036" s="24">
        <v>1032</v>
      </c>
      <c r="C1036" s="34" t="s">
        <v>100</v>
      </c>
      <c r="D1036" s="34" t="s">
        <v>4388</v>
      </c>
      <c r="E1036" s="82">
        <v>7040001049885</v>
      </c>
      <c r="F1036" s="36" t="s">
        <v>7</v>
      </c>
      <c r="G1036" s="22">
        <v>506000</v>
      </c>
      <c r="H1036" s="38">
        <v>45072</v>
      </c>
      <c r="I1036" s="38">
        <v>45119</v>
      </c>
      <c r="J1036" s="23" t="s">
        <v>4389</v>
      </c>
      <c r="K1036" s="23" t="s">
        <v>4390</v>
      </c>
      <c r="L1036" s="21" t="s">
        <v>101</v>
      </c>
      <c r="M1036" s="127"/>
    </row>
    <row r="1037" spans="2:13" s="141" customFormat="1" ht="151" customHeight="1">
      <c r="B1037" s="24">
        <v>1033</v>
      </c>
      <c r="C1037" s="34" t="s">
        <v>102</v>
      </c>
      <c r="D1037" s="34" t="s">
        <v>103</v>
      </c>
      <c r="E1037" s="49">
        <v>6010401014682</v>
      </c>
      <c r="F1037" s="36" t="s">
        <v>7</v>
      </c>
      <c r="G1037" s="22">
        <v>979000</v>
      </c>
      <c r="H1037" s="38">
        <v>45075</v>
      </c>
      <c r="I1037" s="38"/>
      <c r="J1037" s="23" t="s">
        <v>4391</v>
      </c>
      <c r="K1037" s="23" t="s">
        <v>4392</v>
      </c>
      <c r="L1037" s="21" t="s">
        <v>104</v>
      </c>
      <c r="M1037" s="127"/>
    </row>
    <row r="1038" spans="2:13" s="141" customFormat="1" ht="100.5" customHeight="1">
      <c r="B1038" s="24">
        <v>1034</v>
      </c>
      <c r="C1038" s="34" t="s">
        <v>105</v>
      </c>
      <c r="D1038" s="34" t="s">
        <v>106</v>
      </c>
      <c r="E1038" s="49">
        <v>7260001000735</v>
      </c>
      <c r="F1038" s="36" t="s">
        <v>0</v>
      </c>
      <c r="G1038" s="22">
        <v>19998000</v>
      </c>
      <c r="H1038" s="38">
        <v>45076</v>
      </c>
      <c r="I1038" s="38"/>
      <c r="J1038" s="23" t="s">
        <v>4393</v>
      </c>
      <c r="K1038" s="23" t="s">
        <v>4394</v>
      </c>
      <c r="L1038" s="21" t="s">
        <v>107</v>
      </c>
      <c r="M1038" s="127"/>
    </row>
    <row r="1039" spans="2:13" s="141" customFormat="1" ht="100.5" customHeight="1">
      <c r="B1039" s="24">
        <v>1035</v>
      </c>
      <c r="C1039" s="34" t="s">
        <v>108</v>
      </c>
      <c r="D1039" s="34" t="s">
        <v>109</v>
      </c>
      <c r="E1039" s="82">
        <v>1130005012828</v>
      </c>
      <c r="F1039" s="36" t="s">
        <v>7</v>
      </c>
      <c r="G1039" s="22">
        <v>979000</v>
      </c>
      <c r="H1039" s="38">
        <v>45076</v>
      </c>
      <c r="I1039" s="38"/>
      <c r="J1039" s="23" t="s">
        <v>110</v>
      </c>
      <c r="K1039" s="23" t="s">
        <v>4395</v>
      </c>
      <c r="L1039" s="21" t="s">
        <v>111</v>
      </c>
      <c r="M1039" s="127"/>
    </row>
    <row r="1040" spans="2:13" s="141" customFormat="1" ht="170.5" customHeight="1">
      <c r="B1040" s="24">
        <v>1036</v>
      </c>
      <c r="C1040" s="34" t="s">
        <v>112</v>
      </c>
      <c r="D1040" s="34" t="s">
        <v>4396</v>
      </c>
      <c r="E1040" s="49">
        <v>7010601032269</v>
      </c>
      <c r="F1040" s="36" t="s">
        <v>7</v>
      </c>
      <c r="G1040" s="22">
        <v>189915</v>
      </c>
      <c r="H1040" s="38">
        <v>45076</v>
      </c>
      <c r="I1040" s="38">
        <v>45349</v>
      </c>
      <c r="J1040" s="23" t="s">
        <v>4397</v>
      </c>
      <c r="K1040" s="23" t="s">
        <v>4398</v>
      </c>
      <c r="L1040" s="21" t="s">
        <v>104</v>
      </c>
      <c r="M1040" s="127"/>
    </row>
    <row r="1041" spans="2:13" s="141" customFormat="1" ht="100.5" customHeight="1">
      <c r="B1041" s="24">
        <v>1037</v>
      </c>
      <c r="C1041" s="34" t="s">
        <v>113</v>
      </c>
      <c r="D1041" s="34" t="s">
        <v>4399</v>
      </c>
      <c r="E1041" s="49">
        <v>6013201017467</v>
      </c>
      <c r="F1041" s="36" t="s">
        <v>7</v>
      </c>
      <c r="G1041" s="22">
        <v>929500</v>
      </c>
      <c r="H1041" s="38">
        <v>45079</v>
      </c>
      <c r="I1041" s="38"/>
      <c r="J1041" s="23" t="s">
        <v>4400</v>
      </c>
      <c r="K1041" s="23" t="s">
        <v>4401</v>
      </c>
      <c r="L1041" s="21" t="s">
        <v>114</v>
      </c>
      <c r="M1041" s="127"/>
    </row>
    <row r="1042" spans="2:13" s="141" customFormat="1" ht="121" customHeight="1">
      <c r="B1042" s="24">
        <v>1038</v>
      </c>
      <c r="C1042" s="34" t="s">
        <v>115</v>
      </c>
      <c r="D1042" s="34" t="s">
        <v>116</v>
      </c>
      <c r="E1042" s="49" t="s">
        <v>295</v>
      </c>
      <c r="F1042" s="36" t="s">
        <v>0</v>
      </c>
      <c r="G1042" s="22">
        <v>65010000</v>
      </c>
      <c r="H1042" s="38">
        <v>45082</v>
      </c>
      <c r="I1042" s="38">
        <v>45330</v>
      </c>
      <c r="J1042" s="23" t="s">
        <v>4402</v>
      </c>
      <c r="K1042" s="23" t="s">
        <v>4403</v>
      </c>
      <c r="L1042" s="21" t="s">
        <v>62</v>
      </c>
      <c r="M1042" s="127"/>
    </row>
    <row r="1043" spans="2:13" s="141" customFormat="1" ht="100.5" customHeight="1">
      <c r="B1043" s="24">
        <v>1039</v>
      </c>
      <c r="C1043" s="34" t="s">
        <v>117</v>
      </c>
      <c r="D1043" s="34" t="s">
        <v>118</v>
      </c>
      <c r="E1043" s="49">
        <v>8013401001509</v>
      </c>
      <c r="F1043" s="36" t="s">
        <v>0</v>
      </c>
      <c r="G1043" s="22">
        <v>65010000</v>
      </c>
      <c r="H1043" s="38">
        <v>45086</v>
      </c>
      <c r="I1043" s="38">
        <v>45240</v>
      </c>
      <c r="J1043" s="23" t="s">
        <v>4404</v>
      </c>
      <c r="K1043" s="23" t="s">
        <v>4405</v>
      </c>
      <c r="L1043" s="21" t="s">
        <v>119</v>
      </c>
      <c r="M1043" s="127"/>
    </row>
    <row r="1044" spans="2:13" s="141" customFormat="1" ht="100.5" customHeight="1">
      <c r="B1044" s="24">
        <v>1040</v>
      </c>
      <c r="C1044" s="34" t="s">
        <v>120</v>
      </c>
      <c r="D1044" s="34" t="s">
        <v>118</v>
      </c>
      <c r="E1044" s="49">
        <v>8013401001509</v>
      </c>
      <c r="F1044" s="36" t="s">
        <v>12</v>
      </c>
      <c r="G1044" s="22">
        <v>8470000</v>
      </c>
      <c r="H1044" s="38">
        <v>45089</v>
      </c>
      <c r="I1044" s="38">
        <v>45217</v>
      </c>
      <c r="J1044" s="23" t="s">
        <v>4406</v>
      </c>
      <c r="K1044" s="23" t="s">
        <v>4407</v>
      </c>
      <c r="L1044" s="21" t="s">
        <v>107</v>
      </c>
      <c r="M1044" s="127"/>
    </row>
    <row r="1045" spans="2:13" s="141" customFormat="1" ht="100.5" customHeight="1">
      <c r="B1045" s="24">
        <v>1041</v>
      </c>
      <c r="C1045" s="34" t="s">
        <v>121</v>
      </c>
      <c r="D1045" s="34" t="s">
        <v>122</v>
      </c>
      <c r="E1045" s="49">
        <v>2010001034143</v>
      </c>
      <c r="F1045" s="36" t="s">
        <v>0</v>
      </c>
      <c r="G1045" s="22">
        <v>29865000</v>
      </c>
      <c r="H1045" s="38">
        <v>45093</v>
      </c>
      <c r="I1045" s="38">
        <v>45285</v>
      </c>
      <c r="J1045" s="23" t="s">
        <v>4408</v>
      </c>
      <c r="K1045" s="23" t="s">
        <v>4409</v>
      </c>
      <c r="L1045" s="21" t="s">
        <v>107</v>
      </c>
      <c r="M1045" s="127"/>
    </row>
    <row r="1046" spans="2:13" s="141" customFormat="1" ht="100.5" customHeight="1">
      <c r="B1046" s="24">
        <v>1042</v>
      </c>
      <c r="C1046" s="34" t="s">
        <v>123</v>
      </c>
      <c r="D1046" s="83" t="s">
        <v>124</v>
      </c>
      <c r="E1046" s="49">
        <v>4011105003503</v>
      </c>
      <c r="F1046" s="36" t="s">
        <v>0</v>
      </c>
      <c r="G1046" s="22">
        <v>7986000</v>
      </c>
      <c r="H1046" s="38">
        <v>45093</v>
      </c>
      <c r="I1046" s="38">
        <v>45351</v>
      </c>
      <c r="J1046" s="23" t="s">
        <v>4410</v>
      </c>
      <c r="K1046" s="23" t="s">
        <v>4411</v>
      </c>
      <c r="L1046" s="21" t="s">
        <v>125</v>
      </c>
      <c r="M1046" s="127"/>
    </row>
    <row r="1047" spans="2:13" s="141" customFormat="1" ht="100.5" customHeight="1">
      <c r="B1047" s="24">
        <v>1043</v>
      </c>
      <c r="C1047" s="34" t="s">
        <v>126</v>
      </c>
      <c r="D1047" s="34" t="s">
        <v>127</v>
      </c>
      <c r="E1047" s="49" t="s">
        <v>295</v>
      </c>
      <c r="F1047" s="36" t="s">
        <v>0</v>
      </c>
      <c r="G1047" s="22">
        <v>599929000</v>
      </c>
      <c r="H1047" s="38">
        <v>45096</v>
      </c>
      <c r="I1047" s="38">
        <v>45236</v>
      </c>
      <c r="J1047" s="23" t="s">
        <v>128</v>
      </c>
      <c r="K1047" s="23" t="s">
        <v>4412</v>
      </c>
      <c r="L1047" s="21" t="s">
        <v>76</v>
      </c>
      <c r="M1047" s="127"/>
    </row>
    <row r="1048" spans="2:13" s="141" customFormat="1" ht="100.5" customHeight="1">
      <c r="B1048" s="24">
        <v>1044</v>
      </c>
      <c r="C1048" s="34" t="s">
        <v>129</v>
      </c>
      <c r="D1048" s="34" t="s">
        <v>69</v>
      </c>
      <c r="E1048" s="49">
        <v>5010001050435</v>
      </c>
      <c r="F1048" s="36" t="s">
        <v>15</v>
      </c>
      <c r="G1048" s="22">
        <v>11099000</v>
      </c>
      <c r="H1048" s="38">
        <v>45096</v>
      </c>
      <c r="I1048" s="38">
        <v>45370</v>
      </c>
      <c r="J1048" s="23" t="s">
        <v>4413</v>
      </c>
      <c r="K1048" s="23" t="s">
        <v>4414</v>
      </c>
      <c r="L1048" s="21" t="s">
        <v>130</v>
      </c>
      <c r="M1048" s="127"/>
    </row>
    <row r="1049" spans="2:13" s="141" customFormat="1" ht="100.5" customHeight="1">
      <c r="B1049" s="24">
        <v>1045</v>
      </c>
      <c r="C1049" s="34" t="s">
        <v>134</v>
      </c>
      <c r="D1049" s="83" t="s">
        <v>135</v>
      </c>
      <c r="E1049" s="49">
        <v>5013201004656</v>
      </c>
      <c r="F1049" s="36" t="s">
        <v>0</v>
      </c>
      <c r="G1049" s="22">
        <v>12177000</v>
      </c>
      <c r="H1049" s="38">
        <v>45099</v>
      </c>
      <c r="I1049" s="38">
        <v>45349</v>
      </c>
      <c r="J1049" s="23" t="s">
        <v>4417</v>
      </c>
      <c r="K1049" s="23" t="s">
        <v>4418</v>
      </c>
      <c r="L1049" s="21" t="s">
        <v>136</v>
      </c>
      <c r="M1049" s="127"/>
    </row>
    <row r="1050" spans="2:13" s="141" customFormat="1" ht="100.5" customHeight="1">
      <c r="B1050" s="24">
        <v>1046</v>
      </c>
      <c r="C1050" s="34" t="s">
        <v>131</v>
      </c>
      <c r="D1050" s="34" t="s">
        <v>132</v>
      </c>
      <c r="E1050" s="49">
        <v>4010001000696</v>
      </c>
      <c r="F1050" s="36" t="s">
        <v>0</v>
      </c>
      <c r="G1050" s="22">
        <v>11209999</v>
      </c>
      <c r="H1050" s="38">
        <v>45099</v>
      </c>
      <c r="I1050" s="38">
        <v>45303</v>
      </c>
      <c r="J1050" s="23" t="s">
        <v>4415</v>
      </c>
      <c r="K1050" s="23" t="s">
        <v>4416</v>
      </c>
      <c r="L1050" s="21" t="s">
        <v>133</v>
      </c>
      <c r="M1050" s="127"/>
    </row>
    <row r="1051" spans="2:13" s="141" customFormat="1" ht="100.5" customHeight="1">
      <c r="B1051" s="24">
        <v>1047</v>
      </c>
      <c r="C1051" s="34" t="s">
        <v>137</v>
      </c>
      <c r="D1051" s="34" t="s">
        <v>94</v>
      </c>
      <c r="E1051" s="49">
        <v>7010001042703</v>
      </c>
      <c r="F1051" s="36" t="s">
        <v>12</v>
      </c>
      <c r="G1051" s="22">
        <v>8635000</v>
      </c>
      <c r="H1051" s="38">
        <v>45099</v>
      </c>
      <c r="I1051" s="38"/>
      <c r="J1051" s="23" t="s">
        <v>4419</v>
      </c>
      <c r="K1051" s="23" t="s">
        <v>4420</v>
      </c>
      <c r="L1051" s="21" t="s">
        <v>138</v>
      </c>
      <c r="M1051" s="127"/>
    </row>
    <row r="1052" spans="2:13" s="141" customFormat="1" ht="100.5" customHeight="1">
      <c r="B1052" s="24">
        <v>1048</v>
      </c>
      <c r="C1052" s="34" t="s">
        <v>139</v>
      </c>
      <c r="D1052" s="83" t="s">
        <v>4421</v>
      </c>
      <c r="E1052" s="49">
        <v>9050001026270</v>
      </c>
      <c r="F1052" s="36" t="s">
        <v>14</v>
      </c>
      <c r="G1052" s="22">
        <v>2453000</v>
      </c>
      <c r="H1052" s="38">
        <v>45099</v>
      </c>
      <c r="I1052" s="38"/>
      <c r="J1052" s="23" t="s">
        <v>140</v>
      </c>
      <c r="K1052" s="23" t="s">
        <v>4422</v>
      </c>
      <c r="L1052" s="21" t="s">
        <v>141</v>
      </c>
      <c r="M1052" s="127"/>
    </row>
    <row r="1053" spans="2:13" s="141" customFormat="1" ht="100.5" customHeight="1">
      <c r="B1053" s="24">
        <v>1049</v>
      </c>
      <c r="C1053" s="34" t="s">
        <v>142</v>
      </c>
      <c r="D1053" s="83" t="s">
        <v>124</v>
      </c>
      <c r="E1053" s="49">
        <v>4011105003503</v>
      </c>
      <c r="F1053" s="36" t="s">
        <v>0</v>
      </c>
      <c r="G1053" s="22">
        <v>8129000</v>
      </c>
      <c r="H1053" s="38">
        <v>45103</v>
      </c>
      <c r="I1053" s="38">
        <v>45359</v>
      </c>
      <c r="J1053" s="23" t="s">
        <v>4423</v>
      </c>
      <c r="K1053" s="23" t="s">
        <v>4424</v>
      </c>
      <c r="L1053" s="21" t="s">
        <v>4425</v>
      </c>
      <c r="M1053" s="127"/>
    </row>
    <row r="1054" spans="2:13" s="141" customFormat="1" ht="100.5" customHeight="1">
      <c r="B1054" s="24">
        <v>1050</v>
      </c>
      <c r="C1054" s="34" t="s">
        <v>2093</v>
      </c>
      <c r="D1054" s="83" t="s">
        <v>69</v>
      </c>
      <c r="E1054" s="49">
        <v>5010001050435</v>
      </c>
      <c r="F1054" s="36" t="s">
        <v>0</v>
      </c>
      <c r="G1054" s="22">
        <v>69960000</v>
      </c>
      <c r="H1054" s="38">
        <v>45112</v>
      </c>
      <c r="I1054" s="38">
        <v>45688</v>
      </c>
      <c r="J1054" s="23" t="s">
        <v>4426</v>
      </c>
      <c r="K1054" s="23" t="s">
        <v>4941</v>
      </c>
      <c r="L1054" s="21" t="s">
        <v>2092</v>
      </c>
      <c r="M1054" s="127"/>
    </row>
    <row r="1055" spans="2:13" s="141" customFormat="1" ht="100.5" customHeight="1">
      <c r="B1055" s="24">
        <v>1051</v>
      </c>
      <c r="C1055" s="34" t="s">
        <v>2089</v>
      </c>
      <c r="D1055" s="34" t="s">
        <v>2090</v>
      </c>
      <c r="E1055" s="49">
        <v>4120001108792</v>
      </c>
      <c r="F1055" s="36" t="s">
        <v>0</v>
      </c>
      <c r="G1055" s="22">
        <v>43978000</v>
      </c>
      <c r="H1055" s="38">
        <v>45112</v>
      </c>
      <c r="I1055" s="38">
        <v>45303</v>
      </c>
      <c r="J1055" s="23" t="s">
        <v>4427</v>
      </c>
      <c r="K1055" s="23" t="s">
        <v>4428</v>
      </c>
      <c r="L1055" s="21" t="s">
        <v>4429</v>
      </c>
      <c r="M1055" s="127"/>
    </row>
    <row r="1056" spans="2:13" s="141" customFormat="1" ht="100.5" customHeight="1">
      <c r="B1056" s="24">
        <v>1052</v>
      </c>
      <c r="C1056" s="34" t="s">
        <v>2084</v>
      </c>
      <c r="D1056" s="83" t="s">
        <v>118</v>
      </c>
      <c r="E1056" s="49">
        <v>8013401001509</v>
      </c>
      <c r="F1056" s="36" t="s">
        <v>0</v>
      </c>
      <c r="G1056" s="22">
        <v>12991000</v>
      </c>
      <c r="H1056" s="38">
        <v>45112</v>
      </c>
      <c r="I1056" s="38">
        <v>45285</v>
      </c>
      <c r="J1056" s="23" t="s">
        <v>4430</v>
      </c>
      <c r="K1056" s="23" t="s">
        <v>4431</v>
      </c>
      <c r="L1056" s="21" t="s">
        <v>107</v>
      </c>
      <c r="M1056" s="127"/>
    </row>
    <row r="1057" spans="2:13" s="141" customFormat="1" ht="100.5" customHeight="1">
      <c r="B1057" s="24">
        <v>1053</v>
      </c>
      <c r="C1057" s="34" t="s">
        <v>2091</v>
      </c>
      <c r="D1057" s="83" t="s">
        <v>69</v>
      </c>
      <c r="E1057" s="49">
        <v>5010001050435</v>
      </c>
      <c r="F1057" s="36" t="s">
        <v>0</v>
      </c>
      <c r="G1057" s="22">
        <v>9955000</v>
      </c>
      <c r="H1057" s="38">
        <v>45112</v>
      </c>
      <c r="I1057" s="38"/>
      <c r="J1057" s="23" t="s">
        <v>4432</v>
      </c>
      <c r="K1057" s="23" t="s">
        <v>4433</v>
      </c>
      <c r="L1057" s="21" t="s">
        <v>2092</v>
      </c>
      <c r="M1057" s="127"/>
    </row>
    <row r="1058" spans="2:13" s="141" customFormat="1" ht="100.5" customHeight="1">
      <c r="B1058" s="24">
        <v>1054</v>
      </c>
      <c r="C1058" s="34" t="s">
        <v>2085</v>
      </c>
      <c r="D1058" s="34" t="s">
        <v>2086</v>
      </c>
      <c r="E1058" s="49">
        <v>3120001056860</v>
      </c>
      <c r="F1058" s="36" t="s">
        <v>0</v>
      </c>
      <c r="G1058" s="22">
        <v>6600000</v>
      </c>
      <c r="H1058" s="38">
        <v>45112</v>
      </c>
      <c r="I1058" s="38">
        <v>45300</v>
      </c>
      <c r="J1058" s="23" t="s">
        <v>2087</v>
      </c>
      <c r="K1058" s="23" t="s">
        <v>4434</v>
      </c>
      <c r="L1058" s="21" t="s">
        <v>2088</v>
      </c>
      <c r="M1058" s="127"/>
    </row>
    <row r="1059" spans="2:13" s="141" customFormat="1" ht="100.5" customHeight="1">
      <c r="B1059" s="24">
        <v>1055</v>
      </c>
      <c r="C1059" s="34" t="s">
        <v>2064</v>
      </c>
      <c r="D1059" s="83" t="s">
        <v>2065</v>
      </c>
      <c r="E1059" s="49">
        <v>6010001009637</v>
      </c>
      <c r="F1059" s="36" t="s">
        <v>7</v>
      </c>
      <c r="G1059" s="22">
        <v>946000</v>
      </c>
      <c r="H1059" s="38">
        <v>45112</v>
      </c>
      <c r="I1059" s="38"/>
      <c r="J1059" s="23" t="s">
        <v>4435</v>
      </c>
      <c r="K1059" s="23" t="s">
        <v>2066</v>
      </c>
      <c r="L1059" s="21" t="s">
        <v>65</v>
      </c>
      <c r="M1059" s="127"/>
    </row>
    <row r="1060" spans="2:13" s="141" customFormat="1" ht="100.5" customHeight="1">
      <c r="B1060" s="24">
        <v>1056</v>
      </c>
      <c r="C1060" s="34" t="s">
        <v>2067</v>
      </c>
      <c r="D1060" s="34" t="s">
        <v>2068</v>
      </c>
      <c r="E1060" s="49">
        <v>6010001201994</v>
      </c>
      <c r="F1060" s="36" t="s">
        <v>7</v>
      </c>
      <c r="G1060" s="22">
        <v>356400</v>
      </c>
      <c r="H1060" s="38">
        <v>45117</v>
      </c>
      <c r="I1060" s="38"/>
      <c r="J1060" s="23" t="s">
        <v>4436</v>
      </c>
      <c r="K1060" s="23" t="s">
        <v>4437</v>
      </c>
      <c r="L1060" s="21" t="s">
        <v>2069</v>
      </c>
      <c r="M1060" s="127"/>
    </row>
    <row r="1061" spans="2:13" s="141" customFormat="1" ht="100.5" customHeight="1">
      <c r="B1061" s="24">
        <v>1057</v>
      </c>
      <c r="C1061" s="34" t="s">
        <v>2070</v>
      </c>
      <c r="D1061" s="34" t="s">
        <v>2071</v>
      </c>
      <c r="E1061" s="49">
        <v>9030001016851</v>
      </c>
      <c r="F1061" s="36" t="s">
        <v>7</v>
      </c>
      <c r="G1061" s="22">
        <v>984500</v>
      </c>
      <c r="H1061" s="38">
        <v>45118</v>
      </c>
      <c r="I1061" s="38"/>
      <c r="J1061" s="23" t="s">
        <v>4438</v>
      </c>
      <c r="K1061" s="23" t="s">
        <v>4439</v>
      </c>
      <c r="L1061" s="21" t="s">
        <v>101</v>
      </c>
      <c r="M1061" s="127"/>
    </row>
    <row r="1062" spans="2:13" s="141" customFormat="1" ht="100.5" customHeight="1">
      <c r="B1062" s="24">
        <v>1058</v>
      </c>
      <c r="C1062" s="34" t="s">
        <v>2072</v>
      </c>
      <c r="D1062" s="83" t="s">
        <v>2065</v>
      </c>
      <c r="E1062" s="49">
        <v>6010001009637</v>
      </c>
      <c r="F1062" s="36" t="s">
        <v>7</v>
      </c>
      <c r="G1062" s="22">
        <v>946000</v>
      </c>
      <c r="H1062" s="38">
        <v>45120</v>
      </c>
      <c r="I1062" s="38"/>
      <c r="J1062" s="23" t="s">
        <v>4440</v>
      </c>
      <c r="K1062" s="23" t="s">
        <v>2073</v>
      </c>
      <c r="L1062" s="21" t="s">
        <v>65</v>
      </c>
      <c r="M1062" s="127"/>
    </row>
    <row r="1063" spans="2:13" s="141" customFormat="1" ht="100.5" customHeight="1">
      <c r="B1063" s="24">
        <v>1059</v>
      </c>
      <c r="C1063" s="34" t="s">
        <v>2107</v>
      </c>
      <c r="D1063" s="83" t="s">
        <v>94</v>
      </c>
      <c r="E1063" s="49">
        <v>7010001042703</v>
      </c>
      <c r="F1063" s="36" t="s">
        <v>0</v>
      </c>
      <c r="G1063" s="22">
        <v>28831000</v>
      </c>
      <c r="H1063" s="38">
        <v>45127</v>
      </c>
      <c r="I1063" s="38">
        <v>45320</v>
      </c>
      <c r="J1063" s="23" t="s">
        <v>2108</v>
      </c>
      <c r="K1063" s="23" t="s">
        <v>4441</v>
      </c>
      <c r="L1063" s="21" t="s">
        <v>111</v>
      </c>
      <c r="M1063" s="127"/>
    </row>
    <row r="1064" spans="2:13" s="141" customFormat="1" ht="100.5" customHeight="1">
      <c r="B1064" s="24">
        <v>1060</v>
      </c>
      <c r="C1064" s="34" t="s">
        <v>2100</v>
      </c>
      <c r="D1064" s="34" t="s">
        <v>148</v>
      </c>
      <c r="E1064" s="49">
        <v>4011001005165</v>
      </c>
      <c r="F1064" s="36" t="s">
        <v>0</v>
      </c>
      <c r="G1064" s="22">
        <v>28325000</v>
      </c>
      <c r="H1064" s="38">
        <v>45127</v>
      </c>
      <c r="I1064" s="38">
        <v>45330</v>
      </c>
      <c r="J1064" s="23" t="s">
        <v>4442</v>
      </c>
      <c r="K1064" s="23" t="s">
        <v>4443</v>
      </c>
      <c r="L1064" s="21" t="s">
        <v>67</v>
      </c>
      <c r="M1064" s="127"/>
    </row>
    <row r="1065" spans="2:13" s="141" customFormat="1" ht="100.5" customHeight="1">
      <c r="B1065" s="24">
        <v>1061</v>
      </c>
      <c r="C1065" s="34" t="s">
        <v>2101</v>
      </c>
      <c r="D1065" s="83" t="s">
        <v>2102</v>
      </c>
      <c r="E1065" s="49">
        <v>4010405000185</v>
      </c>
      <c r="F1065" s="36" t="s">
        <v>0</v>
      </c>
      <c r="G1065" s="22">
        <v>15004000</v>
      </c>
      <c r="H1065" s="38">
        <v>45127</v>
      </c>
      <c r="I1065" s="38">
        <v>45313</v>
      </c>
      <c r="J1065" s="23" t="s">
        <v>2103</v>
      </c>
      <c r="K1065" s="23" t="s">
        <v>4444</v>
      </c>
      <c r="L1065" s="21" t="s">
        <v>111</v>
      </c>
      <c r="M1065" s="127"/>
    </row>
    <row r="1066" spans="2:13" s="141" customFormat="1" ht="100.5" customHeight="1">
      <c r="B1066" s="24">
        <v>1062</v>
      </c>
      <c r="C1066" s="34" t="s">
        <v>2096</v>
      </c>
      <c r="D1066" s="83" t="s">
        <v>2097</v>
      </c>
      <c r="E1066" s="49" t="s">
        <v>295</v>
      </c>
      <c r="F1066" s="36" t="s">
        <v>0</v>
      </c>
      <c r="G1066" s="22">
        <v>13992000</v>
      </c>
      <c r="H1066" s="38">
        <v>45127</v>
      </c>
      <c r="I1066" s="38"/>
      <c r="J1066" s="23" t="s">
        <v>4445</v>
      </c>
      <c r="K1066" s="23" t="s">
        <v>4446</v>
      </c>
      <c r="L1066" s="21" t="s">
        <v>2098</v>
      </c>
      <c r="M1066" s="127"/>
    </row>
    <row r="1067" spans="2:13" s="141" customFormat="1" ht="100.5" customHeight="1">
      <c r="B1067" s="24">
        <v>1063</v>
      </c>
      <c r="C1067" s="34" t="s">
        <v>2104</v>
      </c>
      <c r="D1067" s="83" t="s">
        <v>2105</v>
      </c>
      <c r="E1067" s="49">
        <v>3010005018587</v>
      </c>
      <c r="F1067" s="36" t="s">
        <v>0</v>
      </c>
      <c r="G1067" s="22">
        <v>12056000</v>
      </c>
      <c r="H1067" s="38">
        <v>45127</v>
      </c>
      <c r="I1067" s="38">
        <v>45272</v>
      </c>
      <c r="J1067" s="23" t="s">
        <v>2106</v>
      </c>
      <c r="K1067" s="23" t="s">
        <v>4447</v>
      </c>
      <c r="L1067" s="21" t="s">
        <v>111</v>
      </c>
      <c r="M1067" s="127"/>
    </row>
    <row r="1068" spans="2:13" s="141" customFormat="1" ht="100.5" customHeight="1">
      <c r="B1068" s="24">
        <v>1064</v>
      </c>
      <c r="C1068" s="34" t="s">
        <v>4448</v>
      </c>
      <c r="D1068" s="34" t="s">
        <v>4449</v>
      </c>
      <c r="E1068" s="49">
        <v>1010405001186</v>
      </c>
      <c r="F1068" s="36" t="s">
        <v>0</v>
      </c>
      <c r="G1068" s="22">
        <v>7942000</v>
      </c>
      <c r="H1068" s="38">
        <v>45127</v>
      </c>
      <c r="I1068" s="38"/>
      <c r="J1068" s="23" t="s">
        <v>2231</v>
      </c>
      <c r="K1068" s="23" t="s">
        <v>4450</v>
      </c>
      <c r="L1068" s="21" t="s">
        <v>2232</v>
      </c>
      <c r="M1068" s="127"/>
    </row>
    <row r="1069" spans="2:13" s="141" customFormat="1" ht="100.5" customHeight="1">
      <c r="B1069" s="24">
        <v>1065</v>
      </c>
      <c r="C1069" s="34" t="s">
        <v>2226</v>
      </c>
      <c r="D1069" s="83" t="s">
        <v>2227</v>
      </c>
      <c r="E1069" s="49">
        <v>5011105004806</v>
      </c>
      <c r="F1069" s="36" t="s">
        <v>0</v>
      </c>
      <c r="G1069" s="22">
        <v>4972000</v>
      </c>
      <c r="H1069" s="38">
        <v>45127</v>
      </c>
      <c r="I1069" s="38"/>
      <c r="J1069" s="23" t="s">
        <v>2228</v>
      </c>
      <c r="K1069" s="23" t="s">
        <v>4451</v>
      </c>
      <c r="L1069" s="21" t="s">
        <v>4452</v>
      </c>
      <c r="M1069" s="127"/>
    </row>
    <row r="1070" spans="2:13" s="141" customFormat="1" ht="100.5" customHeight="1">
      <c r="B1070" s="24">
        <v>1066</v>
      </c>
      <c r="C1070" s="34" t="s">
        <v>2094</v>
      </c>
      <c r="D1070" s="83" t="s">
        <v>2095</v>
      </c>
      <c r="E1070" s="49">
        <v>5011101012993</v>
      </c>
      <c r="F1070" s="36" t="s">
        <v>0</v>
      </c>
      <c r="G1070" s="22">
        <v>4895000</v>
      </c>
      <c r="H1070" s="38">
        <v>45127</v>
      </c>
      <c r="I1070" s="38"/>
      <c r="J1070" s="23" t="s">
        <v>4453</v>
      </c>
      <c r="K1070" s="23" t="s">
        <v>4454</v>
      </c>
      <c r="L1070" s="21" t="s">
        <v>62</v>
      </c>
      <c r="M1070" s="127"/>
    </row>
    <row r="1071" spans="2:13" s="141" customFormat="1" ht="157" customHeight="1">
      <c r="B1071" s="24">
        <v>1067</v>
      </c>
      <c r="C1071" s="34" t="s">
        <v>2099</v>
      </c>
      <c r="D1071" s="83" t="s">
        <v>132</v>
      </c>
      <c r="E1071" s="49">
        <v>4010001000696</v>
      </c>
      <c r="F1071" s="36" t="s">
        <v>0</v>
      </c>
      <c r="G1071" s="22">
        <v>2970000</v>
      </c>
      <c r="H1071" s="38">
        <v>45127</v>
      </c>
      <c r="I1071" s="38"/>
      <c r="J1071" s="23" t="s">
        <v>4455</v>
      </c>
      <c r="K1071" s="23" t="s">
        <v>4456</v>
      </c>
      <c r="L1071" s="21" t="s">
        <v>101</v>
      </c>
      <c r="M1071" s="127"/>
    </row>
    <row r="1072" spans="2:13" s="141" customFormat="1" ht="100.5" customHeight="1">
      <c r="B1072" s="24">
        <v>1068</v>
      </c>
      <c r="C1072" s="34" t="s">
        <v>2109</v>
      </c>
      <c r="D1072" s="34" t="s">
        <v>97</v>
      </c>
      <c r="E1072" s="49">
        <v>2011101037696</v>
      </c>
      <c r="F1072" s="36" t="s">
        <v>0</v>
      </c>
      <c r="G1072" s="22">
        <v>19888000</v>
      </c>
      <c r="H1072" s="38">
        <v>45128</v>
      </c>
      <c r="I1072" s="38">
        <v>45351</v>
      </c>
      <c r="J1072" s="23" t="s">
        <v>2110</v>
      </c>
      <c r="K1072" s="23" t="s">
        <v>4457</v>
      </c>
      <c r="L1072" s="21" t="s">
        <v>88</v>
      </c>
      <c r="M1072" s="127"/>
    </row>
    <row r="1073" spans="2:13" s="141" customFormat="1" ht="100.5" customHeight="1">
      <c r="B1073" s="24">
        <v>1069</v>
      </c>
      <c r="C1073" s="34" t="s">
        <v>2113</v>
      </c>
      <c r="D1073" s="83" t="s">
        <v>2114</v>
      </c>
      <c r="E1073" s="49">
        <v>1130005012828</v>
      </c>
      <c r="F1073" s="36" t="s">
        <v>0</v>
      </c>
      <c r="G1073" s="22">
        <v>19679000</v>
      </c>
      <c r="H1073" s="38">
        <v>45128</v>
      </c>
      <c r="I1073" s="38">
        <v>45352</v>
      </c>
      <c r="J1073" s="23" t="s">
        <v>2115</v>
      </c>
      <c r="K1073" s="23" t="s">
        <v>4458</v>
      </c>
      <c r="L1073" s="21" t="s">
        <v>111</v>
      </c>
      <c r="M1073" s="127"/>
    </row>
    <row r="1074" spans="2:13" s="141" customFormat="1" ht="100.5" customHeight="1">
      <c r="B1074" s="24">
        <v>1070</v>
      </c>
      <c r="C1074" s="34" t="s">
        <v>2111</v>
      </c>
      <c r="D1074" s="34" t="s">
        <v>94</v>
      </c>
      <c r="E1074" s="49">
        <v>7010001042703</v>
      </c>
      <c r="F1074" s="36" t="s">
        <v>0</v>
      </c>
      <c r="G1074" s="22">
        <v>12254000</v>
      </c>
      <c r="H1074" s="38">
        <v>45128</v>
      </c>
      <c r="I1074" s="38">
        <v>45279</v>
      </c>
      <c r="J1074" s="23" t="s">
        <v>2112</v>
      </c>
      <c r="K1074" s="23" t="s">
        <v>4459</v>
      </c>
      <c r="L1074" s="21" t="s">
        <v>2088</v>
      </c>
      <c r="M1074" s="127"/>
    </row>
    <row r="1075" spans="2:13" s="141" customFormat="1" ht="100.5" customHeight="1">
      <c r="B1075" s="24">
        <v>1071</v>
      </c>
      <c r="C1075" s="34" t="s">
        <v>2116</v>
      </c>
      <c r="D1075" s="83" t="s">
        <v>69</v>
      </c>
      <c r="E1075" s="49">
        <v>5010001050435</v>
      </c>
      <c r="F1075" s="36" t="s">
        <v>0</v>
      </c>
      <c r="G1075" s="22">
        <v>11396000</v>
      </c>
      <c r="H1075" s="38">
        <v>45128</v>
      </c>
      <c r="I1075" s="38">
        <v>45348</v>
      </c>
      <c r="J1075" s="23" t="s">
        <v>4462</v>
      </c>
      <c r="K1075" s="23" t="s">
        <v>4463</v>
      </c>
      <c r="L1075" s="21" t="s">
        <v>67</v>
      </c>
      <c r="M1075" s="127"/>
    </row>
    <row r="1076" spans="2:13" s="141" customFormat="1" ht="100.5" customHeight="1">
      <c r="B1076" s="24">
        <v>1072</v>
      </c>
      <c r="C1076" s="34" t="s">
        <v>2117</v>
      </c>
      <c r="D1076" s="83" t="s">
        <v>2118</v>
      </c>
      <c r="E1076" s="49">
        <v>1010001001854</v>
      </c>
      <c r="F1076" s="36" t="s">
        <v>0</v>
      </c>
      <c r="G1076" s="22">
        <v>9999000</v>
      </c>
      <c r="H1076" s="38">
        <v>45128</v>
      </c>
      <c r="I1076" s="38"/>
      <c r="J1076" s="23" t="s">
        <v>4460</v>
      </c>
      <c r="K1076" s="23" t="s">
        <v>4461</v>
      </c>
      <c r="L1076" s="21" t="s">
        <v>67</v>
      </c>
      <c r="M1076" s="127"/>
    </row>
    <row r="1077" spans="2:13" s="141" customFormat="1" ht="100.5" customHeight="1">
      <c r="B1077" s="24">
        <v>1073</v>
      </c>
      <c r="C1077" s="34" t="s">
        <v>4464</v>
      </c>
      <c r="D1077" s="83" t="s">
        <v>30</v>
      </c>
      <c r="E1077" s="49">
        <v>7010001042703</v>
      </c>
      <c r="F1077" s="36" t="s">
        <v>0</v>
      </c>
      <c r="G1077" s="22">
        <v>8866000</v>
      </c>
      <c r="H1077" s="38">
        <v>45128</v>
      </c>
      <c r="I1077" s="57">
        <v>45331</v>
      </c>
      <c r="J1077" s="23" t="s">
        <v>4465</v>
      </c>
      <c r="K1077" s="23" t="s">
        <v>4466</v>
      </c>
      <c r="L1077" s="21" t="s">
        <v>4467</v>
      </c>
      <c r="M1077" s="127"/>
    </row>
    <row r="1078" spans="2:13" s="141" customFormat="1" ht="100.5" customHeight="1">
      <c r="B1078" s="24">
        <v>1074</v>
      </c>
      <c r="C1078" s="34" t="s">
        <v>2074</v>
      </c>
      <c r="D1078" s="83" t="s">
        <v>2075</v>
      </c>
      <c r="E1078" s="49">
        <v>3020001107756</v>
      </c>
      <c r="F1078" s="36" t="s">
        <v>7</v>
      </c>
      <c r="G1078" s="22">
        <v>935000</v>
      </c>
      <c r="H1078" s="38">
        <v>45128</v>
      </c>
      <c r="I1078" s="38"/>
      <c r="J1078" s="23" t="s">
        <v>4468</v>
      </c>
      <c r="K1078" s="20" t="s">
        <v>4469</v>
      </c>
      <c r="L1078" s="21" t="s">
        <v>2076</v>
      </c>
      <c r="M1078" s="127"/>
    </row>
    <row r="1079" spans="2:13" s="141" customFormat="1" ht="100.5" customHeight="1">
      <c r="B1079" s="24">
        <v>1075</v>
      </c>
      <c r="C1079" s="34" t="s">
        <v>4470</v>
      </c>
      <c r="D1079" s="83" t="s">
        <v>4471</v>
      </c>
      <c r="E1079" s="49">
        <v>2030001114091</v>
      </c>
      <c r="F1079" s="36" t="s">
        <v>7</v>
      </c>
      <c r="G1079" s="22">
        <v>946000</v>
      </c>
      <c r="H1079" s="38">
        <v>45138</v>
      </c>
      <c r="I1079" s="38"/>
      <c r="J1079" s="23" t="s">
        <v>4472</v>
      </c>
      <c r="K1079" s="23" t="s">
        <v>4473</v>
      </c>
      <c r="L1079" s="21" t="s">
        <v>143</v>
      </c>
      <c r="M1079" s="127"/>
    </row>
    <row r="1080" spans="2:13" s="141" customFormat="1" ht="100.5" customHeight="1">
      <c r="B1080" s="24">
        <v>1076</v>
      </c>
      <c r="C1080" s="34" t="s">
        <v>2119</v>
      </c>
      <c r="D1080" s="83" t="s">
        <v>2114</v>
      </c>
      <c r="E1080" s="49">
        <v>1130005012828</v>
      </c>
      <c r="F1080" s="36" t="s">
        <v>0</v>
      </c>
      <c r="G1080" s="118">
        <v>9680000</v>
      </c>
      <c r="H1080" s="38">
        <v>45139</v>
      </c>
      <c r="I1080" s="38">
        <v>45348</v>
      </c>
      <c r="J1080" s="23" t="s">
        <v>4474</v>
      </c>
      <c r="K1080" s="23" t="s">
        <v>4279</v>
      </c>
      <c r="L1080" s="21" t="s">
        <v>76</v>
      </c>
      <c r="M1080" s="127"/>
    </row>
    <row r="1081" spans="2:13" s="141" customFormat="1" ht="100.5" customHeight="1">
      <c r="B1081" s="24">
        <v>1077</v>
      </c>
      <c r="C1081" s="34" t="s">
        <v>2120</v>
      </c>
      <c r="D1081" s="83" t="s">
        <v>84</v>
      </c>
      <c r="E1081" s="49">
        <v>6013301007970</v>
      </c>
      <c r="F1081" s="36" t="s">
        <v>0</v>
      </c>
      <c r="G1081" s="22">
        <v>8910000</v>
      </c>
      <c r="H1081" s="38">
        <v>45140</v>
      </c>
      <c r="I1081" s="38"/>
      <c r="J1081" s="23" t="s">
        <v>2121</v>
      </c>
      <c r="K1081" s="23" t="s">
        <v>4475</v>
      </c>
      <c r="L1081" s="21" t="s">
        <v>2088</v>
      </c>
      <c r="M1081" s="127"/>
    </row>
    <row r="1082" spans="2:13" s="141" customFormat="1" ht="100.5" customHeight="1">
      <c r="B1082" s="24">
        <v>1078</v>
      </c>
      <c r="C1082" s="34" t="s">
        <v>2128</v>
      </c>
      <c r="D1082" s="83" t="s">
        <v>2129</v>
      </c>
      <c r="E1082" s="49" t="s">
        <v>295</v>
      </c>
      <c r="F1082" s="36" t="s">
        <v>0</v>
      </c>
      <c r="G1082" s="22">
        <v>381700000</v>
      </c>
      <c r="H1082" s="38">
        <v>45141</v>
      </c>
      <c r="I1082" s="38">
        <v>45348</v>
      </c>
      <c r="J1082" s="23" t="s">
        <v>4476</v>
      </c>
      <c r="K1082" s="23" t="s">
        <v>4477</v>
      </c>
      <c r="L1082" s="21" t="s">
        <v>2092</v>
      </c>
      <c r="M1082" s="127"/>
    </row>
    <row r="1083" spans="2:13" s="141" customFormat="1" ht="100.5" customHeight="1">
      <c r="B1083" s="24">
        <v>1079</v>
      </c>
      <c r="C1083" s="34" t="s">
        <v>2122</v>
      </c>
      <c r="D1083" s="83" t="s">
        <v>2123</v>
      </c>
      <c r="E1083" s="49">
        <v>6010001030403</v>
      </c>
      <c r="F1083" s="36" t="s">
        <v>0</v>
      </c>
      <c r="G1083" s="22">
        <v>19910000</v>
      </c>
      <c r="H1083" s="38">
        <v>45141</v>
      </c>
      <c r="I1083" s="38">
        <v>45337</v>
      </c>
      <c r="J1083" s="23" t="s">
        <v>4478</v>
      </c>
      <c r="K1083" s="23" t="s">
        <v>4479</v>
      </c>
      <c r="L1083" s="21" t="s">
        <v>138</v>
      </c>
      <c r="M1083" s="127"/>
    </row>
    <row r="1084" spans="2:13" s="141" customFormat="1" ht="100.5" customHeight="1">
      <c r="B1084" s="24">
        <v>1080</v>
      </c>
      <c r="C1084" s="34" t="s">
        <v>2124</v>
      </c>
      <c r="D1084" s="83" t="s">
        <v>1904</v>
      </c>
      <c r="E1084" s="49">
        <v>3010005003267</v>
      </c>
      <c r="F1084" s="36" t="s">
        <v>0</v>
      </c>
      <c r="G1084" s="22">
        <v>17941000</v>
      </c>
      <c r="H1084" s="38">
        <v>45141</v>
      </c>
      <c r="I1084" s="38">
        <v>45348</v>
      </c>
      <c r="J1084" s="23" t="s">
        <v>4480</v>
      </c>
      <c r="K1084" s="23" t="s">
        <v>4481</v>
      </c>
      <c r="L1084" s="21" t="s">
        <v>2092</v>
      </c>
      <c r="M1084" s="127"/>
    </row>
    <row r="1085" spans="2:13" s="141" customFormat="1" ht="100.5" customHeight="1">
      <c r="B1085" s="24">
        <v>1081</v>
      </c>
      <c r="C1085" s="34" t="s">
        <v>2126</v>
      </c>
      <c r="D1085" s="83" t="s">
        <v>148</v>
      </c>
      <c r="E1085" s="49">
        <v>4011001005165</v>
      </c>
      <c r="F1085" s="36" t="s">
        <v>0</v>
      </c>
      <c r="G1085" s="22">
        <v>7986000</v>
      </c>
      <c r="H1085" s="38">
        <v>45141</v>
      </c>
      <c r="I1085" s="38">
        <v>45309</v>
      </c>
      <c r="J1085" s="23" t="s">
        <v>2127</v>
      </c>
      <c r="K1085" s="23" t="s">
        <v>4482</v>
      </c>
      <c r="L1085" s="21" t="s">
        <v>2088</v>
      </c>
      <c r="M1085" s="127"/>
    </row>
    <row r="1086" spans="2:13" s="141" customFormat="1" ht="100.5" customHeight="1">
      <c r="B1086" s="24">
        <v>1082</v>
      </c>
      <c r="C1086" s="34" t="s">
        <v>2125</v>
      </c>
      <c r="D1086" s="83" t="s">
        <v>552</v>
      </c>
      <c r="E1086" s="49">
        <v>3011101015783</v>
      </c>
      <c r="F1086" s="36" t="s">
        <v>0</v>
      </c>
      <c r="G1086" s="22">
        <v>6996000</v>
      </c>
      <c r="H1086" s="38">
        <v>45141</v>
      </c>
      <c r="I1086" s="38"/>
      <c r="J1086" s="23" t="s">
        <v>4483</v>
      </c>
      <c r="K1086" s="23" t="s">
        <v>4484</v>
      </c>
      <c r="L1086" s="21" t="s">
        <v>143</v>
      </c>
      <c r="M1086" s="127"/>
    </row>
    <row r="1087" spans="2:13" s="141" customFormat="1" ht="100.5" customHeight="1">
      <c r="B1087" s="24">
        <v>1083</v>
      </c>
      <c r="C1087" s="34" t="s">
        <v>2130</v>
      </c>
      <c r="D1087" s="34" t="s">
        <v>148</v>
      </c>
      <c r="E1087" s="49">
        <v>4011001005165</v>
      </c>
      <c r="F1087" s="36" t="s">
        <v>0</v>
      </c>
      <c r="G1087" s="22">
        <v>44979000</v>
      </c>
      <c r="H1087" s="38">
        <v>45142</v>
      </c>
      <c r="I1087" s="38">
        <v>45464</v>
      </c>
      <c r="J1087" s="23" t="s">
        <v>4485</v>
      </c>
      <c r="K1087" s="23" t="s">
        <v>4868</v>
      </c>
      <c r="L1087" s="21" t="s">
        <v>138</v>
      </c>
      <c r="M1087" s="127"/>
    </row>
    <row r="1088" spans="2:13" s="141" customFormat="1" ht="100.5" customHeight="1">
      <c r="B1088" s="24">
        <v>1084</v>
      </c>
      <c r="C1088" s="34" t="s">
        <v>2134</v>
      </c>
      <c r="D1088" s="34" t="s">
        <v>69</v>
      </c>
      <c r="E1088" s="49">
        <v>5010001050435</v>
      </c>
      <c r="F1088" s="36" t="s">
        <v>0</v>
      </c>
      <c r="G1088" s="22">
        <v>44583000</v>
      </c>
      <c r="H1088" s="38">
        <v>45145</v>
      </c>
      <c r="I1088" s="38">
        <v>45461</v>
      </c>
      <c r="J1088" s="23" t="s">
        <v>4488</v>
      </c>
      <c r="K1088" s="23" t="s">
        <v>4869</v>
      </c>
      <c r="L1088" s="21" t="s">
        <v>138</v>
      </c>
      <c r="M1088" s="127"/>
    </row>
    <row r="1089" spans="2:13" s="141" customFormat="1" ht="100.5" customHeight="1">
      <c r="B1089" s="24">
        <v>1085</v>
      </c>
      <c r="C1089" s="34" t="s">
        <v>2135</v>
      </c>
      <c r="D1089" s="83" t="s">
        <v>2136</v>
      </c>
      <c r="E1089" s="49" t="s">
        <v>295</v>
      </c>
      <c r="F1089" s="36" t="s">
        <v>0</v>
      </c>
      <c r="G1089" s="22">
        <v>36450700</v>
      </c>
      <c r="H1089" s="38">
        <v>45145</v>
      </c>
      <c r="I1089" s="38">
        <v>45322</v>
      </c>
      <c r="J1089" s="23" t="s">
        <v>4486</v>
      </c>
      <c r="K1089" s="23" t="s">
        <v>4487</v>
      </c>
      <c r="L1089" s="21" t="s">
        <v>130</v>
      </c>
      <c r="M1089" s="127"/>
    </row>
    <row r="1090" spans="2:13" s="141" customFormat="1" ht="100.5" customHeight="1">
      <c r="B1090" s="24">
        <v>1086</v>
      </c>
      <c r="C1090" s="34" t="s">
        <v>2131</v>
      </c>
      <c r="D1090" s="83" t="s">
        <v>2132</v>
      </c>
      <c r="E1090" s="49">
        <v>4013301013608</v>
      </c>
      <c r="F1090" s="36" t="s">
        <v>0</v>
      </c>
      <c r="G1090" s="22">
        <v>8481000</v>
      </c>
      <c r="H1090" s="38">
        <v>45145</v>
      </c>
      <c r="I1090" s="38"/>
      <c r="J1090" s="23" t="s">
        <v>2133</v>
      </c>
      <c r="K1090" s="23" t="s">
        <v>4489</v>
      </c>
      <c r="L1090" s="21" t="s">
        <v>2088</v>
      </c>
      <c r="M1090" s="127"/>
    </row>
    <row r="1091" spans="2:13" s="141" customFormat="1" ht="100.5" customHeight="1">
      <c r="B1091" s="24">
        <v>1087</v>
      </c>
      <c r="C1091" s="34" t="s">
        <v>2142</v>
      </c>
      <c r="D1091" s="34" t="s">
        <v>94</v>
      </c>
      <c r="E1091" s="49">
        <v>7010001042703</v>
      </c>
      <c r="F1091" s="36" t="s">
        <v>0</v>
      </c>
      <c r="G1091" s="22">
        <v>61600000</v>
      </c>
      <c r="H1091" s="38">
        <v>45146</v>
      </c>
      <c r="I1091" s="38">
        <v>45532</v>
      </c>
      <c r="J1091" s="23" t="s">
        <v>4490</v>
      </c>
      <c r="K1091" s="23" t="s">
        <v>4870</v>
      </c>
      <c r="L1091" s="21" t="s">
        <v>62</v>
      </c>
      <c r="M1091" s="127"/>
    </row>
    <row r="1092" spans="2:13" s="141" customFormat="1" ht="100.5" customHeight="1">
      <c r="B1092" s="24">
        <v>1088</v>
      </c>
      <c r="C1092" s="34" t="s">
        <v>2137</v>
      </c>
      <c r="D1092" s="34" t="s">
        <v>2138</v>
      </c>
      <c r="E1092" s="49" t="s">
        <v>295</v>
      </c>
      <c r="F1092" s="36" t="s">
        <v>0</v>
      </c>
      <c r="G1092" s="22">
        <v>29997000</v>
      </c>
      <c r="H1092" s="38">
        <v>45146</v>
      </c>
      <c r="I1092" s="38">
        <v>45342</v>
      </c>
      <c r="J1092" s="23" t="s">
        <v>4491</v>
      </c>
      <c r="K1092" s="23" t="s">
        <v>4492</v>
      </c>
      <c r="L1092" s="21" t="s">
        <v>2139</v>
      </c>
      <c r="M1092" s="127"/>
    </row>
    <row r="1093" spans="2:13" s="141" customFormat="1" ht="100.5" customHeight="1">
      <c r="B1093" s="24">
        <v>1089</v>
      </c>
      <c r="C1093" s="34" t="s">
        <v>2140</v>
      </c>
      <c r="D1093" s="34" t="s">
        <v>2141</v>
      </c>
      <c r="E1093" s="49">
        <v>9010001027685</v>
      </c>
      <c r="F1093" s="36" t="s">
        <v>0</v>
      </c>
      <c r="G1093" s="22">
        <v>13200000</v>
      </c>
      <c r="H1093" s="38">
        <v>45146</v>
      </c>
      <c r="I1093" s="38">
        <v>45342</v>
      </c>
      <c r="J1093" s="23" t="s">
        <v>4493</v>
      </c>
      <c r="K1093" s="23" t="s">
        <v>4494</v>
      </c>
      <c r="L1093" s="21" t="s">
        <v>2098</v>
      </c>
      <c r="M1093" s="127"/>
    </row>
    <row r="1094" spans="2:13" s="141" customFormat="1" ht="100.5" customHeight="1">
      <c r="B1094" s="24">
        <v>1090</v>
      </c>
      <c r="C1094" s="34" t="s">
        <v>2147</v>
      </c>
      <c r="D1094" s="34" t="s">
        <v>2148</v>
      </c>
      <c r="E1094" s="49">
        <v>3011001007682</v>
      </c>
      <c r="F1094" s="36" t="s">
        <v>0</v>
      </c>
      <c r="G1094" s="118">
        <v>9900000</v>
      </c>
      <c r="H1094" s="38">
        <v>45147</v>
      </c>
      <c r="I1094" s="38">
        <v>45348</v>
      </c>
      <c r="J1094" s="23" t="s">
        <v>4496</v>
      </c>
      <c r="K1094" s="23" t="s">
        <v>4280</v>
      </c>
      <c r="L1094" s="21" t="s">
        <v>76</v>
      </c>
      <c r="M1094" s="127"/>
    </row>
    <row r="1095" spans="2:13" s="141" customFormat="1" ht="100.5" customHeight="1">
      <c r="B1095" s="24">
        <v>1091</v>
      </c>
      <c r="C1095" s="34" t="s">
        <v>2143</v>
      </c>
      <c r="D1095" s="34" t="s">
        <v>148</v>
      </c>
      <c r="E1095" s="49">
        <v>4011001005165</v>
      </c>
      <c r="F1095" s="36" t="s">
        <v>12</v>
      </c>
      <c r="G1095" s="22">
        <v>10340000</v>
      </c>
      <c r="H1095" s="38">
        <v>45147</v>
      </c>
      <c r="I1095" s="38">
        <v>45301</v>
      </c>
      <c r="J1095" s="23" t="s">
        <v>4495</v>
      </c>
      <c r="K1095" s="23" t="s">
        <v>4495</v>
      </c>
      <c r="L1095" s="21" t="s">
        <v>65</v>
      </c>
      <c r="M1095" s="127"/>
    </row>
    <row r="1096" spans="2:13" s="141" customFormat="1" ht="100.5" customHeight="1">
      <c r="B1096" s="24">
        <v>1092</v>
      </c>
      <c r="C1096" s="66" t="s">
        <v>2145</v>
      </c>
      <c r="D1096" s="66" t="s">
        <v>2146</v>
      </c>
      <c r="E1096" s="82">
        <v>6011501004185</v>
      </c>
      <c r="F1096" s="60" t="s">
        <v>0</v>
      </c>
      <c r="G1096" s="22">
        <v>6424000</v>
      </c>
      <c r="H1096" s="38">
        <v>45147</v>
      </c>
      <c r="I1096" s="38"/>
      <c r="J1096" s="23" t="s">
        <v>4497</v>
      </c>
      <c r="K1096" s="23" t="s">
        <v>4498</v>
      </c>
      <c r="L1096" s="21" t="s">
        <v>2088</v>
      </c>
      <c r="M1096" s="138"/>
    </row>
    <row r="1097" spans="2:13" s="141" customFormat="1" ht="142" customHeight="1">
      <c r="B1097" s="24">
        <v>1093</v>
      </c>
      <c r="C1097" s="34" t="s">
        <v>2144</v>
      </c>
      <c r="D1097" s="34" t="s">
        <v>132</v>
      </c>
      <c r="E1097" s="49">
        <v>4010001000696</v>
      </c>
      <c r="F1097" s="60" t="s">
        <v>0</v>
      </c>
      <c r="G1097" s="22">
        <v>3575000</v>
      </c>
      <c r="H1097" s="38">
        <v>45147</v>
      </c>
      <c r="I1097" s="38"/>
      <c r="J1097" s="23" t="s">
        <v>4499</v>
      </c>
      <c r="K1097" s="20" t="s">
        <v>4469</v>
      </c>
      <c r="L1097" s="21" t="s">
        <v>2076</v>
      </c>
      <c r="M1097" s="127"/>
    </row>
    <row r="1098" spans="2:13" s="141" customFormat="1" ht="100.5" customHeight="1">
      <c r="B1098" s="24">
        <v>1094</v>
      </c>
      <c r="C1098" s="34" t="s">
        <v>2077</v>
      </c>
      <c r="D1098" s="34" t="s">
        <v>2078</v>
      </c>
      <c r="E1098" s="49">
        <v>1010005018597</v>
      </c>
      <c r="F1098" s="60" t="s">
        <v>7</v>
      </c>
      <c r="G1098" s="22">
        <v>924000</v>
      </c>
      <c r="H1098" s="38">
        <v>45147</v>
      </c>
      <c r="I1098" s="38"/>
      <c r="J1098" s="23" t="s">
        <v>4500</v>
      </c>
      <c r="K1098" s="23" t="s">
        <v>4501</v>
      </c>
      <c r="L1098" s="21" t="s">
        <v>104</v>
      </c>
      <c r="M1098" s="127"/>
    </row>
    <row r="1099" spans="2:13" s="141" customFormat="1" ht="100.5" customHeight="1">
      <c r="B1099" s="24">
        <v>1095</v>
      </c>
      <c r="C1099" s="34" t="s">
        <v>2079</v>
      </c>
      <c r="D1099" s="34" t="s">
        <v>2080</v>
      </c>
      <c r="E1099" s="49">
        <v>1120001116468</v>
      </c>
      <c r="F1099" s="60" t="s">
        <v>7</v>
      </c>
      <c r="G1099" s="22">
        <v>528000</v>
      </c>
      <c r="H1099" s="38">
        <v>45147</v>
      </c>
      <c r="I1099" s="38"/>
      <c r="J1099" s="23" t="s">
        <v>4502</v>
      </c>
      <c r="K1099" s="23" t="s">
        <v>4503</v>
      </c>
      <c r="L1099" s="21" t="s">
        <v>119</v>
      </c>
      <c r="M1099" s="127"/>
    </row>
    <row r="1100" spans="2:13" s="141" customFormat="1" ht="100.5" customHeight="1">
      <c r="B1100" s="24">
        <v>1096</v>
      </c>
      <c r="C1100" s="34" t="s">
        <v>2149</v>
      </c>
      <c r="D1100" s="34" t="s">
        <v>2150</v>
      </c>
      <c r="E1100" s="49" t="s">
        <v>295</v>
      </c>
      <c r="F1100" s="60" t="s">
        <v>0</v>
      </c>
      <c r="G1100" s="22">
        <v>36157000</v>
      </c>
      <c r="H1100" s="38">
        <v>45148</v>
      </c>
      <c r="I1100" s="38">
        <v>45401</v>
      </c>
      <c r="J1100" s="23" t="s">
        <v>4504</v>
      </c>
      <c r="K1100" s="23" t="s">
        <v>4505</v>
      </c>
      <c r="L1100" s="21" t="s">
        <v>67</v>
      </c>
      <c r="M1100" s="127"/>
    </row>
    <row r="1101" spans="2:13" s="141" customFormat="1" ht="100.5" customHeight="1">
      <c r="B1101" s="24">
        <v>1097</v>
      </c>
      <c r="C1101" s="34" t="s">
        <v>2151</v>
      </c>
      <c r="D1101" s="34" t="s">
        <v>94</v>
      </c>
      <c r="E1101" s="49">
        <v>7010001042703</v>
      </c>
      <c r="F1101" s="36" t="s">
        <v>0</v>
      </c>
      <c r="G1101" s="22">
        <v>10890000</v>
      </c>
      <c r="H1101" s="38">
        <v>45148</v>
      </c>
      <c r="I1101" s="38">
        <v>45320</v>
      </c>
      <c r="J1101" s="23" t="s">
        <v>2152</v>
      </c>
      <c r="K1101" s="23" t="s">
        <v>4506</v>
      </c>
      <c r="L1101" s="21" t="s">
        <v>111</v>
      </c>
      <c r="M1101" s="127"/>
    </row>
    <row r="1102" spans="2:13" s="141" customFormat="1" ht="100.5" customHeight="1">
      <c r="B1102" s="24">
        <v>1098</v>
      </c>
      <c r="C1102" s="34" t="s">
        <v>4507</v>
      </c>
      <c r="D1102" s="34" t="s">
        <v>4508</v>
      </c>
      <c r="E1102" s="49">
        <v>3011101015783</v>
      </c>
      <c r="F1102" s="36" t="s">
        <v>0</v>
      </c>
      <c r="G1102" s="22">
        <v>5984000</v>
      </c>
      <c r="H1102" s="38">
        <v>45148</v>
      </c>
      <c r="I1102" s="38">
        <v>45316</v>
      </c>
      <c r="J1102" s="23" t="s">
        <v>4509</v>
      </c>
      <c r="K1102" s="23" t="s">
        <v>4510</v>
      </c>
      <c r="L1102" s="21" t="s">
        <v>143</v>
      </c>
      <c r="M1102" s="127"/>
    </row>
    <row r="1103" spans="2:13" s="141" customFormat="1" ht="100.5" customHeight="1">
      <c r="B1103" s="24">
        <v>1099</v>
      </c>
      <c r="C1103" s="34" t="s">
        <v>2155</v>
      </c>
      <c r="D1103" s="34" t="s">
        <v>118</v>
      </c>
      <c r="E1103" s="49">
        <v>8013401001509</v>
      </c>
      <c r="F1103" s="36" t="s">
        <v>0</v>
      </c>
      <c r="G1103" s="22">
        <v>38918000</v>
      </c>
      <c r="H1103" s="38">
        <v>45161</v>
      </c>
      <c r="I1103" s="38">
        <v>45342</v>
      </c>
      <c r="J1103" s="23" t="s">
        <v>4511</v>
      </c>
      <c r="K1103" s="23" t="s">
        <v>4512</v>
      </c>
      <c r="L1103" s="21" t="s">
        <v>85</v>
      </c>
      <c r="M1103" s="127"/>
    </row>
    <row r="1104" spans="2:13" s="141" customFormat="1" ht="100.5" customHeight="1">
      <c r="B1104" s="24">
        <v>1100</v>
      </c>
      <c r="C1104" s="34" t="s">
        <v>2156</v>
      </c>
      <c r="D1104" s="34" t="s">
        <v>2157</v>
      </c>
      <c r="E1104" s="49">
        <v>4013305001526</v>
      </c>
      <c r="F1104" s="36" t="s">
        <v>0</v>
      </c>
      <c r="G1104" s="22">
        <v>38060000</v>
      </c>
      <c r="H1104" s="38">
        <v>45161</v>
      </c>
      <c r="I1104" s="38">
        <v>45321</v>
      </c>
      <c r="J1104" s="23" t="s">
        <v>4513</v>
      </c>
      <c r="K1104" s="23" t="s">
        <v>4514</v>
      </c>
      <c r="L1104" s="21" t="s">
        <v>119</v>
      </c>
      <c r="M1104" s="127"/>
    </row>
    <row r="1105" spans="2:13" s="141" customFormat="1" ht="100.5" customHeight="1">
      <c r="B1105" s="24">
        <v>1101</v>
      </c>
      <c r="C1105" s="34" t="s">
        <v>2153</v>
      </c>
      <c r="D1105" s="34" t="s">
        <v>106</v>
      </c>
      <c r="E1105" s="49">
        <v>7260001000735</v>
      </c>
      <c r="F1105" s="36" t="s">
        <v>0</v>
      </c>
      <c r="G1105" s="22">
        <v>9977000</v>
      </c>
      <c r="H1105" s="38">
        <v>45161</v>
      </c>
      <c r="I1105" s="38"/>
      <c r="J1105" s="23" t="s">
        <v>4515</v>
      </c>
      <c r="K1105" s="23" t="s">
        <v>4516</v>
      </c>
      <c r="L1105" s="21" t="s">
        <v>2154</v>
      </c>
      <c r="M1105" s="127"/>
    </row>
    <row r="1106" spans="2:13" s="141" customFormat="1" ht="100.5" customHeight="1">
      <c r="B1106" s="24">
        <v>1102</v>
      </c>
      <c r="C1106" s="34" t="s">
        <v>2158</v>
      </c>
      <c r="D1106" s="34" t="s">
        <v>2159</v>
      </c>
      <c r="E1106" s="49" t="s">
        <v>295</v>
      </c>
      <c r="F1106" s="36" t="s">
        <v>0</v>
      </c>
      <c r="G1106" s="22">
        <v>23980000</v>
      </c>
      <c r="H1106" s="38">
        <v>45166</v>
      </c>
      <c r="I1106" s="38">
        <v>45342</v>
      </c>
      <c r="J1106" s="23" t="s">
        <v>2160</v>
      </c>
      <c r="K1106" s="23" t="s">
        <v>4517</v>
      </c>
      <c r="L1106" s="21" t="s">
        <v>88</v>
      </c>
      <c r="M1106" s="127"/>
    </row>
    <row r="1107" spans="2:13" s="141" customFormat="1" ht="100.5" customHeight="1">
      <c r="B1107" s="24">
        <v>1103</v>
      </c>
      <c r="C1107" s="34" t="s">
        <v>4518</v>
      </c>
      <c r="D1107" s="34" t="s">
        <v>2132</v>
      </c>
      <c r="E1107" s="49">
        <v>4013301013608</v>
      </c>
      <c r="F1107" s="36" t="s">
        <v>0</v>
      </c>
      <c r="G1107" s="22">
        <v>11891000</v>
      </c>
      <c r="H1107" s="38">
        <v>45166</v>
      </c>
      <c r="I1107" s="38">
        <v>45366</v>
      </c>
      <c r="J1107" s="23" t="s">
        <v>2161</v>
      </c>
      <c r="K1107" s="23" t="s">
        <v>4519</v>
      </c>
      <c r="L1107" s="21" t="s">
        <v>80</v>
      </c>
      <c r="M1107" s="127"/>
    </row>
    <row r="1108" spans="2:13" s="141" customFormat="1" ht="100.5" customHeight="1">
      <c r="B1108" s="24">
        <v>1104</v>
      </c>
      <c r="C1108" s="34" t="s">
        <v>2165</v>
      </c>
      <c r="D1108" s="34" t="s">
        <v>2166</v>
      </c>
      <c r="E1108" s="49" t="s">
        <v>295</v>
      </c>
      <c r="F1108" s="36" t="s">
        <v>0</v>
      </c>
      <c r="G1108" s="22">
        <v>11759000</v>
      </c>
      <c r="H1108" s="38">
        <v>45166</v>
      </c>
      <c r="I1108" s="38">
        <v>45313</v>
      </c>
      <c r="J1108" s="23" t="s">
        <v>4520</v>
      </c>
      <c r="K1108" s="23" t="s">
        <v>4521</v>
      </c>
      <c r="L1108" s="21" t="s">
        <v>136</v>
      </c>
      <c r="M1108" s="127"/>
    </row>
    <row r="1109" spans="2:13" s="141" customFormat="1" ht="100.5" customHeight="1">
      <c r="B1109" s="24">
        <v>1105</v>
      </c>
      <c r="C1109" s="34" t="s">
        <v>2162</v>
      </c>
      <c r="D1109" s="34" t="s">
        <v>2163</v>
      </c>
      <c r="E1109" s="49">
        <v>4050001036885</v>
      </c>
      <c r="F1109" s="36" t="s">
        <v>14</v>
      </c>
      <c r="G1109" s="22">
        <v>4070000</v>
      </c>
      <c r="H1109" s="38">
        <v>45166</v>
      </c>
      <c r="I1109" s="38"/>
      <c r="J1109" s="23" t="s">
        <v>2164</v>
      </c>
      <c r="K1109" s="23" t="s">
        <v>4522</v>
      </c>
      <c r="L1109" s="21" t="s">
        <v>2069</v>
      </c>
      <c r="M1109" s="127"/>
    </row>
    <row r="1110" spans="2:13" s="141" customFormat="1" ht="100.5" customHeight="1">
      <c r="B1110" s="24">
        <v>1106</v>
      </c>
      <c r="C1110" s="34" t="s">
        <v>2167</v>
      </c>
      <c r="D1110" s="34" t="s">
        <v>2168</v>
      </c>
      <c r="E1110" s="49">
        <v>1010801021928</v>
      </c>
      <c r="F1110" s="36" t="s">
        <v>14</v>
      </c>
      <c r="G1110" s="22">
        <v>1759780</v>
      </c>
      <c r="H1110" s="38">
        <v>45166</v>
      </c>
      <c r="I1110" s="38"/>
      <c r="J1110" s="23" t="s">
        <v>4523</v>
      </c>
      <c r="K1110" s="23" t="s">
        <v>4942</v>
      </c>
      <c r="L1110" s="21" t="s">
        <v>130</v>
      </c>
      <c r="M1110" s="127"/>
    </row>
    <row r="1111" spans="2:13" s="141" customFormat="1" ht="100.5" customHeight="1">
      <c r="B1111" s="24">
        <v>1107</v>
      </c>
      <c r="C1111" s="34" t="s">
        <v>2169</v>
      </c>
      <c r="D1111" s="34" t="s">
        <v>2170</v>
      </c>
      <c r="E1111" s="49">
        <v>9010701013844</v>
      </c>
      <c r="F1111" s="36" t="s">
        <v>12</v>
      </c>
      <c r="G1111" s="22">
        <v>2970000</v>
      </c>
      <c r="H1111" s="38">
        <v>45168</v>
      </c>
      <c r="I1111" s="38"/>
      <c r="J1111" s="23" t="s">
        <v>4524</v>
      </c>
      <c r="K1111" s="23" t="s">
        <v>4525</v>
      </c>
      <c r="L1111" s="21" t="s">
        <v>2092</v>
      </c>
      <c r="M1111" s="127"/>
    </row>
    <row r="1112" spans="2:13" s="141" customFormat="1" ht="100.5" customHeight="1">
      <c r="B1112" s="24">
        <v>1108</v>
      </c>
      <c r="C1112" s="34" t="s">
        <v>2173</v>
      </c>
      <c r="D1112" s="34" t="s">
        <v>94</v>
      </c>
      <c r="E1112" s="49">
        <v>7010001042703</v>
      </c>
      <c r="F1112" s="36" t="s">
        <v>0</v>
      </c>
      <c r="G1112" s="22">
        <v>8910000</v>
      </c>
      <c r="H1112" s="38">
        <v>45170</v>
      </c>
      <c r="I1112" s="38"/>
      <c r="J1112" s="23" t="s">
        <v>4526</v>
      </c>
      <c r="K1112" s="23" t="s">
        <v>4527</v>
      </c>
      <c r="L1112" s="21" t="s">
        <v>125</v>
      </c>
      <c r="M1112" s="127"/>
    </row>
    <row r="1113" spans="2:13" s="141" customFormat="1" ht="100.5" customHeight="1">
      <c r="B1113" s="24">
        <v>1109</v>
      </c>
      <c r="C1113" s="34" t="s">
        <v>2171</v>
      </c>
      <c r="D1113" s="34" t="s">
        <v>2172</v>
      </c>
      <c r="E1113" s="49">
        <v>2120001086883</v>
      </c>
      <c r="F1113" s="36" t="s">
        <v>0</v>
      </c>
      <c r="G1113" s="22">
        <v>6820000</v>
      </c>
      <c r="H1113" s="38">
        <v>45170</v>
      </c>
      <c r="I1113" s="38"/>
      <c r="J1113" s="23" t="s">
        <v>4528</v>
      </c>
      <c r="K1113" s="23" t="s">
        <v>4528</v>
      </c>
      <c r="L1113" s="21" t="s">
        <v>65</v>
      </c>
      <c r="M1113" s="127"/>
    </row>
    <row r="1114" spans="2:13" s="141" customFormat="1" ht="100.5" customHeight="1">
      <c r="B1114" s="24">
        <v>1110</v>
      </c>
      <c r="C1114" s="34" t="s">
        <v>2174</v>
      </c>
      <c r="D1114" s="34" t="s">
        <v>2175</v>
      </c>
      <c r="E1114" s="49">
        <v>6010001019553</v>
      </c>
      <c r="F1114" s="36" t="s">
        <v>0</v>
      </c>
      <c r="G1114" s="22">
        <v>4092000</v>
      </c>
      <c r="H1114" s="38">
        <v>45170</v>
      </c>
      <c r="I1114" s="38"/>
      <c r="J1114" s="23" t="s">
        <v>2176</v>
      </c>
      <c r="K1114" s="139" t="s">
        <v>4529</v>
      </c>
      <c r="L1114" s="21" t="s">
        <v>114</v>
      </c>
      <c r="M1114" s="127"/>
    </row>
    <row r="1115" spans="2:13" s="141" customFormat="1" ht="100.5" customHeight="1">
      <c r="B1115" s="24">
        <v>1111</v>
      </c>
      <c r="C1115" s="34" t="s">
        <v>2183</v>
      </c>
      <c r="D1115" s="87" t="s">
        <v>552</v>
      </c>
      <c r="E1115" s="49">
        <v>3011101015783</v>
      </c>
      <c r="F1115" s="36" t="s">
        <v>0</v>
      </c>
      <c r="G1115" s="22">
        <v>20009000</v>
      </c>
      <c r="H1115" s="38">
        <v>45173</v>
      </c>
      <c r="I1115" s="38"/>
      <c r="J1115" s="23" t="s">
        <v>4530</v>
      </c>
      <c r="K1115" s="23" t="s">
        <v>4531</v>
      </c>
      <c r="L1115" s="21" t="s">
        <v>143</v>
      </c>
      <c r="M1115" s="127"/>
    </row>
    <row r="1116" spans="2:13" s="141" customFormat="1" ht="100.5" customHeight="1">
      <c r="B1116" s="24">
        <v>1112</v>
      </c>
      <c r="C1116" s="34" t="s">
        <v>2181</v>
      </c>
      <c r="D1116" s="87" t="s">
        <v>2182</v>
      </c>
      <c r="E1116" s="49">
        <v>9010001008669</v>
      </c>
      <c r="F1116" s="36" t="s">
        <v>0</v>
      </c>
      <c r="G1116" s="22">
        <v>19998000</v>
      </c>
      <c r="H1116" s="38">
        <v>45173</v>
      </c>
      <c r="I1116" s="38">
        <v>45359</v>
      </c>
      <c r="J1116" s="23" t="s">
        <v>4532</v>
      </c>
      <c r="K1116" s="23" t="s">
        <v>4533</v>
      </c>
      <c r="L1116" s="21" t="s">
        <v>2139</v>
      </c>
      <c r="M1116" s="127"/>
    </row>
    <row r="1117" spans="2:13" s="141" customFormat="1" ht="100.5" customHeight="1">
      <c r="B1117" s="24">
        <v>1113</v>
      </c>
      <c r="C1117" s="34" t="s">
        <v>2179</v>
      </c>
      <c r="D1117" s="87" t="s">
        <v>2180</v>
      </c>
      <c r="E1117" s="49" t="s">
        <v>295</v>
      </c>
      <c r="F1117" s="36" t="s">
        <v>0</v>
      </c>
      <c r="G1117" s="22">
        <v>17996000</v>
      </c>
      <c r="H1117" s="38">
        <v>45173</v>
      </c>
      <c r="I1117" s="38">
        <v>45348</v>
      </c>
      <c r="J1117" s="23" t="s">
        <v>4534</v>
      </c>
      <c r="K1117" s="23" t="s">
        <v>4535</v>
      </c>
      <c r="L1117" s="21" t="s">
        <v>2139</v>
      </c>
      <c r="M1117" s="127"/>
    </row>
    <row r="1118" spans="2:13" s="141" customFormat="1" ht="100.5" customHeight="1">
      <c r="B1118" s="24">
        <v>1114</v>
      </c>
      <c r="C1118" s="34" t="s">
        <v>2178</v>
      </c>
      <c r="D1118" s="34" t="s">
        <v>765</v>
      </c>
      <c r="E1118" s="82">
        <v>3010005000132</v>
      </c>
      <c r="F1118" s="36" t="s">
        <v>0</v>
      </c>
      <c r="G1118" s="22">
        <v>13926000</v>
      </c>
      <c r="H1118" s="38">
        <v>45173</v>
      </c>
      <c r="I1118" s="38">
        <v>45313</v>
      </c>
      <c r="J1118" s="23" t="s">
        <v>4536</v>
      </c>
      <c r="K1118" s="23" t="s">
        <v>4537</v>
      </c>
      <c r="L1118" s="21" t="s">
        <v>119</v>
      </c>
      <c r="M1118" s="127"/>
    </row>
    <row r="1119" spans="2:13" s="141" customFormat="1" ht="100.5" customHeight="1">
      <c r="B1119" s="24">
        <v>1115</v>
      </c>
      <c r="C1119" s="89" t="s">
        <v>2177</v>
      </c>
      <c r="D1119" s="34" t="s">
        <v>132</v>
      </c>
      <c r="E1119" s="49">
        <v>4010001000696</v>
      </c>
      <c r="F1119" s="36" t="s">
        <v>0</v>
      </c>
      <c r="G1119" s="22">
        <v>8316000</v>
      </c>
      <c r="H1119" s="38">
        <v>45173</v>
      </c>
      <c r="I1119" s="38">
        <v>45303</v>
      </c>
      <c r="J1119" s="23" t="s">
        <v>4538</v>
      </c>
      <c r="K1119" s="23" t="s">
        <v>4539</v>
      </c>
      <c r="L1119" s="21" t="s">
        <v>133</v>
      </c>
      <c r="M1119" s="127"/>
    </row>
    <row r="1120" spans="2:13" s="141" customFormat="1" ht="100.5" customHeight="1">
      <c r="B1120" s="24">
        <v>1116</v>
      </c>
      <c r="C1120" s="34" t="s">
        <v>4540</v>
      </c>
      <c r="D1120" s="66" t="s">
        <v>97</v>
      </c>
      <c r="E1120" s="49">
        <v>2011101037696</v>
      </c>
      <c r="F1120" s="36" t="s">
        <v>0</v>
      </c>
      <c r="G1120" s="22">
        <v>21142000</v>
      </c>
      <c r="H1120" s="38">
        <v>45174</v>
      </c>
      <c r="I1120" s="38">
        <v>45348</v>
      </c>
      <c r="J1120" s="23" t="s">
        <v>2185</v>
      </c>
      <c r="K1120" s="23" t="s">
        <v>4541</v>
      </c>
      <c r="L1120" s="21" t="s">
        <v>80</v>
      </c>
      <c r="M1120" s="127"/>
    </row>
    <row r="1121" spans="2:13" s="141" customFormat="1" ht="100.5" customHeight="1">
      <c r="B1121" s="24">
        <v>1117</v>
      </c>
      <c r="C1121" s="34" t="s">
        <v>2186</v>
      </c>
      <c r="D1121" s="34" t="s">
        <v>92</v>
      </c>
      <c r="E1121" s="49">
        <v>2010001016851</v>
      </c>
      <c r="F1121" s="36" t="s">
        <v>0</v>
      </c>
      <c r="G1121" s="22">
        <v>11660000</v>
      </c>
      <c r="H1121" s="38">
        <v>45174</v>
      </c>
      <c r="I1121" s="38">
        <v>45330</v>
      </c>
      <c r="J1121" s="23" t="s">
        <v>4542</v>
      </c>
      <c r="K1121" s="23" t="s">
        <v>4543</v>
      </c>
      <c r="L1121" s="21" t="s">
        <v>2154</v>
      </c>
      <c r="M1121" s="127"/>
    </row>
    <row r="1122" spans="2:13" s="141" customFormat="1" ht="100.5" customHeight="1">
      <c r="B1122" s="24">
        <v>1118</v>
      </c>
      <c r="C1122" s="34" t="s">
        <v>2184</v>
      </c>
      <c r="D1122" s="34" t="s">
        <v>118</v>
      </c>
      <c r="E1122" s="49">
        <v>8013401001509</v>
      </c>
      <c r="F1122" s="36" t="s">
        <v>0</v>
      </c>
      <c r="G1122" s="22">
        <v>5962000</v>
      </c>
      <c r="H1122" s="38">
        <v>45174</v>
      </c>
      <c r="I1122" s="38">
        <v>45321</v>
      </c>
      <c r="J1122" s="23" t="s">
        <v>4544</v>
      </c>
      <c r="K1122" s="23" t="s">
        <v>4545</v>
      </c>
      <c r="L1122" s="21" t="s">
        <v>4452</v>
      </c>
      <c r="M1122" s="127"/>
    </row>
    <row r="1123" spans="2:13" s="141" customFormat="1" ht="100.5" customHeight="1">
      <c r="B1123" s="24">
        <v>1119</v>
      </c>
      <c r="C1123" s="34" t="s">
        <v>2187</v>
      </c>
      <c r="D1123" s="34" t="s">
        <v>94</v>
      </c>
      <c r="E1123" s="49">
        <v>7010001042703</v>
      </c>
      <c r="F1123" s="36" t="s">
        <v>0</v>
      </c>
      <c r="G1123" s="22">
        <v>19569000</v>
      </c>
      <c r="H1123" s="38">
        <v>45175</v>
      </c>
      <c r="I1123" s="38">
        <v>45343</v>
      </c>
      <c r="J1123" s="23" t="s">
        <v>4546</v>
      </c>
      <c r="K1123" s="23" t="s">
        <v>4547</v>
      </c>
      <c r="L1123" s="21" t="s">
        <v>2098</v>
      </c>
      <c r="M1123" s="127"/>
    </row>
    <row r="1124" spans="2:13" s="141" customFormat="1" ht="100.5" customHeight="1">
      <c r="B1124" s="24">
        <v>1120</v>
      </c>
      <c r="C1124" s="53" t="s">
        <v>2190</v>
      </c>
      <c r="D1124" s="34" t="s">
        <v>94</v>
      </c>
      <c r="E1124" s="49">
        <v>7010001042703</v>
      </c>
      <c r="F1124" s="36" t="s">
        <v>0</v>
      </c>
      <c r="G1124" s="22">
        <v>17930000</v>
      </c>
      <c r="H1124" s="38">
        <v>45175</v>
      </c>
      <c r="I1124" s="38">
        <v>45349</v>
      </c>
      <c r="J1124" s="23" t="s">
        <v>4548</v>
      </c>
      <c r="K1124" s="23" t="s">
        <v>4549</v>
      </c>
      <c r="L1124" s="21" t="s">
        <v>85</v>
      </c>
      <c r="M1124" s="127"/>
    </row>
    <row r="1125" spans="2:13" s="141" customFormat="1" ht="100.5" customHeight="1">
      <c r="B1125" s="24">
        <v>1121</v>
      </c>
      <c r="C1125" s="34" t="s">
        <v>2188</v>
      </c>
      <c r="D1125" s="34" t="s">
        <v>106</v>
      </c>
      <c r="E1125" s="49">
        <v>7260001000735</v>
      </c>
      <c r="F1125" s="36" t="s">
        <v>0</v>
      </c>
      <c r="G1125" s="22">
        <v>13211000</v>
      </c>
      <c r="H1125" s="38">
        <v>45175</v>
      </c>
      <c r="I1125" s="38">
        <v>45365</v>
      </c>
      <c r="J1125" s="23" t="s">
        <v>4550</v>
      </c>
      <c r="K1125" s="23" t="s">
        <v>4551</v>
      </c>
      <c r="L1125" s="21" t="s">
        <v>2154</v>
      </c>
      <c r="M1125" s="127"/>
    </row>
    <row r="1126" spans="2:13" s="141" customFormat="1" ht="100.5" customHeight="1">
      <c r="B1126" s="24">
        <v>1122</v>
      </c>
      <c r="C1126" s="34" t="s">
        <v>2189</v>
      </c>
      <c r="D1126" s="34" t="s">
        <v>84</v>
      </c>
      <c r="E1126" s="82">
        <v>6013301007970</v>
      </c>
      <c r="F1126" s="36" t="s">
        <v>0</v>
      </c>
      <c r="G1126" s="22">
        <v>10494000</v>
      </c>
      <c r="H1126" s="38">
        <v>45175</v>
      </c>
      <c r="I1126" s="38">
        <v>45330</v>
      </c>
      <c r="J1126" s="23" t="s">
        <v>4552</v>
      </c>
      <c r="K1126" s="23" t="s">
        <v>4553</v>
      </c>
      <c r="L1126" s="21" t="s">
        <v>2154</v>
      </c>
      <c r="M1126" s="127"/>
    </row>
    <row r="1127" spans="2:13" s="141" customFormat="1" ht="100.5" customHeight="1">
      <c r="B1127" s="24">
        <v>1123</v>
      </c>
      <c r="C1127" s="34" t="s">
        <v>2194</v>
      </c>
      <c r="D1127" s="34" t="s">
        <v>92</v>
      </c>
      <c r="E1127" s="49">
        <v>2010001016851</v>
      </c>
      <c r="F1127" s="36" t="s">
        <v>0</v>
      </c>
      <c r="G1127" s="22">
        <v>8998000</v>
      </c>
      <c r="H1127" s="38">
        <v>45175</v>
      </c>
      <c r="I1127" s="38"/>
      <c r="J1127" s="23" t="s">
        <v>2195</v>
      </c>
      <c r="K1127" s="23" t="s">
        <v>4554</v>
      </c>
      <c r="L1127" s="21" t="s">
        <v>2196</v>
      </c>
      <c r="M1127" s="127"/>
    </row>
    <row r="1128" spans="2:13" s="141" customFormat="1" ht="100.5" customHeight="1">
      <c r="B1128" s="24">
        <v>1124</v>
      </c>
      <c r="C1128" s="94" t="s">
        <v>2191</v>
      </c>
      <c r="D1128" s="94" t="s">
        <v>2192</v>
      </c>
      <c r="E1128" s="49">
        <v>4010601034111</v>
      </c>
      <c r="F1128" s="36" t="s">
        <v>0</v>
      </c>
      <c r="G1128" s="22">
        <v>4840000</v>
      </c>
      <c r="H1128" s="38">
        <v>45175</v>
      </c>
      <c r="I1128" s="38"/>
      <c r="J1128" s="23" t="s">
        <v>2193</v>
      </c>
      <c r="K1128" s="23" t="s">
        <v>4555</v>
      </c>
      <c r="L1128" s="21" t="s">
        <v>114</v>
      </c>
      <c r="M1128" s="127"/>
    </row>
    <row r="1129" spans="2:13" s="141" customFormat="1" ht="100.5" customHeight="1">
      <c r="B1129" s="24">
        <v>1125</v>
      </c>
      <c r="C1129" s="34" t="s">
        <v>4556</v>
      </c>
      <c r="D1129" s="34" t="s">
        <v>2157</v>
      </c>
      <c r="E1129" s="49">
        <v>4013305001526</v>
      </c>
      <c r="F1129" s="36" t="s">
        <v>0</v>
      </c>
      <c r="G1129" s="22">
        <v>17985000</v>
      </c>
      <c r="H1129" s="38">
        <v>45188</v>
      </c>
      <c r="I1129" s="38"/>
      <c r="J1129" s="23" t="s">
        <v>4557</v>
      </c>
      <c r="K1129" s="23" t="s">
        <v>4558</v>
      </c>
      <c r="L1129" s="21" t="s">
        <v>119</v>
      </c>
      <c r="M1129" s="127"/>
    </row>
    <row r="1130" spans="2:13" s="141" customFormat="1" ht="100.5" customHeight="1">
      <c r="B1130" s="24">
        <v>1126</v>
      </c>
      <c r="C1130" s="34" t="s">
        <v>2197</v>
      </c>
      <c r="D1130" s="34" t="s">
        <v>2198</v>
      </c>
      <c r="E1130" s="49" t="s">
        <v>295</v>
      </c>
      <c r="F1130" s="36" t="s">
        <v>0</v>
      </c>
      <c r="G1130" s="22">
        <v>15994000</v>
      </c>
      <c r="H1130" s="38">
        <v>45188</v>
      </c>
      <c r="I1130" s="38">
        <v>45343</v>
      </c>
      <c r="J1130" s="23" t="s">
        <v>4559</v>
      </c>
      <c r="K1130" s="23" t="s">
        <v>4560</v>
      </c>
      <c r="L1130" s="21" t="s">
        <v>2139</v>
      </c>
      <c r="M1130" s="127"/>
    </row>
    <row r="1131" spans="2:13" s="141" customFormat="1" ht="100.5" customHeight="1">
      <c r="B1131" s="24">
        <v>1127</v>
      </c>
      <c r="C1131" s="34" t="s">
        <v>4561</v>
      </c>
      <c r="D1131" s="34" t="s">
        <v>148</v>
      </c>
      <c r="E1131" s="49">
        <v>4011001005165</v>
      </c>
      <c r="F1131" s="36" t="s">
        <v>0</v>
      </c>
      <c r="G1131" s="22">
        <v>10219000</v>
      </c>
      <c r="H1131" s="38">
        <v>45188</v>
      </c>
      <c r="I1131" s="38">
        <v>45376</v>
      </c>
      <c r="J1131" s="23" t="s">
        <v>4562</v>
      </c>
      <c r="K1131" s="34" t="s">
        <v>4563</v>
      </c>
      <c r="L1131" s="21" t="s">
        <v>80</v>
      </c>
      <c r="M1131" s="127"/>
    </row>
    <row r="1132" spans="2:13" s="141" customFormat="1" ht="100.5" customHeight="1">
      <c r="B1132" s="24">
        <v>1128</v>
      </c>
      <c r="C1132" s="34" t="s">
        <v>2081</v>
      </c>
      <c r="D1132" s="34" t="s">
        <v>2082</v>
      </c>
      <c r="E1132" s="49">
        <v>4290001024577</v>
      </c>
      <c r="F1132" s="36" t="s">
        <v>7</v>
      </c>
      <c r="G1132" s="22">
        <v>997700</v>
      </c>
      <c r="H1132" s="38">
        <v>45188</v>
      </c>
      <c r="I1132" s="38"/>
      <c r="J1132" s="23" t="s">
        <v>4564</v>
      </c>
      <c r="K1132" s="23" t="s">
        <v>4565</v>
      </c>
      <c r="L1132" s="21" t="s">
        <v>67</v>
      </c>
      <c r="M1132" s="127"/>
    </row>
    <row r="1133" spans="2:13" s="141" customFormat="1" ht="100.5" customHeight="1">
      <c r="B1133" s="24">
        <v>1129</v>
      </c>
      <c r="C1133" s="34" t="s">
        <v>2209</v>
      </c>
      <c r="D1133" s="34" t="s">
        <v>2105</v>
      </c>
      <c r="E1133" s="49">
        <v>3010005018587</v>
      </c>
      <c r="F1133" s="36" t="s">
        <v>0</v>
      </c>
      <c r="G1133" s="22">
        <v>37485800</v>
      </c>
      <c r="H1133" s="38">
        <v>45191</v>
      </c>
      <c r="I1133" s="38">
        <v>45348</v>
      </c>
      <c r="J1133" s="23" t="s">
        <v>4566</v>
      </c>
      <c r="K1133" s="23" t="s">
        <v>4567</v>
      </c>
      <c r="L1133" s="21" t="s">
        <v>2210</v>
      </c>
      <c r="M1133" s="127"/>
    </row>
    <row r="1134" spans="2:13" s="141" customFormat="1" ht="100.5" customHeight="1">
      <c r="B1134" s="24">
        <v>1130</v>
      </c>
      <c r="C1134" s="34" t="s">
        <v>2203</v>
      </c>
      <c r="D1134" s="34" t="s">
        <v>94</v>
      </c>
      <c r="E1134" s="49">
        <v>7010001042703</v>
      </c>
      <c r="F1134" s="36" t="s">
        <v>0</v>
      </c>
      <c r="G1134" s="22">
        <v>29986000</v>
      </c>
      <c r="H1134" s="38">
        <v>45191</v>
      </c>
      <c r="I1134" s="38">
        <v>45322</v>
      </c>
      <c r="J1134" s="23" t="s">
        <v>2204</v>
      </c>
      <c r="K1134" s="23" t="s">
        <v>4281</v>
      </c>
      <c r="L1134" s="21" t="s">
        <v>119</v>
      </c>
      <c r="M1134" s="127"/>
    </row>
    <row r="1135" spans="2:13" s="141" customFormat="1" ht="100.5" customHeight="1">
      <c r="B1135" s="24">
        <v>1131</v>
      </c>
      <c r="C1135" s="34" t="s">
        <v>2199</v>
      </c>
      <c r="D1135" s="34" t="s">
        <v>2200</v>
      </c>
      <c r="E1135" s="49">
        <v>6010405010463</v>
      </c>
      <c r="F1135" s="36" t="s">
        <v>0</v>
      </c>
      <c r="G1135" s="22">
        <v>23903000</v>
      </c>
      <c r="H1135" s="38">
        <v>45191</v>
      </c>
      <c r="I1135" s="38">
        <v>45379</v>
      </c>
      <c r="J1135" s="23" t="s">
        <v>4568</v>
      </c>
      <c r="K1135" s="23" t="s">
        <v>4569</v>
      </c>
      <c r="L1135" s="21" t="s">
        <v>2201</v>
      </c>
      <c r="M1135" s="127"/>
    </row>
    <row r="1136" spans="2:13" s="141" customFormat="1" ht="100.5" customHeight="1">
      <c r="B1136" s="24">
        <v>1132</v>
      </c>
      <c r="C1136" s="34" t="s">
        <v>2205</v>
      </c>
      <c r="D1136" s="34" t="s">
        <v>765</v>
      </c>
      <c r="E1136" s="49">
        <v>3010005000132</v>
      </c>
      <c r="F1136" s="36" t="s">
        <v>0</v>
      </c>
      <c r="G1136" s="22">
        <v>19998000</v>
      </c>
      <c r="H1136" s="38">
        <v>45191</v>
      </c>
      <c r="I1136" s="38"/>
      <c r="J1136" s="23" t="s">
        <v>2206</v>
      </c>
      <c r="K1136" s="23" t="s">
        <v>3853</v>
      </c>
      <c r="L1136" s="21" t="s">
        <v>119</v>
      </c>
      <c r="M1136" s="127"/>
    </row>
    <row r="1137" spans="2:13" s="141" customFormat="1" ht="100.5" customHeight="1">
      <c r="B1137" s="24">
        <v>1133</v>
      </c>
      <c r="C1137" s="34" t="s">
        <v>2208</v>
      </c>
      <c r="D1137" s="87" t="s">
        <v>557</v>
      </c>
      <c r="E1137" s="49">
        <v>5430001021765</v>
      </c>
      <c r="F1137" s="36" t="s">
        <v>0</v>
      </c>
      <c r="G1137" s="22">
        <v>11385000</v>
      </c>
      <c r="H1137" s="38">
        <v>45191</v>
      </c>
      <c r="I1137" s="38">
        <v>45349</v>
      </c>
      <c r="J1137" s="23" t="s">
        <v>4570</v>
      </c>
      <c r="K1137" s="23" t="s">
        <v>4571</v>
      </c>
      <c r="L1137" s="21" t="s">
        <v>67</v>
      </c>
      <c r="M1137" s="127"/>
    </row>
    <row r="1138" spans="2:13" s="141" customFormat="1" ht="100.5" customHeight="1">
      <c r="B1138" s="24">
        <v>1134</v>
      </c>
      <c r="C1138" s="34" t="s">
        <v>2207</v>
      </c>
      <c r="D1138" s="34" t="s">
        <v>94</v>
      </c>
      <c r="E1138" s="49">
        <v>7010001042703</v>
      </c>
      <c r="F1138" s="36" t="s">
        <v>0</v>
      </c>
      <c r="G1138" s="22">
        <v>10956000</v>
      </c>
      <c r="H1138" s="38">
        <v>45191</v>
      </c>
      <c r="I1138" s="38">
        <v>45348</v>
      </c>
      <c r="J1138" s="23" t="s">
        <v>4574</v>
      </c>
      <c r="K1138" s="23" t="s">
        <v>4575</v>
      </c>
      <c r="L1138" s="21" t="s">
        <v>2154</v>
      </c>
      <c r="M1138" s="127"/>
    </row>
    <row r="1139" spans="2:13" s="141" customFormat="1" ht="100.5" customHeight="1">
      <c r="B1139" s="24">
        <v>1135</v>
      </c>
      <c r="C1139" s="34" t="s">
        <v>2202</v>
      </c>
      <c r="D1139" s="34" t="s">
        <v>94</v>
      </c>
      <c r="E1139" s="49">
        <v>7010001042703</v>
      </c>
      <c r="F1139" s="36" t="s">
        <v>0</v>
      </c>
      <c r="G1139" s="22">
        <v>10670000</v>
      </c>
      <c r="H1139" s="38">
        <v>45191</v>
      </c>
      <c r="I1139" s="38">
        <v>45343</v>
      </c>
      <c r="J1139" s="23" t="s">
        <v>4572</v>
      </c>
      <c r="K1139" s="23" t="s">
        <v>4573</v>
      </c>
      <c r="L1139" s="21" t="s">
        <v>2154</v>
      </c>
      <c r="M1139" s="127"/>
    </row>
    <row r="1140" spans="2:13" s="141" customFormat="1" ht="100.5" customHeight="1">
      <c r="B1140" s="24">
        <v>1136</v>
      </c>
      <c r="C1140" s="34" t="s">
        <v>2215</v>
      </c>
      <c r="D1140" s="34" t="s">
        <v>97</v>
      </c>
      <c r="E1140" s="49">
        <v>2011101037696</v>
      </c>
      <c r="F1140" s="36" t="s">
        <v>0</v>
      </c>
      <c r="G1140" s="22">
        <v>21989000</v>
      </c>
      <c r="H1140" s="38">
        <v>45194</v>
      </c>
      <c r="I1140" s="38">
        <v>45468</v>
      </c>
      <c r="J1140" s="23" t="s">
        <v>2216</v>
      </c>
      <c r="K1140" s="23" t="s">
        <v>4879</v>
      </c>
      <c r="L1140" s="21" t="s">
        <v>88</v>
      </c>
      <c r="M1140" s="127"/>
    </row>
    <row r="1141" spans="2:13" s="141" customFormat="1" ht="283.5" customHeight="1">
      <c r="B1141" s="24">
        <v>1137</v>
      </c>
      <c r="C1141" s="34" t="s">
        <v>2213</v>
      </c>
      <c r="D1141" s="34" t="s">
        <v>2214</v>
      </c>
      <c r="E1141" s="49">
        <v>9011001021851</v>
      </c>
      <c r="F1141" s="36" t="s">
        <v>0</v>
      </c>
      <c r="G1141" s="22">
        <v>14927000</v>
      </c>
      <c r="H1141" s="38">
        <v>45194</v>
      </c>
      <c r="I1141" s="38"/>
      <c r="J1141" s="23" t="s">
        <v>4576</v>
      </c>
      <c r="K1141" s="23" t="s">
        <v>4577</v>
      </c>
      <c r="L1141" s="21" t="s">
        <v>104</v>
      </c>
      <c r="M1141" s="127"/>
    </row>
    <row r="1142" spans="2:13" s="141" customFormat="1" ht="100.5" customHeight="1">
      <c r="B1142" s="24">
        <v>1138</v>
      </c>
      <c r="C1142" s="34" t="s">
        <v>2217</v>
      </c>
      <c r="D1142" s="34" t="s">
        <v>92</v>
      </c>
      <c r="E1142" s="49">
        <v>2010001016851</v>
      </c>
      <c r="F1142" s="36" t="s">
        <v>0</v>
      </c>
      <c r="G1142" s="22">
        <v>12353000</v>
      </c>
      <c r="H1142" s="38">
        <v>45194</v>
      </c>
      <c r="I1142" s="38">
        <v>45342</v>
      </c>
      <c r="J1142" s="23" t="s">
        <v>4578</v>
      </c>
      <c r="K1142" s="23" t="s">
        <v>4579</v>
      </c>
      <c r="L1142" s="21" t="s">
        <v>2201</v>
      </c>
      <c r="M1142" s="127"/>
    </row>
    <row r="1143" spans="2:13" s="141" customFormat="1" ht="100.5" customHeight="1">
      <c r="B1143" s="24">
        <v>1139</v>
      </c>
      <c r="C1143" s="34" t="s">
        <v>2212</v>
      </c>
      <c r="D1143" s="34" t="s">
        <v>84</v>
      </c>
      <c r="E1143" s="49">
        <v>6013301007970</v>
      </c>
      <c r="F1143" s="36" t="s">
        <v>0</v>
      </c>
      <c r="G1143" s="22">
        <v>9482000</v>
      </c>
      <c r="H1143" s="38">
        <v>45194</v>
      </c>
      <c r="I1143" s="38">
        <v>45342</v>
      </c>
      <c r="J1143" s="23" t="s">
        <v>4580</v>
      </c>
      <c r="K1143" s="23" t="s">
        <v>4581</v>
      </c>
      <c r="L1143" s="21" t="s">
        <v>2201</v>
      </c>
      <c r="M1143" s="127"/>
    </row>
    <row r="1144" spans="2:13" s="141" customFormat="1" ht="100.5" customHeight="1">
      <c r="B1144" s="24">
        <v>1140</v>
      </c>
      <c r="C1144" s="34" t="s">
        <v>2211</v>
      </c>
      <c r="D1144" s="34" t="s">
        <v>69</v>
      </c>
      <c r="E1144" s="49">
        <v>5010001050435</v>
      </c>
      <c r="F1144" s="36" t="s">
        <v>0</v>
      </c>
      <c r="G1144" s="22">
        <v>7997000</v>
      </c>
      <c r="H1144" s="38">
        <v>45194</v>
      </c>
      <c r="I1144" s="38"/>
      <c r="J1144" s="23" t="s">
        <v>4582</v>
      </c>
      <c r="K1144" s="23" t="s">
        <v>4583</v>
      </c>
      <c r="L1144" s="21" t="s">
        <v>2201</v>
      </c>
      <c r="M1144" s="127"/>
    </row>
    <row r="1145" spans="2:13" s="141" customFormat="1" ht="100.5" customHeight="1">
      <c r="B1145" s="24">
        <v>1141</v>
      </c>
      <c r="C1145" s="34" t="s">
        <v>2219</v>
      </c>
      <c r="D1145" s="34" t="s">
        <v>2095</v>
      </c>
      <c r="E1145" s="49">
        <v>5011101012993</v>
      </c>
      <c r="F1145" s="36" t="s">
        <v>0</v>
      </c>
      <c r="G1145" s="22">
        <v>18469000</v>
      </c>
      <c r="H1145" s="38">
        <v>45196</v>
      </c>
      <c r="I1145" s="38">
        <v>45320</v>
      </c>
      <c r="J1145" s="23" t="s">
        <v>4586</v>
      </c>
      <c r="K1145" s="23" t="s">
        <v>4587</v>
      </c>
      <c r="L1145" s="21" t="s">
        <v>62</v>
      </c>
      <c r="M1145" s="127"/>
    </row>
    <row r="1146" spans="2:13" s="141" customFormat="1" ht="100.5" customHeight="1">
      <c r="B1146" s="24">
        <v>1142</v>
      </c>
      <c r="C1146" s="34" t="s">
        <v>2218</v>
      </c>
      <c r="D1146" s="34" t="s">
        <v>94</v>
      </c>
      <c r="E1146" s="49">
        <v>7010001042703</v>
      </c>
      <c r="F1146" s="36" t="s">
        <v>0</v>
      </c>
      <c r="G1146" s="22">
        <v>17996000</v>
      </c>
      <c r="H1146" s="38">
        <v>45196</v>
      </c>
      <c r="I1146" s="38">
        <v>45349</v>
      </c>
      <c r="J1146" s="23" t="s">
        <v>4584</v>
      </c>
      <c r="K1146" s="23" t="s">
        <v>4585</v>
      </c>
      <c r="L1146" s="21" t="s">
        <v>62</v>
      </c>
      <c r="M1146" s="127"/>
    </row>
    <row r="1147" spans="2:13" s="141" customFormat="1" ht="100.5" customHeight="1">
      <c r="B1147" s="24">
        <v>1143</v>
      </c>
      <c r="C1147" s="34" t="s">
        <v>2222</v>
      </c>
      <c r="D1147" s="34" t="s">
        <v>118</v>
      </c>
      <c r="E1147" s="49">
        <v>8013401001509</v>
      </c>
      <c r="F1147" s="36" t="s">
        <v>0</v>
      </c>
      <c r="G1147" s="22">
        <v>10461000</v>
      </c>
      <c r="H1147" s="38">
        <v>45196</v>
      </c>
      <c r="I1147" s="38">
        <v>45359</v>
      </c>
      <c r="J1147" s="23" t="s">
        <v>4588</v>
      </c>
      <c r="K1147" s="23" t="s">
        <v>4589</v>
      </c>
      <c r="L1147" s="21" t="s">
        <v>67</v>
      </c>
      <c r="M1147" s="127"/>
    </row>
    <row r="1148" spans="2:13" s="141" customFormat="1" ht="100.5" customHeight="1">
      <c r="B1148" s="24">
        <v>1144</v>
      </c>
      <c r="C1148" s="34" t="s">
        <v>2220</v>
      </c>
      <c r="D1148" s="34" t="s">
        <v>2221</v>
      </c>
      <c r="E1148" s="49">
        <v>5240001006942</v>
      </c>
      <c r="F1148" s="36" t="s">
        <v>0</v>
      </c>
      <c r="G1148" s="22">
        <v>9592000</v>
      </c>
      <c r="H1148" s="38">
        <v>45196</v>
      </c>
      <c r="I1148" s="38"/>
      <c r="J1148" s="23" t="s">
        <v>4590</v>
      </c>
      <c r="K1148" s="23" t="s">
        <v>4591</v>
      </c>
      <c r="L1148" s="21" t="s">
        <v>125</v>
      </c>
      <c r="M1148" s="127"/>
    </row>
    <row r="1149" spans="2:13" s="141" customFormat="1" ht="100.5" customHeight="1">
      <c r="B1149" s="24">
        <v>1145</v>
      </c>
      <c r="C1149" s="34" t="s">
        <v>2223</v>
      </c>
      <c r="D1149" s="34" t="s">
        <v>2224</v>
      </c>
      <c r="E1149" s="49">
        <v>5010001088657</v>
      </c>
      <c r="F1149" s="36" t="s">
        <v>0</v>
      </c>
      <c r="G1149" s="22">
        <v>4928000</v>
      </c>
      <c r="H1149" s="38">
        <v>45196</v>
      </c>
      <c r="I1149" s="38"/>
      <c r="J1149" s="23" t="s">
        <v>2225</v>
      </c>
      <c r="K1149" s="23" t="s">
        <v>4592</v>
      </c>
      <c r="L1149" s="21" t="s">
        <v>114</v>
      </c>
      <c r="M1149" s="127"/>
    </row>
    <row r="1150" spans="2:13" s="141" customFormat="1" ht="100.5" customHeight="1">
      <c r="B1150" s="24">
        <v>1146</v>
      </c>
      <c r="C1150" s="34" t="s">
        <v>2083</v>
      </c>
      <c r="D1150" s="34" t="s">
        <v>4977</v>
      </c>
      <c r="E1150" s="49">
        <v>3011101015783</v>
      </c>
      <c r="F1150" s="36" t="s">
        <v>7</v>
      </c>
      <c r="G1150" s="22">
        <v>992000</v>
      </c>
      <c r="H1150" s="38">
        <v>45198</v>
      </c>
      <c r="I1150" s="38"/>
      <c r="J1150" s="23" t="s">
        <v>4593</v>
      </c>
      <c r="K1150" s="23" t="s">
        <v>4594</v>
      </c>
      <c r="L1150" s="21" t="s">
        <v>125</v>
      </c>
      <c r="M1150" s="127"/>
    </row>
    <row r="1151" spans="2:13" s="141" customFormat="1" ht="100.5" customHeight="1">
      <c r="B1151" s="24">
        <v>1147</v>
      </c>
      <c r="C1151" s="34" t="s">
        <v>2229</v>
      </c>
      <c r="D1151" s="34" t="s">
        <v>2102</v>
      </c>
      <c r="E1151" s="49">
        <v>4010405000185</v>
      </c>
      <c r="F1151" s="36" t="s">
        <v>0</v>
      </c>
      <c r="G1151" s="22">
        <v>59433000</v>
      </c>
      <c r="H1151" s="38">
        <v>45201</v>
      </c>
      <c r="I1151" s="38">
        <v>45343</v>
      </c>
      <c r="J1151" s="23" t="s">
        <v>2230</v>
      </c>
      <c r="K1151" s="23" t="s">
        <v>4595</v>
      </c>
      <c r="L1151" s="21" t="s">
        <v>4452</v>
      </c>
      <c r="M1151" s="127"/>
    </row>
    <row r="1152" spans="2:13" s="141" customFormat="1" ht="167.5" customHeight="1">
      <c r="B1152" s="24">
        <v>1148</v>
      </c>
      <c r="C1152" s="34" t="s">
        <v>2485</v>
      </c>
      <c r="D1152" s="34" t="s">
        <v>2486</v>
      </c>
      <c r="E1152" s="49" t="s">
        <v>295</v>
      </c>
      <c r="F1152" s="36" t="s">
        <v>0</v>
      </c>
      <c r="G1152" s="22">
        <v>22935000</v>
      </c>
      <c r="H1152" s="38">
        <v>45201</v>
      </c>
      <c r="I1152" s="38">
        <v>45379</v>
      </c>
      <c r="J1152" s="23" t="s">
        <v>4596</v>
      </c>
      <c r="K1152" s="23" t="s">
        <v>4597</v>
      </c>
      <c r="L1152" s="21" t="s">
        <v>2487</v>
      </c>
      <c r="M1152" s="127"/>
    </row>
    <row r="1153" spans="2:13" s="141" customFormat="1" ht="100.5" customHeight="1">
      <c r="B1153" s="24">
        <v>1149</v>
      </c>
      <c r="C1153" s="34" t="s">
        <v>2488</v>
      </c>
      <c r="D1153" s="34" t="s">
        <v>2489</v>
      </c>
      <c r="E1153" s="49">
        <v>7010901005494</v>
      </c>
      <c r="F1153" s="36" t="s">
        <v>0</v>
      </c>
      <c r="G1153" s="22">
        <v>23738000</v>
      </c>
      <c r="H1153" s="38">
        <v>45202</v>
      </c>
      <c r="I1153" s="38">
        <v>45330</v>
      </c>
      <c r="J1153" s="23" t="s">
        <v>4598</v>
      </c>
      <c r="K1153" s="23" t="s">
        <v>4599</v>
      </c>
      <c r="L1153" s="21" t="s">
        <v>67</v>
      </c>
      <c r="M1153" s="127"/>
    </row>
    <row r="1154" spans="2:13" s="141" customFormat="1" ht="100.5" customHeight="1">
      <c r="B1154" s="24">
        <v>1150</v>
      </c>
      <c r="C1154" s="34" t="s">
        <v>2490</v>
      </c>
      <c r="D1154" s="34" t="s">
        <v>4600</v>
      </c>
      <c r="E1154" s="49">
        <v>3130001029097</v>
      </c>
      <c r="F1154" s="36" t="s">
        <v>14</v>
      </c>
      <c r="G1154" s="22">
        <v>23100000</v>
      </c>
      <c r="H1154" s="38">
        <v>45204</v>
      </c>
      <c r="I1154" s="38">
        <v>45348</v>
      </c>
      <c r="J1154" s="23" t="s">
        <v>4601</v>
      </c>
      <c r="K1154" s="23" t="s">
        <v>4602</v>
      </c>
      <c r="L1154" s="21" t="s">
        <v>4603</v>
      </c>
      <c r="M1154" s="127"/>
    </row>
    <row r="1155" spans="2:13" s="141" customFormat="1" ht="100.5" customHeight="1">
      <c r="B1155" s="24">
        <v>1151</v>
      </c>
      <c r="C1155" s="34" t="s">
        <v>4604</v>
      </c>
      <c r="D1155" s="34" t="s">
        <v>4605</v>
      </c>
      <c r="E1155" s="49" t="s">
        <v>295</v>
      </c>
      <c r="F1155" s="36" t="s">
        <v>0</v>
      </c>
      <c r="G1155" s="22">
        <v>15983000</v>
      </c>
      <c r="H1155" s="38">
        <v>45204</v>
      </c>
      <c r="I1155" s="38">
        <v>45369</v>
      </c>
      <c r="J1155" s="23" t="s">
        <v>4606</v>
      </c>
      <c r="K1155" s="23" t="s">
        <v>4607</v>
      </c>
      <c r="L1155" s="21" t="s">
        <v>4608</v>
      </c>
      <c r="M1155" s="127"/>
    </row>
    <row r="1156" spans="2:13" s="141" customFormat="1" ht="100.5" customHeight="1">
      <c r="B1156" s="24">
        <v>1152</v>
      </c>
      <c r="C1156" s="34" t="s">
        <v>2493</v>
      </c>
      <c r="D1156" s="34" t="s">
        <v>2494</v>
      </c>
      <c r="E1156" s="49" t="s">
        <v>295</v>
      </c>
      <c r="F1156" s="36" t="s">
        <v>0</v>
      </c>
      <c r="G1156" s="22">
        <v>10318000</v>
      </c>
      <c r="H1156" s="38">
        <v>45204</v>
      </c>
      <c r="I1156" s="38">
        <v>45344</v>
      </c>
      <c r="J1156" s="23" t="s">
        <v>4611</v>
      </c>
      <c r="K1156" s="23" t="s">
        <v>4612</v>
      </c>
      <c r="L1156" s="21" t="s">
        <v>2487</v>
      </c>
      <c r="M1156" s="127"/>
    </row>
    <row r="1157" spans="2:13" s="141" customFormat="1" ht="100.5" customHeight="1">
      <c r="B1157" s="24">
        <v>1153</v>
      </c>
      <c r="C1157" s="34" t="s">
        <v>2491</v>
      </c>
      <c r="D1157" s="34" t="s">
        <v>2492</v>
      </c>
      <c r="E1157" s="49">
        <v>5011105004806</v>
      </c>
      <c r="F1157" s="36" t="s">
        <v>0</v>
      </c>
      <c r="G1157" s="22">
        <v>9999000</v>
      </c>
      <c r="H1157" s="38">
        <v>45204</v>
      </c>
      <c r="I1157" s="38"/>
      <c r="J1157" s="23" t="s">
        <v>4609</v>
      </c>
      <c r="K1157" s="23" t="s">
        <v>4610</v>
      </c>
      <c r="L1157" s="21" t="s">
        <v>2092</v>
      </c>
      <c r="M1157" s="127"/>
    </row>
    <row r="1158" spans="2:13" s="141" customFormat="1" ht="100.5" customHeight="1">
      <c r="B1158" s="24">
        <v>1154</v>
      </c>
      <c r="C1158" s="34" t="s">
        <v>4613</v>
      </c>
      <c r="D1158" s="34" t="s">
        <v>4614</v>
      </c>
      <c r="E1158" s="49">
        <v>5010001050435</v>
      </c>
      <c r="F1158" s="36" t="s">
        <v>12</v>
      </c>
      <c r="G1158" s="22">
        <v>12276000</v>
      </c>
      <c r="H1158" s="38">
        <v>45205</v>
      </c>
      <c r="I1158" s="38"/>
      <c r="J1158" s="23" t="s">
        <v>4615</v>
      </c>
      <c r="K1158" s="23" t="s">
        <v>4616</v>
      </c>
      <c r="L1158" s="21" t="s">
        <v>107</v>
      </c>
      <c r="M1158" s="127"/>
    </row>
    <row r="1159" spans="2:13" s="141" customFormat="1" ht="100.5" customHeight="1">
      <c r="B1159" s="24">
        <v>1155</v>
      </c>
      <c r="C1159" s="34" t="s">
        <v>2495</v>
      </c>
      <c r="D1159" s="34" t="s">
        <v>148</v>
      </c>
      <c r="E1159" s="49">
        <v>4011001005165</v>
      </c>
      <c r="F1159" s="36" t="s">
        <v>0</v>
      </c>
      <c r="G1159" s="22">
        <v>8910000</v>
      </c>
      <c r="H1159" s="38">
        <v>45205</v>
      </c>
      <c r="I1159" s="38">
        <v>45342</v>
      </c>
      <c r="J1159" s="23" t="s">
        <v>4617</v>
      </c>
      <c r="K1159" s="23" t="s">
        <v>4618</v>
      </c>
      <c r="L1159" s="21" t="s">
        <v>2088</v>
      </c>
      <c r="M1159" s="127"/>
    </row>
    <row r="1160" spans="2:13" s="141" customFormat="1" ht="100.5" customHeight="1">
      <c r="B1160" s="24">
        <v>1156</v>
      </c>
      <c r="C1160" s="34" t="s">
        <v>2496</v>
      </c>
      <c r="D1160" s="34" t="s">
        <v>2182</v>
      </c>
      <c r="E1160" s="49">
        <v>9010001008669</v>
      </c>
      <c r="F1160" s="36" t="s">
        <v>0</v>
      </c>
      <c r="G1160" s="22">
        <v>23991000</v>
      </c>
      <c r="H1160" s="38">
        <v>45209</v>
      </c>
      <c r="I1160" s="38">
        <v>45372</v>
      </c>
      <c r="J1160" s="23" t="s">
        <v>4619</v>
      </c>
      <c r="K1160" s="23" t="s">
        <v>4620</v>
      </c>
      <c r="L1160" s="21" t="s">
        <v>2139</v>
      </c>
      <c r="M1160" s="127"/>
    </row>
    <row r="1161" spans="2:13" s="141" customFormat="1" ht="100.5" customHeight="1">
      <c r="B1161" s="24">
        <v>1157</v>
      </c>
      <c r="C1161" s="34" t="s">
        <v>2497</v>
      </c>
      <c r="D1161" s="34" t="s">
        <v>97</v>
      </c>
      <c r="E1161" s="49">
        <v>2011101037696</v>
      </c>
      <c r="F1161" s="36" t="s">
        <v>0</v>
      </c>
      <c r="G1161" s="22">
        <v>23848000</v>
      </c>
      <c r="H1161" s="38">
        <v>45209</v>
      </c>
      <c r="I1161" s="38">
        <v>45338</v>
      </c>
      <c r="J1161" s="23" t="s">
        <v>2498</v>
      </c>
      <c r="K1161" s="23" t="s">
        <v>2498</v>
      </c>
      <c r="L1161" s="21" t="s">
        <v>65</v>
      </c>
      <c r="M1161" s="127"/>
    </row>
    <row r="1162" spans="2:13" s="141" customFormat="1" ht="100.5" customHeight="1">
      <c r="B1162" s="24">
        <v>1158</v>
      </c>
      <c r="C1162" s="34" t="s">
        <v>2499</v>
      </c>
      <c r="D1162" s="34" t="s">
        <v>94</v>
      </c>
      <c r="E1162" s="49">
        <v>7010001042703</v>
      </c>
      <c r="F1162" s="36" t="s">
        <v>0</v>
      </c>
      <c r="G1162" s="22">
        <v>9999000</v>
      </c>
      <c r="H1162" s="38">
        <v>45210</v>
      </c>
      <c r="I1162" s="38"/>
      <c r="J1162" s="23" t="s">
        <v>4621</v>
      </c>
      <c r="K1162" s="23" t="s">
        <v>4622</v>
      </c>
      <c r="L1162" s="21" t="s">
        <v>2154</v>
      </c>
      <c r="M1162" s="127"/>
    </row>
    <row r="1163" spans="2:13" s="141" customFormat="1" ht="100.5" customHeight="1">
      <c r="B1163" s="24">
        <v>1159</v>
      </c>
      <c r="C1163" s="34" t="s">
        <v>4623</v>
      </c>
      <c r="D1163" s="34" t="s">
        <v>4624</v>
      </c>
      <c r="E1163" s="49">
        <v>4120001108792</v>
      </c>
      <c r="F1163" s="36" t="s">
        <v>0</v>
      </c>
      <c r="G1163" s="22">
        <v>20185000</v>
      </c>
      <c r="H1163" s="38">
        <v>45211</v>
      </c>
      <c r="I1163" s="38">
        <v>45338</v>
      </c>
      <c r="J1163" s="23" t="s">
        <v>2500</v>
      </c>
      <c r="K1163" s="23" t="s">
        <v>3854</v>
      </c>
      <c r="L1163" s="21" t="s">
        <v>119</v>
      </c>
      <c r="M1163" s="127"/>
    </row>
    <row r="1164" spans="2:13" s="141" customFormat="1" ht="100.5" customHeight="1">
      <c r="B1164" s="24">
        <v>1160</v>
      </c>
      <c r="C1164" s="34" t="s">
        <v>2501</v>
      </c>
      <c r="D1164" s="34" t="s">
        <v>2114</v>
      </c>
      <c r="E1164" s="49">
        <v>1130005012828</v>
      </c>
      <c r="F1164" s="36" t="s">
        <v>0</v>
      </c>
      <c r="G1164" s="118">
        <v>11935000</v>
      </c>
      <c r="H1164" s="38">
        <v>45211</v>
      </c>
      <c r="I1164" s="38">
        <v>45342</v>
      </c>
      <c r="J1164" s="23" t="s">
        <v>4625</v>
      </c>
      <c r="K1164" s="23" t="s">
        <v>4626</v>
      </c>
      <c r="L1164" s="21" t="s">
        <v>76</v>
      </c>
      <c r="M1164" s="127"/>
    </row>
    <row r="1165" spans="2:13" s="141" customFormat="1" ht="100.5" customHeight="1">
      <c r="B1165" s="24">
        <v>1161</v>
      </c>
      <c r="C1165" s="34" t="s">
        <v>4627</v>
      </c>
      <c r="D1165" s="34" t="s">
        <v>4628</v>
      </c>
      <c r="E1165" s="49" t="s">
        <v>295</v>
      </c>
      <c r="F1165" s="36" t="s">
        <v>0</v>
      </c>
      <c r="G1165" s="118">
        <v>24717000</v>
      </c>
      <c r="H1165" s="38">
        <v>45212</v>
      </c>
      <c r="I1165" s="57">
        <v>45359</v>
      </c>
      <c r="J1165" s="23" t="s">
        <v>4629</v>
      </c>
      <c r="K1165" s="23" t="s">
        <v>4630</v>
      </c>
      <c r="L1165" s="21" t="s">
        <v>76</v>
      </c>
      <c r="M1165" s="127"/>
    </row>
    <row r="1166" spans="2:13" s="141" customFormat="1" ht="100.5" customHeight="1">
      <c r="B1166" s="24">
        <v>1162</v>
      </c>
      <c r="C1166" s="34" t="s">
        <v>2502</v>
      </c>
      <c r="D1166" s="34" t="s">
        <v>2102</v>
      </c>
      <c r="E1166" s="49">
        <v>4010405000185</v>
      </c>
      <c r="F1166" s="36" t="s">
        <v>0</v>
      </c>
      <c r="G1166" s="22">
        <v>9999000</v>
      </c>
      <c r="H1166" s="38">
        <v>45212</v>
      </c>
      <c r="I1166" s="38">
        <v>45372</v>
      </c>
      <c r="J1166" s="23" t="s">
        <v>4631</v>
      </c>
      <c r="K1166" s="23" t="s">
        <v>4632</v>
      </c>
      <c r="L1166" s="21" t="s">
        <v>2210</v>
      </c>
      <c r="M1166" s="127"/>
    </row>
    <row r="1167" spans="2:13" s="141" customFormat="1" ht="100.5" customHeight="1">
      <c r="B1167" s="24">
        <v>1163</v>
      </c>
      <c r="C1167" s="34" t="s">
        <v>2503</v>
      </c>
      <c r="D1167" s="34" t="s">
        <v>94</v>
      </c>
      <c r="E1167" s="49">
        <v>7010001042703</v>
      </c>
      <c r="F1167" s="36" t="s">
        <v>0</v>
      </c>
      <c r="G1167" s="22">
        <v>9988000</v>
      </c>
      <c r="H1167" s="38">
        <v>45212</v>
      </c>
      <c r="I1167" s="38"/>
      <c r="J1167" s="23" t="s">
        <v>4633</v>
      </c>
      <c r="K1167" s="23" t="s">
        <v>4634</v>
      </c>
      <c r="L1167" s="21" t="s">
        <v>67</v>
      </c>
      <c r="M1167" s="127"/>
    </row>
    <row r="1168" spans="2:13" s="141" customFormat="1" ht="100.5" customHeight="1">
      <c r="B1168" s="24">
        <v>1164</v>
      </c>
      <c r="C1168" s="34" t="s">
        <v>2504</v>
      </c>
      <c r="D1168" s="34" t="s">
        <v>118</v>
      </c>
      <c r="E1168" s="49">
        <v>8013401001509</v>
      </c>
      <c r="F1168" s="36" t="s">
        <v>0</v>
      </c>
      <c r="G1168" s="22">
        <v>142989000</v>
      </c>
      <c r="H1168" s="38">
        <v>45215</v>
      </c>
      <c r="I1168" s="38">
        <v>45370</v>
      </c>
      <c r="J1168" s="23" t="s">
        <v>4635</v>
      </c>
      <c r="K1168" s="23" t="s">
        <v>4871</v>
      </c>
      <c r="L1168" s="21" t="s">
        <v>4636</v>
      </c>
      <c r="M1168" s="127"/>
    </row>
    <row r="1169" spans="2:13" s="141" customFormat="1" ht="100.5" customHeight="1">
      <c r="B1169" s="24">
        <v>1165</v>
      </c>
      <c r="C1169" s="34" t="s">
        <v>2505</v>
      </c>
      <c r="D1169" s="34" t="s">
        <v>118</v>
      </c>
      <c r="E1169" s="49">
        <v>8013401001509</v>
      </c>
      <c r="F1169" s="36" t="s">
        <v>0</v>
      </c>
      <c r="G1169" s="22">
        <v>19976000</v>
      </c>
      <c r="H1169" s="38">
        <v>45215</v>
      </c>
      <c r="I1169" s="38">
        <v>45317</v>
      </c>
      <c r="J1169" s="23" t="s">
        <v>4637</v>
      </c>
      <c r="K1169" s="23" t="s">
        <v>4637</v>
      </c>
      <c r="L1169" s="21" t="s">
        <v>65</v>
      </c>
      <c r="M1169" s="127"/>
    </row>
    <row r="1170" spans="2:13" s="141" customFormat="1" ht="100.5" customHeight="1">
      <c r="B1170" s="24">
        <v>1166</v>
      </c>
      <c r="C1170" s="34" t="s">
        <v>4638</v>
      </c>
      <c r="D1170" s="34" t="s">
        <v>2506</v>
      </c>
      <c r="E1170" s="49">
        <v>6011101025094</v>
      </c>
      <c r="F1170" s="36" t="s">
        <v>0</v>
      </c>
      <c r="G1170" s="22">
        <v>11748000</v>
      </c>
      <c r="H1170" s="38">
        <v>45215</v>
      </c>
      <c r="I1170" s="38">
        <v>45351</v>
      </c>
      <c r="J1170" s="23" t="s">
        <v>4639</v>
      </c>
      <c r="K1170" s="23" t="s">
        <v>4640</v>
      </c>
      <c r="L1170" s="21" t="s">
        <v>80</v>
      </c>
      <c r="M1170" s="127"/>
    </row>
    <row r="1171" spans="2:13" s="141" customFormat="1" ht="100.5" customHeight="1">
      <c r="B1171" s="24">
        <v>1167</v>
      </c>
      <c r="C1171" s="34" t="s">
        <v>2507</v>
      </c>
      <c r="D1171" s="34" t="s">
        <v>2508</v>
      </c>
      <c r="E1171" s="49">
        <v>4013305000775</v>
      </c>
      <c r="F1171" s="36" t="s">
        <v>7</v>
      </c>
      <c r="G1171" s="22">
        <v>649000</v>
      </c>
      <c r="H1171" s="38">
        <v>45216</v>
      </c>
      <c r="I1171" s="38"/>
      <c r="J1171" s="23" t="s">
        <v>4641</v>
      </c>
      <c r="K1171" s="23" t="s">
        <v>3855</v>
      </c>
      <c r="L1171" s="21" t="s">
        <v>2076</v>
      </c>
      <c r="M1171" s="127"/>
    </row>
    <row r="1172" spans="2:13" s="141" customFormat="1" ht="100.5" customHeight="1">
      <c r="B1172" s="24">
        <v>1168</v>
      </c>
      <c r="C1172" s="34" t="s">
        <v>2509</v>
      </c>
      <c r="D1172" s="34" t="s">
        <v>94</v>
      </c>
      <c r="E1172" s="49">
        <v>7010001042703</v>
      </c>
      <c r="F1172" s="36" t="s">
        <v>0</v>
      </c>
      <c r="G1172" s="22">
        <v>35981000</v>
      </c>
      <c r="H1172" s="38">
        <v>45222</v>
      </c>
      <c r="I1172" s="38">
        <v>45379</v>
      </c>
      <c r="J1172" s="23" t="s">
        <v>4642</v>
      </c>
      <c r="K1172" s="23" t="s">
        <v>4643</v>
      </c>
      <c r="L1172" s="21" t="s">
        <v>138</v>
      </c>
      <c r="M1172" s="127"/>
    </row>
    <row r="1173" spans="2:13" s="141" customFormat="1" ht="100.5" customHeight="1">
      <c r="B1173" s="24">
        <v>1169</v>
      </c>
      <c r="C1173" s="34" t="s">
        <v>2510</v>
      </c>
      <c r="D1173" s="34" t="s">
        <v>2511</v>
      </c>
      <c r="E1173" s="49">
        <v>8010405009768</v>
      </c>
      <c r="F1173" s="36" t="s">
        <v>0</v>
      </c>
      <c r="G1173" s="22">
        <v>12980000</v>
      </c>
      <c r="H1173" s="38">
        <v>45222</v>
      </c>
      <c r="I1173" s="38">
        <v>45343</v>
      </c>
      <c r="J1173" s="23" t="s">
        <v>4644</v>
      </c>
      <c r="K1173" s="23" t="s">
        <v>4645</v>
      </c>
      <c r="L1173" s="21" t="s">
        <v>136</v>
      </c>
      <c r="M1173" s="127"/>
    </row>
    <row r="1174" spans="2:13" s="141" customFormat="1" ht="100.5" customHeight="1">
      <c r="B1174" s="24">
        <v>1170</v>
      </c>
      <c r="C1174" s="34" t="s">
        <v>2512</v>
      </c>
      <c r="D1174" s="34" t="s">
        <v>2513</v>
      </c>
      <c r="E1174" s="49">
        <v>6011101000700</v>
      </c>
      <c r="F1174" s="36" t="s">
        <v>0</v>
      </c>
      <c r="G1174" s="22">
        <v>7777000</v>
      </c>
      <c r="H1174" s="38">
        <v>45222</v>
      </c>
      <c r="I1174" s="38">
        <v>45317</v>
      </c>
      <c r="J1174" s="23" t="s">
        <v>4646</v>
      </c>
      <c r="K1174" s="23" t="s">
        <v>4647</v>
      </c>
      <c r="L1174" s="21" t="s">
        <v>2514</v>
      </c>
      <c r="M1174" s="127"/>
    </row>
    <row r="1175" spans="2:13" s="141" customFormat="1" ht="100.5" customHeight="1">
      <c r="B1175" s="24">
        <v>1171</v>
      </c>
      <c r="C1175" s="34" t="s">
        <v>2515</v>
      </c>
      <c r="D1175" s="34" t="s">
        <v>2516</v>
      </c>
      <c r="E1175" s="49">
        <v>5140001070263</v>
      </c>
      <c r="F1175" s="36" t="s">
        <v>0</v>
      </c>
      <c r="G1175" s="22">
        <v>38445000</v>
      </c>
      <c r="H1175" s="38">
        <v>45223</v>
      </c>
      <c r="I1175" s="38"/>
      <c r="J1175" s="23" t="s">
        <v>4648</v>
      </c>
      <c r="K1175" s="23" t="s">
        <v>4649</v>
      </c>
      <c r="L1175" s="21" t="s">
        <v>143</v>
      </c>
      <c r="M1175" s="127"/>
    </row>
    <row r="1176" spans="2:13" s="141" customFormat="1" ht="100.5" customHeight="1">
      <c r="B1176" s="24">
        <v>1172</v>
      </c>
      <c r="C1176" s="34" t="s">
        <v>2517</v>
      </c>
      <c r="D1176" s="34" t="s">
        <v>92</v>
      </c>
      <c r="E1176" s="49">
        <v>2010001016851</v>
      </c>
      <c r="F1176" s="36" t="s">
        <v>0</v>
      </c>
      <c r="G1176" s="22">
        <v>25960000</v>
      </c>
      <c r="H1176" s="38">
        <v>45222</v>
      </c>
      <c r="I1176" s="38">
        <v>45286</v>
      </c>
      <c r="J1176" s="23" t="s">
        <v>4650</v>
      </c>
      <c r="K1176" s="23" t="s">
        <v>4650</v>
      </c>
      <c r="L1176" s="21" t="s">
        <v>65</v>
      </c>
      <c r="M1176" s="127"/>
    </row>
    <row r="1177" spans="2:13" s="141" customFormat="1" ht="100.5" customHeight="1">
      <c r="B1177" s="24">
        <v>1173</v>
      </c>
      <c r="C1177" s="34" t="s">
        <v>2520</v>
      </c>
      <c r="D1177" s="34" t="s">
        <v>2114</v>
      </c>
      <c r="E1177" s="49">
        <v>1130005012828</v>
      </c>
      <c r="F1177" s="36" t="s">
        <v>0</v>
      </c>
      <c r="G1177" s="118">
        <v>14905000</v>
      </c>
      <c r="H1177" s="38">
        <v>45223</v>
      </c>
      <c r="I1177" s="38">
        <v>45343</v>
      </c>
      <c r="J1177" s="23" t="s">
        <v>4656</v>
      </c>
      <c r="K1177" s="23" t="s">
        <v>4657</v>
      </c>
      <c r="L1177" s="21" t="s">
        <v>76</v>
      </c>
      <c r="M1177" s="127"/>
    </row>
    <row r="1178" spans="2:13" s="141" customFormat="1" ht="100.5" customHeight="1">
      <c r="B1178" s="24">
        <v>1174</v>
      </c>
      <c r="C1178" s="34" t="s">
        <v>2518</v>
      </c>
      <c r="D1178" s="34" t="s">
        <v>2519</v>
      </c>
      <c r="E1178" s="49">
        <v>4013305001526</v>
      </c>
      <c r="F1178" s="36" t="s">
        <v>0</v>
      </c>
      <c r="G1178" s="22">
        <v>11990000</v>
      </c>
      <c r="H1178" s="38">
        <v>45223</v>
      </c>
      <c r="I1178" s="38">
        <v>45337</v>
      </c>
      <c r="J1178" s="23" t="s">
        <v>4654</v>
      </c>
      <c r="K1178" s="23" t="s">
        <v>4655</v>
      </c>
      <c r="L1178" s="21" t="s">
        <v>136</v>
      </c>
      <c r="M1178" s="127"/>
    </row>
    <row r="1179" spans="2:13" s="141" customFormat="1" ht="100.5" customHeight="1">
      <c r="B1179" s="24">
        <v>1175</v>
      </c>
      <c r="C1179" s="34" t="s">
        <v>4651</v>
      </c>
      <c r="D1179" s="34" t="s">
        <v>2132</v>
      </c>
      <c r="E1179" s="49">
        <v>4013301013608</v>
      </c>
      <c r="F1179" s="36" t="s">
        <v>0</v>
      </c>
      <c r="G1179" s="22">
        <v>11176000</v>
      </c>
      <c r="H1179" s="38">
        <v>45223</v>
      </c>
      <c r="I1179" s="38">
        <v>45321</v>
      </c>
      <c r="J1179" s="23" t="s">
        <v>4652</v>
      </c>
      <c r="K1179" s="23" t="s">
        <v>4653</v>
      </c>
      <c r="L1179" s="21" t="s">
        <v>80</v>
      </c>
      <c r="M1179" s="127"/>
    </row>
    <row r="1180" spans="2:13" s="141" customFormat="1" ht="100.5" customHeight="1">
      <c r="B1180" s="24">
        <v>1176</v>
      </c>
      <c r="C1180" s="34" t="s">
        <v>2521</v>
      </c>
      <c r="D1180" s="34" t="s">
        <v>2522</v>
      </c>
      <c r="E1180" s="49">
        <v>7010005018699</v>
      </c>
      <c r="F1180" s="36" t="s">
        <v>7</v>
      </c>
      <c r="G1180" s="22">
        <v>968000</v>
      </c>
      <c r="H1180" s="38">
        <v>45223</v>
      </c>
      <c r="I1180" s="38"/>
      <c r="J1180" s="23" t="s">
        <v>4658</v>
      </c>
      <c r="K1180" s="23" t="s">
        <v>4659</v>
      </c>
      <c r="L1180" s="21" t="s">
        <v>141</v>
      </c>
      <c r="M1180" s="127"/>
    </row>
    <row r="1181" spans="2:13" s="141" customFormat="1" ht="100.5" customHeight="1">
      <c r="B1181" s="24">
        <v>1177</v>
      </c>
      <c r="C1181" s="34" t="s">
        <v>2523</v>
      </c>
      <c r="D1181" s="34" t="s">
        <v>2524</v>
      </c>
      <c r="E1181" s="49" t="s">
        <v>295</v>
      </c>
      <c r="F1181" s="36" t="s">
        <v>0</v>
      </c>
      <c r="G1181" s="22">
        <v>11825000</v>
      </c>
      <c r="H1181" s="38">
        <v>45224</v>
      </c>
      <c r="I1181" s="38">
        <v>45373</v>
      </c>
      <c r="J1181" s="23" t="s">
        <v>2525</v>
      </c>
      <c r="K1181" s="23" t="s">
        <v>4660</v>
      </c>
      <c r="L1181" s="21" t="s">
        <v>2487</v>
      </c>
      <c r="M1181" s="127"/>
    </row>
    <row r="1182" spans="2:13" s="141" customFormat="1" ht="100.5" customHeight="1">
      <c r="B1182" s="24">
        <v>1178</v>
      </c>
      <c r="C1182" s="34" t="s">
        <v>2526</v>
      </c>
      <c r="D1182" s="34" t="s">
        <v>2114</v>
      </c>
      <c r="E1182" s="49">
        <v>1130005012828</v>
      </c>
      <c r="F1182" s="36" t="s">
        <v>0</v>
      </c>
      <c r="G1182" s="22">
        <v>7975000</v>
      </c>
      <c r="H1182" s="38">
        <v>45224</v>
      </c>
      <c r="I1182" s="38">
        <v>45422</v>
      </c>
      <c r="J1182" s="23" t="s">
        <v>4661</v>
      </c>
      <c r="K1182" s="23" t="s">
        <v>4662</v>
      </c>
      <c r="L1182" s="21" t="s">
        <v>76</v>
      </c>
      <c r="M1182" s="127"/>
    </row>
    <row r="1183" spans="2:13" s="141" customFormat="1" ht="100.5" customHeight="1">
      <c r="B1183" s="24">
        <v>1179</v>
      </c>
      <c r="C1183" s="34" t="s">
        <v>2527</v>
      </c>
      <c r="D1183" s="34" t="s">
        <v>2146</v>
      </c>
      <c r="E1183" s="49">
        <v>6011501004185</v>
      </c>
      <c r="F1183" s="36" t="s">
        <v>0</v>
      </c>
      <c r="G1183" s="22">
        <v>4840000</v>
      </c>
      <c r="H1183" s="38">
        <v>45224</v>
      </c>
      <c r="I1183" s="38"/>
      <c r="J1183" s="23" t="s">
        <v>4663</v>
      </c>
      <c r="K1183" s="23" t="s">
        <v>4664</v>
      </c>
      <c r="L1183" s="21" t="s">
        <v>2196</v>
      </c>
      <c r="M1183" s="127"/>
    </row>
    <row r="1184" spans="2:13" s="141" customFormat="1" ht="100.5" customHeight="1">
      <c r="B1184" s="24">
        <v>1180</v>
      </c>
      <c r="C1184" s="34" t="s">
        <v>2528</v>
      </c>
      <c r="D1184" s="34" t="s">
        <v>2529</v>
      </c>
      <c r="E1184" s="49">
        <v>6010001088862</v>
      </c>
      <c r="F1184" s="36" t="s">
        <v>0</v>
      </c>
      <c r="G1184" s="22">
        <v>9889000</v>
      </c>
      <c r="H1184" s="38">
        <v>45226</v>
      </c>
      <c r="I1184" s="38"/>
      <c r="J1184" s="23" t="s">
        <v>4665</v>
      </c>
      <c r="K1184" s="23" t="s">
        <v>4666</v>
      </c>
      <c r="L1184" s="21" t="s">
        <v>2154</v>
      </c>
      <c r="M1184" s="127"/>
    </row>
    <row r="1185" spans="2:13" s="141" customFormat="1" ht="100.5" customHeight="1">
      <c r="B1185" s="24">
        <v>1181</v>
      </c>
      <c r="C1185" s="34" t="s">
        <v>2530</v>
      </c>
      <c r="D1185" s="34" t="s">
        <v>2531</v>
      </c>
      <c r="E1185" s="49">
        <v>9013301007340</v>
      </c>
      <c r="F1185" s="36" t="s">
        <v>0</v>
      </c>
      <c r="G1185" s="22">
        <v>8976000</v>
      </c>
      <c r="H1185" s="38">
        <v>45229</v>
      </c>
      <c r="I1185" s="38">
        <v>45359</v>
      </c>
      <c r="J1185" s="23" t="s">
        <v>4667</v>
      </c>
      <c r="K1185" s="23" t="s">
        <v>4668</v>
      </c>
      <c r="L1185" s="21" t="s">
        <v>2532</v>
      </c>
      <c r="M1185" s="127"/>
    </row>
    <row r="1186" spans="2:13" s="141" customFormat="1" ht="100.5" customHeight="1">
      <c r="B1186" s="24">
        <v>1182</v>
      </c>
      <c r="C1186" s="34" t="s">
        <v>2533</v>
      </c>
      <c r="D1186" s="34" t="s">
        <v>552</v>
      </c>
      <c r="E1186" s="49">
        <v>3011101015783</v>
      </c>
      <c r="F1186" s="36" t="s">
        <v>0</v>
      </c>
      <c r="G1186" s="22">
        <v>8932000</v>
      </c>
      <c r="H1186" s="38">
        <v>45229</v>
      </c>
      <c r="I1186" s="38"/>
      <c r="J1186" s="23" t="s">
        <v>4669</v>
      </c>
      <c r="K1186" s="23" t="s">
        <v>4670</v>
      </c>
      <c r="L1186" s="21" t="s">
        <v>143</v>
      </c>
      <c r="M1186" s="127"/>
    </row>
    <row r="1187" spans="2:13" s="141" customFormat="1" ht="250.5" customHeight="1">
      <c r="B1187" s="24">
        <v>1183</v>
      </c>
      <c r="C1187" s="34" t="s">
        <v>2534</v>
      </c>
      <c r="D1187" s="34" t="s">
        <v>2535</v>
      </c>
      <c r="E1187" s="49">
        <v>1010401010406</v>
      </c>
      <c r="F1187" s="36" t="s">
        <v>0</v>
      </c>
      <c r="G1187" s="22">
        <v>7920000</v>
      </c>
      <c r="H1187" s="38">
        <v>45229</v>
      </c>
      <c r="I1187" s="38"/>
      <c r="J1187" s="23" t="s">
        <v>4671</v>
      </c>
      <c r="K1187" s="23" t="s">
        <v>3856</v>
      </c>
      <c r="L1187" s="21" t="s">
        <v>104</v>
      </c>
      <c r="M1187" s="127"/>
    </row>
    <row r="1188" spans="2:13" s="141" customFormat="1" ht="100.5" customHeight="1">
      <c r="B1188" s="24">
        <v>1184</v>
      </c>
      <c r="C1188" s="34" t="s">
        <v>4672</v>
      </c>
      <c r="D1188" s="34" t="s">
        <v>4673</v>
      </c>
      <c r="E1188" s="49">
        <v>8013401001509</v>
      </c>
      <c r="F1188" s="36" t="s">
        <v>0</v>
      </c>
      <c r="G1188" s="22">
        <v>24959000</v>
      </c>
      <c r="H1188" s="38">
        <v>45232</v>
      </c>
      <c r="I1188" s="38">
        <v>45369</v>
      </c>
      <c r="J1188" s="23" t="s">
        <v>4674</v>
      </c>
      <c r="K1188" s="23" t="s">
        <v>3857</v>
      </c>
      <c r="L1188" s="21" t="s">
        <v>119</v>
      </c>
      <c r="M1188" s="127"/>
    </row>
    <row r="1189" spans="2:13" s="141" customFormat="1" ht="100.5" customHeight="1">
      <c r="B1189" s="24">
        <v>1185</v>
      </c>
      <c r="C1189" s="34" t="s">
        <v>2536</v>
      </c>
      <c r="D1189" s="34" t="s">
        <v>2492</v>
      </c>
      <c r="E1189" s="49">
        <v>5011105004806</v>
      </c>
      <c r="F1189" s="36" t="s">
        <v>0</v>
      </c>
      <c r="G1189" s="118">
        <v>8954000</v>
      </c>
      <c r="H1189" s="38">
        <v>45232</v>
      </c>
      <c r="I1189" s="38">
        <v>45342</v>
      </c>
      <c r="J1189" s="23" t="s">
        <v>4675</v>
      </c>
      <c r="K1189" s="23" t="s">
        <v>4676</v>
      </c>
      <c r="L1189" s="21" t="s">
        <v>76</v>
      </c>
      <c r="M1189" s="127"/>
    </row>
    <row r="1190" spans="2:13" s="141" customFormat="1" ht="100.5" customHeight="1">
      <c r="B1190" s="24">
        <v>1186</v>
      </c>
      <c r="C1190" s="34" t="s">
        <v>2537</v>
      </c>
      <c r="D1190" s="34" t="s">
        <v>2538</v>
      </c>
      <c r="E1190" s="49">
        <v>4010005018693</v>
      </c>
      <c r="F1190" s="36" t="s">
        <v>0</v>
      </c>
      <c r="G1190" s="22">
        <v>11264000</v>
      </c>
      <c r="H1190" s="38">
        <v>45238</v>
      </c>
      <c r="I1190" s="38">
        <v>45440</v>
      </c>
      <c r="J1190" s="23" t="s">
        <v>4282</v>
      </c>
      <c r="K1190" s="23" t="s">
        <v>4677</v>
      </c>
      <c r="L1190" s="21" t="s">
        <v>2154</v>
      </c>
      <c r="M1190" s="127"/>
    </row>
    <row r="1191" spans="2:13" s="141" customFormat="1" ht="100.5" customHeight="1">
      <c r="B1191" s="24">
        <v>1187</v>
      </c>
      <c r="C1191" s="34" t="s">
        <v>2539</v>
      </c>
      <c r="D1191" s="34" t="s">
        <v>97</v>
      </c>
      <c r="E1191" s="49">
        <v>2011101037696</v>
      </c>
      <c r="F1191" s="36" t="s">
        <v>0</v>
      </c>
      <c r="G1191" s="22">
        <v>6985000</v>
      </c>
      <c r="H1191" s="38">
        <v>45239</v>
      </c>
      <c r="I1191" s="38"/>
      <c r="J1191" s="23" t="s">
        <v>4678</v>
      </c>
      <c r="K1191" s="23" t="s">
        <v>4679</v>
      </c>
      <c r="L1191" s="21" t="s">
        <v>2154</v>
      </c>
      <c r="M1191" s="127"/>
    </row>
    <row r="1192" spans="2:13" s="141" customFormat="1" ht="100.5" customHeight="1">
      <c r="B1192" s="24">
        <v>1188</v>
      </c>
      <c r="C1192" s="34" t="s">
        <v>2540</v>
      </c>
      <c r="D1192" s="34" t="s">
        <v>94</v>
      </c>
      <c r="E1192" s="49">
        <v>7010001042703</v>
      </c>
      <c r="F1192" s="36" t="s">
        <v>0</v>
      </c>
      <c r="G1192" s="22">
        <v>8910000</v>
      </c>
      <c r="H1192" s="38">
        <v>45240</v>
      </c>
      <c r="I1192" s="38">
        <v>45349</v>
      </c>
      <c r="J1192" s="23" t="s">
        <v>4680</v>
      </c>
      <c r="K1192" s="23" t="s">
        <v>4681</v>
      </c>
      <c r="L1192" s="21" t="s">
        <v>125</v>
      </c>
      <c r="M1192" s="127"/>
    </row>
    <row r="1193" spans="2:13" s="141" customFormat="1" ht="100.5" customHeight="1">
      <c r="B1193" s="24">
        <v>1189</v>
      </c>
      <c r="C1193" s="34" t="s">
        <v>2541</v>
      </c>
      <c r="D1193" s="34" t="s">
        <v>2542</v>
      </c>
      <c r="E1193" s="49">
        <v>3130001029097</v>
      </c>
      <c r="F1193" s="36" t="s">
        <v>7</v>
      </c>
      <c r="G1193" s="22">
        <v>979000</v>
      </c>
      <c r="H1193" s="38">
        <v>45244</v>
      </c>
      <c r="I1193" s="38"/>
      <c r="J1193" s="23" t="s">
        <v>4682</v>
      </c>
      <c r="K1193" s="23" t="s">
        <v>4683</v>
      </c>
      <c r="L1193" s="21" t="s">
        <v>138</v>
      </c>
      <c r="M1193" s="127"/>
    </row>
    <row r="1194" spans="2:13" s="141" customFormat="1" ht="100.5" customHeight="1">
      <c r="B1194" s="24">
        <v>1190</v>
      </c>
      <c r="C1194" s="34" t="s">
        <v>2543</v>
      </c>
      <c r="D1194" s="34" t="s">
        <v>2544</v>
      </c>
      <c r="E1194" s="49">
        <v>1370001010010</v>
      </c>
      <c r="F1194" s="36" t="s">
        <v>7</v>
      </c>
      <c r="G1194" s="22">
        <v>946000</v>
      </c>
      <c r="H1194" s="38">
        <v>45244</v>
      </c>
      <c r="I1194" s="38"/>
      <c r="J1194" s="23" t="s">
        <v>4684</v>
      </c>
      <c r="K1194" s="23" t="s">
        <v>4685</v>
      </c>
      <c r="L1194" s="21" t="s">
        <v>2076</v>
      </c>
      <c r="M1194" s="127"/>
    </row>
    <row r="1195" spans="2:13" s="141" customFormat="1" ht="100.5" customHeight="1">
      <c r="B1195" s="24">
        <v>1191</v>
      </c>
      <c r="C1195" s="34" t="s">
        <v>2545</v>
      </c>
      <c r="D1195" s="34" t="s">
        <v>97</v>
      </c>
      <c r="E1195" s="49">
        <v>2011101037696</v>
      </c>
      <c r="F1195" s="36" t="s">
        <v>0</v>
      </c>
      <c r="G1195" s="22">
        <v>9988000</v>
      </c>
      <c r="H1195" s="38">
        <v>45245</v>
      </c>
      <c r="I1195" s="38"/>
      <c r="J1195" s="23" t="s">
        <v>4686</v>
      </c>
      <c r="K1195" s="23" t="s">
        <v>4687</v>
      </c>
      <c r="L1195" s="21" t="s">
        <v>2154</v>
      </c>
      <c r="M1195" s="127"/>
    </row>
    <row r="1196" spans="2:13" s="141" customFormat="1" ht="100.5" customHeight="1">
      <c r="B1196" s="24">
        <v>1192</v>
      </c>
      <c r="C1196" s="34" t="s">
        <v>2546</v>
      </c>
      <c r="D1196" s="34" t="s">
        <v>2547</v>
      </c>
      <c r="E1196" s="49">
        <v>5013201014960</v>
      </c>
      <c r="F1196" s="36" t="s">
        <v>7</v>
      </c>
      <c r="G1196" s="22">
        <v>957000</v>
      </c>
      <c r="H1196" s="38">
        <v>45245</v>
      </c>
      <c r="I1196" s="38"/>
      <c r="J1196" s="23" t="s">
        <v>4688</v>
      </c>
      <c r="K1196" s="23" t="s">
        <v>4689</v>
      </c>
      <c r="L1196" s="21" t="s">
        <v>2532</v>
      </c>
      <c r="M1196" s="127"/>
    </row>
    <row r="1197" spans="2:13" s="141" customFormat="1" ht="100.5" customHeight="1">
      <c r="B1197" s="24">
        <v>1193</v>
      </c>
      <c r="C1197" s="34" t="s">
        <v>2548</v>
      </c>
      <c r="D1197" s="34" t="s">
        <v>2549</v>
      </c>
      <c r="E1197" s="49">
        <v>3010001135279</v>
      </c>
      <c r="F1197" s="36" t="s">
        <v>7</v>
      </c>
      <c r="G1197" s="22">
        <v>957000</v>
      </c>
      <c r="H1197" s="38">
        <v>45246</v>
      </c>
      <c r="I1197" s="38"/>
      <c r="J1197" s="23" t="s">
        <v>4690</v>
      </c>
      <c r="K1197" s="23" t="s">
        <v>4691</v>
      </c>
      <c r="L1197" s="21" t="s">
        <v>2196</v>
      </c>
      <c r="M1197" s="127"/>
    </row>
    <row r="1198" spans="2:13" s="141" customFormat="1" ht="100.5" customHeight="1">
      <c r="B1198" s="24">
        <v>1194</v>
      </c>
      <c r="C1198" s="34" t="s">
        <v>2550</v>
      </c>
      <c r="D1198" s="34" t="s">
        <v>118</v>
      </c>
      <c r="E1198" s="49">
        <v>8013401001509</v>
      </c>
      <c r="F1198" s="36" t="s">
        <v>0</v>
      </c>
      <c r="G1198" s="22">
        <v>23980000</v>
      </c>
      <c r="H1198" s="38">
        <v>45250</v>
      </c>
      <c r="I1198" s="38">
        <v>45350</v>
      </c>
      <c r="J1198" s="23" t="s">
        <v>4692</v>
      </c>
      <c r="K1198" s="23" t="s">
        <v>4693</v>
      </c>
      <c r="L1198" s="21" t="s">
        <v>62</v>
      </c>
      <c r="M1198" s="127"/>
    </row>
    <row r="1199" spans="2:13" s="141" customFormat="1" ht="100.5" customHeight="1">
      <c r="B1199" s="24">
        <v>1195</v>
      </c>
      <c r="C1199" s="34" t="s">
        <v>2551</v>
      </c>
      <c r="D1199" s="34" t="s">
        <v>2552</v>
      </c>
      <c r="E1199" s="49" t="s">
        <v>295</v>
      </c>
      <c r="F1199" s="36" t="s">
        <v>0</v>
      </c>
      <c r="G1199" s="22">
        <v>15950000</v>
      </c>
      <c r="H1199" s="38">
        <v>45250</v>
      </c>
      <c r="I1199" s="38"/>
      <c r="J1199" s="23" t="s">
        <v>4694</v>
      </c>
      <c r="K1199" s="23" t="s">
        <v>3858</v>
      </c>
      <c r="L1199" s="21" t="s">
        <v>119</v>
      </c>
      <c r="M1199" s="127"/>
    </row>
    <row r="1200" spans="2:13" s="141" customFormat="1" ht="100.5" customHeight="1">
      <c r="B1200" s="24">
        <v>1196</v>
      </c>
      <c r="C1200" s="34" t="s">
        <v>2553</v>
      </c>
      <c r="D1200" s="34" t="s">
        <v>2554</v>
      </c>
      <c r="E1200" s="49">
        <v>6010401058102</v>
      </c>
      <c r="F1200" s="36" t="s">
        <v>0</v>
      </c>
      <c r="G1200" s="22">
        <v>9988000</v>
      </c>
      <c r="H1200" s="38">
        <v>45250</v>
      </c>
      <c r="I1200" s="38"/>
      <c r="J1200" s="23" t="s">
        <v>4695</v>
      </c>
      <c r="K1200" s="23" t="s">
        <v>4696</v>
      </c>
      <c r="L1200" s="21" t="s">
        <v>2532</v>
      </c>
      <c r="M1200" s="127"/>
    </row>
    <row r="1201" spans="2:13" s="141" customFormat="1" ht="100.5" customHeight="1">
      <c r="B1201" s="24">
        <v>1197</v>
      </c>
      <c r="C1201" s="34" t="s">
        <v>4697</v>
      </c>
      <c r="D1201" s="34" t="s">
        <v>4698</v>
      </c>
      <c r="E1201" s="49">
        <v>5290801002046</v>
      </c>
      <c r="F1201" s="36" t="s">
        <v>14</v>
      </c>
      <c r="G1201" s="22">
        <v>3022800</v>
      </c>
      <c r="H1201" s="38">
        <v>45250</v>
      </c>
      <c r="I1201" s="38"/>
      <c r="J1201" s="23" t="s">
        <v>4699</v>
      </c>
      <c r="K1201" s="23" t="s">
        <v>4700</v>
      </c>
      <c r="L1201" s="21" t="s">
        <v>136</v>
      </c>
      <c r="M1201" s="127"/>
    </row>
    <row r="1202" spans="2:13" s="141" customFormat="1" ht="100.5" customHeight="1">
      <c r="B1202" s="24">
        <v>1198</v>
      </c>
      <c r="C1202" s="34" t="s">
        <v>4701</v>
      </c>
      <c r="D1202" s="34" t="s">
        <v>4702</v>
      </c>
      <c r="E1202" s="49">
        <v>8011001129357</v>
      </c>
      <c r="F1202" s="36" t="s">
        <v>7</v>
      </c>
      <c r="G1202" s="22">
        <v>682000</v>
      </c>
      <c r="H1202" s="38">
        <v>45250</v>
      </c>
      <c r="I1202" s="38">
        <v>45321</v>
      </c>
      <c r="J1202" s="23" t="s">
        <v>4703</v>
      </c>
      <c r="K1202" s="23" t="s">
        <v>4704</v>
      </c>
      <c r="L1202" s="21" t="s">
        <v>119</v>
      </c>
      <c r="M1202" s="127"/>
    </row>
    <row r="1203" spans="2:13" s="141" customFormat="1" ht="100.5" customHeight="1">
      <c r="B1203" s="24">
        <v>1199</v>
      </c>
      <c r="C1203" s="34" t="s">
        <v>2555</v>
      </c>
      <c r="D1203" s="34" t="s">
        <v>2556</v>
      </c>
      <c r="E1203" s="49">
        <v>4011001005165</v>
      </c>
      <c r="F1203" s="36" t="s">
        <v>7</v>
      </c>
      <c r="G1203" s="22">
        <v>968000</v>
      </c>
      <c r="H1203" s="38">
        <v>45252</v>
      </c>
      <c r="I1203" s="38"/>
      <c r="J1203" s="23" t="s">
        <v>4705</v>
      </c>
      <c r="K1203" s="23" t="s">
        <v>4706</v>
      </c>
      <c r="L1203" s="21" t="s">
        <v>76</v>
      </c>
      <c r="M1203" s="127"/>
    </row>
    <row r="1204" spans="2:13" s="141" customFormat="1" ht="100.5" customHeight="1">
      <c r="B1204" s="24">
        <v>1200</v>
      </c>
      <c r="C1204" s="34" t="s">
        <v>2557</v>
      </c>
      <c r="D1204" s="34" t="s">
        <v>2558</v>
      </c>
      <c r="E1204" s="49">
        <v>8020001080081</v>
      </c>
      <c r="F1204" s="36" t="s">
        <v>7</v>
      </c>
      <c r="G1204" s="22">
        <v>968000</v>
      </c>
      <c r="H1204" s="38">
        <v>45253</v>
      </c>
      <c r="I1204" s="38"/>
      <c r="J1204" s="23" t="s">
        <v>4707</v>
      </c>
      <c r="K1204" s="23" t="s">
        <v>4708</v>
      </c>
      <c r="L1204" s="21" t="s">
        <v>114</v>
      </c>
      <c r="M1204" s="127"/>
    </row>
    <row r="1205" spans="2:13" s="141" customFormat="1" ht="100.5" customHeight="1">
      <c r="B1205" s="24">
        <v>1201</v>
      </c>
      <c r="C1205" s="34" t="s">
        <v>4709</v>
      </c>
      <c r="D1205" s="34" t="s">
        <v>2559</v>
      </c>
      <c r="E1205" s="49" t="s">
        <v>295</v>
      </c>
      <c r="F1205" s="36" t="s">
        <v>0</v>
      </c>
      <c r="G1205" s="22">
        <v>9878000</v>
      </c>
      <c r="H1205" s="38">
        <v>45257</v>
      </c>
      <c r="I1205" s="38"/>
      <c r="J1205" s="23" t="s">
        <v>4710</v>
      </c>
      <c r="K1205" s="23" t="s">
        <v>4711</v>
      </c>
      <c r="L1205" s="21" t="s">
        <v>80</v>
      </c>
      <c r="M1205" s="127"/>
    </row>
    <row r="1206" spans="2:13" s="141" customFormat="1" ht="100.5" customHeight="1">
      <c r="B1206" s="24">
        <v>1202</v>
      </c>
      <c r="C1206" s="34" t="s">
        <v>2560</v>
      </c>
      <c r="D1206" s="34" t="s">
        <v>552</v>
      </c>
      <c r="E1206" s="49">
        <v>3011101015783</v>
      </c>
      <c r="F1206" s="36" t="s">
        <v>0</v>
      </c>
      <c r="G1206" s="22">
        <v>6985000</v>
      </c>
      <c r="H1206" s="38">
        <v>45257</v>
      </c>
      <c r="I1206" s="38"/>
      <c r="J1206" s="23" t="s">
        <v>4712</v>
      </c>
      <c r="K1206" s="23" t="s">
        <v>4713</v>
      </c>
      <c r="L1206" s="21" t="s">
        <v>143</v>
      </c>
      <c r="M1206" s="127"/>
    </row>
    <row r="1207" spans="2:13" s="141" customFormat="1" ht="100.5" customHeight="1">
      <c r="B1207" s="24">
        <v>1203</v>
      </c>
      <c r="C1207" s="34" t="s">
        <v>2564</v>
      </c>
      <c r="D1207" s="34" t="s">
        <v>2565</v>
      </c>
      <c r="E1207" s="49">
        <v>7030002105589</v>
      </c>
      <c r="F1207" s="36" t="s">
        <v>7</v>
      </c>
      <c r="G1207" s="22">
        <v>979000</v>
      </c>
      <c r="H1207" s="38">
        <v>45258</v>
      </c>
      <c r="I1207" s="38"/>
      <c r="J1207" s="23" t="s">
        <v>4718</v>
      </c>
      <c r="K1207" s="23" t="s">
        <v>4719</v>
      </c>
      <c r="L1207" s="21" t="s">
        <v>2532</v>
      </c>
      <c r="M1207" s="127"/>
    </row>
    <row r="1208" spans="2:13" s="141" customFormat="1" ht="100.5" customHeight="1">
      <c r="B1208" s="24">
        <v>1204</v>
      </c>
      <c r="C1208" s="34" t="s">
        <v>2561</v>
      </c>
      <c r="D1208" s="34" t="s">
        <v>2556</v>
      </c>
      <c r="E1208" s="49">
        <v>4011001005165</v>
      </c>
      <c r="F1208" s="36" t="s">
        <v>7</v>
      </c>
      <c r="G1208" s="22">
        <v>968000</v>
      </c>
      <c r="H1208" s="38">
        <v>45258</v>
      </c>
      <c r="I1208" s="38"/>
      <c r="J1208" s="23" t="s">
        <v>4714</v>
      </c>
      <c r="K1208" s="23" t="s">
        <v>4715</v>
      </c>
      <c r="L1208" s="21" t="s">
        <v>76</v>
      </c>
      <c r="M1208" s="127"/>
    </row>
    <row r="1209" spans="2:13" s="141" customFormat="1" ht="100.5" customHeight="1">
      <c r="B1209" s="24">
        <v>1205</v>
      </c>
      <c r="C1209" s="34" t="s">
        <v>2562</v>
      </c>
      <c r="D1209" s="34" t="s">
        <v>2563</v>
      </c>
      <c r="E1209" s="49">
        <v>5010001080226</v>
      </c>
      <c r="F1209" s="36" t="s">
        <v>7</v>
      </c>
      <c r="G1209" s="22">
        <v>957000</v>
      </c>
      <c r="H1209" s="38">
        <v>45258</v>
      </c>
      <c r="I1209" s="38"/>
      <c r="J1209" s="23" t="s">
        <v>4716</v>
      </c>
      <c r="K1209" s="23" t="s">
        <v>4717</v>
      </c>
      <c r="L1209" s="21" t="s">
        <v>2069</v>
      </c>
      <c r="M1209" s="127"/>
    </row>
    <row r="1210" spans="2:13" s="141" customFormat="1" ht="100.5" customHeight="1">
      <c r="B1210" s="24">
        <v>1206</v>
      </c>
      <c r="C1210" s="34" t="s">
        <v>4720</v>
      </c>
      <c r="D1210" s="34" t="s">
        <v>4721</v>
      </c>
      <c r="E1210" s="49">
        <v>1011101015050</v>
      </c>
      <c r="F1210" s="36" t="s">
        <v>14</v>
      </c>
      <c r="G1210" s="22">
        <v>6347660</v>
      </c>
      <c r="H1210" s="38">
        <v>45264</v>
      </c>
      <c r="I1210" s="38">
        <v>45351</v>
      </c>
      <c r="J1210" s="23" t="s">
        <v>4722</v>
      </c>
      <c r="K1210" s="23" t="s">
        <v>4723</v>
      </c>
      <c r="L1210" s="21" t="s">
        <v>136</v>
      </c>
      <c r="M1210" s="127"/>
    </row>
    <row r="1211" spans="2:13" s="141" customFormat="1" ht="100.5" customHeight="1">
      <c r="B1211" s="24">
        <v>1207</v>
      </c>
      <c r="C1211" s="34" t="s">
        <v>2566</v>
      </c>
      <c r="D1211" s="34" t="s">
        <v>2567</v>
      </c>
      <c r="E1211" s="49">
        <v>9010401010035</v>
      </c>
      <c r="F1211" s="36" t="s">
        <v>0</v>
      </c>
      <c r="G1211" s="22">
        <v>9977000</v>
      </c>
      <c r="H1211" s="38">
        <v>45265</v>
      </c>
      <c r="I1211" s="38"/>
      <c r="J1211" s="23" t="s">
        <v>4724</v>
      </c>
      <c r="K1211" s="23" t="s">
        <v>4725</v>
      </c>
      <c r="L1211" s="21" t="s">
        <v>2154</v>
      </c>
      <c r="M1211" s="127"/>
    </row>
    <row r="1212" spans="2:13" s="141" customFormat="1" ht="100.5" customHeight="1">
      <c r="B1212" s="24">
        <v>1208</v>
      </c>
      <c r="C1212" s="34" t="s">
        <v>2568</v>
      </c>
      <c r="D1212" s="34" t="s">
        <v>2157</v>
      </c>
      <c r="E1212" s="49">
        <v>4013305001526</v>
      </c>
      <c r="F1212" s="36" t="s">
        <v>0</v>
      </c>
      <c r="G1212" s="22">
        <v>4983000</v>
      </c>
      <c r="H1212" s="38">
        <v>45265</v>
      </c>
      <c r="I1212" s="38"/>
      <c r="J1212" s="23" t="s">
        <v>4726</v>
      </c>
      <c r="K1212" s="23" t="s">
        <v>4727</v>
      </c>
      <c r="L1212" s="21" t="s">
        <v>136</v>
      </c>
      <c r="M1212" s="127"/>
    </row>
    <row r="1213" spans="2:13" s="141" customFormat="1" ht="100.5" customHeight="1">
      <c r="B1213" s="24">
        <v>1209</v>
      </c>
      <c r="C1213" s="34" t="s">
        <v>4728</v>
      </c>
      <c r="D1213" s="34" t="s">
        <v>552</v>
      </c>
      <c r="E1213" s="49">
        <v>3011101015783</v>
      </c>
      <c r="F1213" s="36" t="s">
        <v>0</v>
      </c>
      <c r="G1213" s="22">
        <v>9031000</v>
      </c>
      <c r="H1213" s="38">
        <v>45266</v>
      </c>
      <c r="I1213" s="38"/>
      <c r="J1213" s="23" t="s">
        <v>4729</v>
      </c>
      <c r="K1213" s="23" t="s">
        <v>4730</v>
      </c>
      <c r="L1213" s="21" t="s">
        <v>143</v>
      </c>
      <c r="M1213" s="127"/>
    </row>
    <row r="1214" spans="2:13" s="141" customFormat="1" ht="100.5" customHeight="1">
      <c r="B1214" s="24">
        <v>1210</v>
      </c>
      <c r="C1214" s="34" t="s">
        <v>2569</v>
      </c>
      <c r="D1214" s="34" t="s">
        <v>2227</v>
      </c>
      <c r="E1214" s="49">
        <v>5011105004806</v>
      </c>
      <c r="F1214" s="36" t="s">
        <v>7</v>
      </c>
      <c r="G1214" s="22">
        <v>528000</v>
      </c>
      <c r="H1214" s="38">
        <v>45266</v>
      </c>
      <c r="I1214" s="38"/>
      <c r="J1214" s="23" t="s">
        <v>4731</v>
      </c>
      <c r="K1214" s="23" t="s">
        <v>4732</v>
      </c>
      <c r="L1214" s="21" t="s">
        <v>2570</v>
      </c>
      <c r="M1214" s="127"/>
    </row>
    <row r="1215" spans="2:13" s="141" customFormat="1" ht="100.5" customHeight="1">
      <c r="B1215" s="24">
        <v>1211</v>
      </c>
      <c r="C1215" s="34" t="s">
        <v>2572</v>
      </c>
      <c r="D1215" s="34" t="s">
        <v>4735</v>
      </c>
      <c r="E1215" s="49">
        <v>1013201015327</v>
      </c>
      <c r="F1215" s="36" t="s">
        <v>0</v>
      </c>
      <c r="G1215" s="118">
        <v>12243000</v>
      </c>
      <c r="H1215" s="38">
        <v>45268</v>
      </c>
      <c r="I1215" s="57">
        <v>45453</v>
      </c>
      <c r="J1215" s="23" t="s">
        <v>4736</v>
      </c>
      <c r="K1215" s="23" t="s">
        <v>4872</v>
      </c>
      <c r="L1215" s="21" t="s">
        <v>76</v>
      </c>
      <c r="M1215" s="127"/>
    </row>
    <row r="1216" spans="2:13" s="141" customFormat="1" ht="100.5" customHeight="1">
      <c r="B1216" s="24">
        <v>1212</v>
      </c>
      <c r="C1216" s="34" t="s">
        <v>2573</v>
      </c>
      <c r="D1216" s="34" t="s">
        <v>2146</v>
      </c>
      <c r="E1216" s="49">
        <v>6011501004185</v>
      </c>
      <c r="F1216" s="36" t="s">
        <v>0</v>
      </c>
      <c r="G1216" s="22">
        <v>10120000</v>
      </c>
      <c r="H1216" s="38">
        <v>45268</v>
      </c>
      <c r="I1216" s="38">
        <v>45351</v>
      </c>
      <c r="J1216" s="23" t="s">
        <v>4737</v>
      </c>
      <c r="K1216" s="23" t="s">
        <v>4738</v>
      </c>
      <c r="L1216" s="21" t="s">
        <v>80</v>
      </c>
      <c r="M1216" s="127"/>
    </row>
    <row r="1217" spans="2:13" s="141" customFormat="1" ht="100.5" customHeight="1">
      <c r="B1217" s="24">
        <v>1213</v>
      </c>
      <c r="C1217" s="34" t="s">
        <v>2571</v>
      </c>
      <c r="D1217" s="34" t="s">
        <v>92</v>
      </c>
      <c r="E1217" s="49">
        <v>2010001016851</v>
      </c>
      <c r="F1217" s="36" t="s">
        <v>0</v>
      </c>
      <c r="G1217" s="22">
        <v>9999000</v>
      </c>
      <c r="H1217" s="38">
        <v>45268</v>
      </c>
      <c r="I1217" s="38"/>
      <c r="J1217" s="23" t="s">
        <v>4733</v>
      </c>
      <c r="K1217" s="23" t="s">
        <v>4734</v>
      </c>
      <c r="L1217" s="21" t="s">
        <v>136</v>
      </c>
      <c r="M1217" s="127"/>
    </row>
    <row r="1218" spans="2:13" s="141" customFormat="1" ht="100.5" customHeight="1">
      <c r="B1218" s="24">
        <v>1214</v>
      </c>
      <c r="C1218" s="34" t="s">
        <v>2574</v>
      </c>
      <c r="D1218" s="34" t="s">
        <v>69</v>
      </c>
      <c r="E1218" s="49">
        <v>5010001050435</v>
      </c>
      <c r="F1218" s="36" t="s">
        <v>0</v>
      </c>
      <c r="G1218" s="22">
        <v>8987000</v>
      </c>
      <c r="H1218" s="38">
        <v>45275</v>
      </c>
      <c r="I1218" s="38">
        <v>45348</v>
      </c>
      <c r="J1218" s="23" t="s">
        <v>4739</v>
      </c>
      <c r="K1218" s="23" t="s">
        <v>4739</v>
      </c>
      <c r="L1218" s="21" t="s">
        <v>65</v>
      </c>
      <c r="M1218" s="127"/>
    </row>
    <row r="1219" spans="2:13" s="141" customFormat="1" ht="136.5" customHeight="1">
      <c r="B1219" s="24">
        <v>1215</v>
      </c>
      <c r="C1219" s="34" t="s">
        <v>2575</v>
      </c>
      <c r="D1219" s="34" t="s">
        <v>2576</v>
      </c>
      <c r="E1219" s="49">
        <v>4240001010433</v>
      </c>
      <c r="F1219" s="36" t="s">
        <v>7</v>
      </c>
      <c r="G1219" s="22">
        <v>957000</v>
      </c>
      <c r="H1219" s="38">
        <v>45278</v>
      </c>
      <c r="I1219" s="38"/>
      <c r="J1219" s="23" t="s">
        <v>4740</v>
      </c>
      <c r="K1219" s="23" t="s">
        <v>4741</v>
      </c>
      <c r="L1219" s="21" t="s">
        <v>76</v>
      </c>
      <c r="M1219" s="127"/>
    </row>
    <row r="1220" spans="2:13" s="141" customFormat="1" ht="100.5" customHeight="1">
      <c r="B1220" s="24">
        <v>1216</v>
      </c>
      <c r="C1220" s="34" t="s">
        <v>2577</v>
      </c>
      <c r="D1220" s="34" t="s">
        <v>132</v>
      </c>
      <c r="E1220" s="49">
        <v>4010001000696</v>
      </c>
      <c r="F1220" s="36" t="s">
        <v>0</v>
      </c>
      <c r="G1220" s="22">
        <v>23507000</v>
      </c>
      <c r="H1220" s="38">
        <v>45281</v>
      </c>
      <c r="I1220" s="38">
        <v>45349</v>
      </c>
      <c r="J1220" s="23" t="s">
        <v>4742</v>
      </c>
      <c r="K1220" s="23" t="s">
        <v>4743</v>
      </c>
      <c r="L1220" s="21" t="s">
        <v>133</v>
      </c>
      <c r="M1220" s="127"/>
    </row>
    <row r="1221" spans="2:13" s="141" customFormat="1" ht="100.5" customHeight="1">
      <c r="B1221" s="24">
        <v>1217</v>
      </c>
      <c r="C1221" s="34" t="s">
        <v>4744</v>
      </c>
      <c r="D1221" s="34" t="s">
        <v>4745</v>
      </c>
      <c r="E1221" s="49">
        <v>5290001016276</v>
      </c>
      <c r="F1221" s="36" t="s">
        <v>7</v>
      </c>
      <c r="G1221" s="22">
        <v>988900</v>
      </c>
      <c r="H1221" s="38">
        <v>45281</v>
      </c>
      <c r="I1221" s="38"/>
      <c r="J1221" s="23" t="s">
        <v>4746</v>
      </c>
      <c r="K1221" s="23" t="s">
        <v>4747</v>
      </c>
      <c r="L1221" s="21" t="s">
        <v>80</v>
      </c>
      <c r="M1221" s="127"/>
    </row>
    <row r="1222" spans="2:13" s="141" customFormat="1" ht="100.5" customHeight="1">
      <c r="B1222" s="24">
        <v>1218</v>
      </c>
      <c r="C1222" s="34" t="s">
        <v>4748</v>
      </c>
      <c r="D1222" s="34" t="s">
        <v>2565</v>
      </c>
      <c r="E1222" s="49">
        <v>7030002105589</v>
      </c>
      <c r="F1222" s="36" t="s">
        <v>7</v>
      </c>
      <c r="G1222" s="22">
        <v>528000</v>
      </c>
      <c r="H1222" s="38">
        <v>45287</v>
      </c>
      <c r="I1222" s="38"/>
      <c r="J1222" s="23" t="s">
        <v>4749</v>
      </c>
      <c r="K1222" s="23" t="s">
        <v>4750</v>
      </c>
      <c r="L1222" s="21" t="s">
        <v>2532</v>
      </c>
      <c r="M1222" s="127"/>
    </row>
    <row r="1223" spans="2:13" s="141" customFormat="1" ht="100.5" customHeight="1">
      <c r="B1223" s="24">
        <v>1219</v>
      </c>
      <c r="C1223" s="34" t="s">
        <v>2578</v>
      </c>
      <c r="D1223" s="34" t="s">
        <v>2579</v>
      </c>
      <c r="E1223" s="49">
        <v>2120005015203</v>
      </c>
      <c r="F1223" s="36" t="s">
        <v>7</v>
      </c>
      <c r="G1223" s="22">
        <v>935000</v>
      </c>
      <c r="H1223" s="38">
        <v>45288</v>
      </c>
      <c r="I1223" s="38"/>
      <c r="J1223" s="23" t="s">
        <v>4751</v>
      </c>
      <c r="K1223" s="23" t="s">
        <v>3859</v>
      </c>
      <c r="L1223" s="21" t="s">
        <v>104</v>
      </c>
      <c r="M1223" s="127"/>
    </row>
    <row r="1224" spans="2:13" s="141" customFormat="1" ht="100.5" customHeight="1">
      <c r="B1224" s="24">
        <v>1220</v>
      </c>
      <c r="C1224" s="34" t="s">
        <v>3860</v>
      </c>
      <c r="D1224" s="34" t="s">
        <v>2547</v>
      </c>
      <c r="E1224" s="49">
        <v>5013201014960</v>
      </c>
      <c r="F1224" s="36" t="s">
        <v>7</v>
      </c>
      <c r="G1224" s="22">
        <v>990000</v>
      </c>
      <c r="H1224" s="38">
        <v>45300</v>
      </c>
      <c r="I1224" s="38"/>
      <c r="J1224" s="23" t="s">
        <v>4752</v>
      </c>
      <c r="K1224" s="23" t="s">
        <v>4753</v>
      </c>
      <c r="L1224" s="21" t="s">
        <v>2532</v>
      </c>
      <c r="M1224" s="127"/>
    </row>
    <row r="1225" spans="2:13" s="141" customFormat="1" ht="100.5" customHeight="1">
      <c r="B1225" s="24">
        <v>1221</v>
      </c>
      <c r="C1225" s="34" t="s">
        <v>3922</v>
      </c>
      <c r="D1225" s="34" t="s">
        <v>92</v>
      </c>
      <c r="E1225" s="49">
        <v>2010001016851</v>
      </c>
      <c r="F1225" s="36" t="s">
        <v>0</v>
      </c>
      <c r="G1225" s="22">
        <v>11000000</v>
      </c>
      <c r="H1225" s="38">
        <v>45301</v>
      </c>
      <c r="I1225" s="38">
        <v>45372</v>
      </c>
      <c r="J1225" s="23" t="s">
        <v>4824</v>
      </c>
      <c r="K1225" s="23" t="s">
        <v>4873</v>
      </c>
      <c r="L1225" s="21" t="s">
        <v>62</v>
      </c>
      <c r="M1225" s="127"/>
    </row>
    <row r="1226" spans="2:13" s="141" customFormat="1" ht="100.5" customHeight="1">
      <c r="B1226" s="24">
        <v>1222</v>
      </c>
      <c r="C1226" s="34" t="s">
        <v>3861</v>
      </c>
      <c r="D1226" s="34" t="s">
        <v>3862</v>
      </c>
      <c r="E1226" s="49">
        <v>1013201015327</v>
      </c>
      <c r="F1226" s="36" t="s">
        <v>7</v>
      </c>
      <c r="G1226" s="22">
        <v>997393</v>
      </c>
      <c r="H1226" s="38">
        <v>45302</v>
      </c>
      <c r="I1226" s="38"/>
      <c r="J1226" s="23" t="s">
        <v>4754</v>
      </c>
      <c r="K1226" s="23" t="s">
        <v>4755</v>
      </c>
      <c r="L1226" s="21" t="s">
        <v>80</v>
      </c>
      <c r="M1226" s="127"/>
    </row>
    <row r="1227" spans="2:13" s="141" customFormat="1" ht="100.5" customHeight="1">
      <c r="B1227" s="24">
        <v>1223</v>
      </c>
      <c r="C1227" s="34" t="s">
        <v>3863</v>
      </c>
      <c r="D1227" s="34" t="s">
        <v>3864</v>
      </c>
      <c r="E1227" s="49">
        <v>7010001042703</v>
      </c>
      <c r="F1227" s="36" t="s">
        <v>7</v>
      </c>
      <c r="G1227" s="22">
        <v>990000</v>
      </c>
      <c r="H1227" s="38">
        <v>45306</v>
      </c>
      <c r="I1227" s="38"/>
      <c r="J1227" s="23" t="s">
        <v>4756</v>
      </c>
      <c r="K1227" s="23" t="s">
        <v>4757</v>
      </c>
      <c r="L1227" s="21" t="s">
        <v>80</v>
      </c>
      <c r="M1227" s="127"/>
    </row>
    <row r="1228" spans="2:13" s="141" customFormat="1" ht="100.5" customHeight="1">
      <c r="B1228" s="24">
        <v>1224</v>
      </c>
      <c r="C1228" s="34" t="s">
        <v>3866</v>
      </c>
      <c r="D1228" s="34" t="s">
        <v>3864</v>
      </c>
      <c r="E1228" s="49">
        <v>7010001042703</v>
      </c>
      <c r="F1228" s="36" t="s">
        <v>7</v>
      </c>
      <c r="G1228" s="22">
        <v>990000</v>
      </c>
      <c r="H1228" s="38">
        <v>45306</v>
      </c>
      <c r="I1228" s="38"/>
      <c r="J1228" s="23" t="s">
        <v>4760</v>
      </c>
      <c r="K1228" s="23" t="s">
        <v>4761</v>
      </c>
      <c r="L1228" s="21" t="s">
        <v>80</v>
      </c>
      <c r="M1228" s="127"/>
    </row>
    <row r="1229" spans="2:13" s="141" customFormat="1" ht="100.5" customHeight="1">
      <c r="B1229" s="24">
        <v>1225</v>
      </c>
      <c r="C1229" s="34" t="s">
        <v>3865</v>
      </c>
      <c r="D1229" s="34" t="s">
        <v>2565</v>
      </c>
      <c r="E1229" s="49">
        <v>7030002105589</v>
      </c>
      <c r="F1229" s="36" t="s">
        <v>7</v>
      </c>
      <c r="G1229" s="22">
        <v>979000</v>
      </c>
      <c r="H1229" s="38">
        <v>45306</v>
      </c>
      <c r="I1229" s="38"/>
      <c r="J1229" s="23" t="s">
        <v>4758</v>
      </c>
      <c r="K1229" s="23" t="s">
        <v>4759</v>
      </c>
      <c r="L1229" s="21" t="s">
        <v>2532</v>
      </c>
      <c r="M1229" s="127"/>
    </row>
    <row r="1230" spans="2:13" s="141" customFormat="1" ht="100.5" customHeight="1">
      <c r="B1230" s="24">
        <v>1226</v>
      </c>
      <c r="C1230" s="34" t="s">
        <v>3867</v>
      </c>
      <c r="D1230" s="34" t="s">
        <v>2579</v>
      </c>
      <c r="E1230" s="49">
        <v>2120005015203</v>
      </c>
      <c r="F1230" s="36" t="s">
        <v>7</v>
      </c>
      <c r="G1230" s="22">
        <v>880000</v>
      </c>
      <c r="H1230" s="38">
        <v>45307</v>
      </c>
      <c r="I1230" s="38"/>
      <c r="J1230" s="23" t="s">
        <v>4762</v>
      </c>
      <c r="K1230" s="23" t="s">
        <v>4763</v>
      </c>
      <c r="L1230" s="21" t="s">
        <v>104</v>
      </c>
      <c r="M1230" s="127"/>
    </row>
    <row r="1231" spans="2:13" s="141" customFormat="1" ht="127" customHeight="1">
      <c r="B1231" s="24">
        <v>1227</v>
      </c>
      <c r="C1231" s="34" t="s">
        <v>3868</v>
      </c>
      <c r="D1231" s="34" t="s">
        <v>3869</v>
      </c>
      <c r="E1231" s="49">
        <v>6010405010463</v>
      </c>
      <c r="F1231" s="36" t="s">
        <v>0</v>
      </c>
      <c r="G1231" s="22">
        <v>25300000</v>
      </c>
      <c r="H1231" s="38">
        <v>45308</v>
      </c>
      <c r="I1231" s="38">
        <v>45348</v>
      </c>
      <c r="J1231" s="23" t="s">
        <v>4764</v>
      </c>
      <c r="K1231" s="23" t="s">
        <v>4765</v>
      </c>
      <c r="L1231" s="21" t="s">
        <v>2201</v>
      </c>
      <c r="M1231" s="127"/>
    </row>
    <row r="1232" spans="2:13" s="141" customFormat="1" ht="100.5" customHeight="1">
      <c r="B1232" s="24">
        <v>1228</v>
      </c>
      <c r="C1232" s="34" t="s">
        <v>3870</v>
      </c>
      <c r="D1232" s="34" t="s">
        <v>3871</v>
      </c>
      <c r="E1232" s="49" t="s">
        <v>295</v>
      </c>
      <c r="F1232" s="36" t="s">
        <v>0</v>
      </c>
      <c r="G1232" s="22">
        <v>19987000</v>
      </c>
      <c r="H1232" s="38">
        <v>45308</v>
      </c>
      <c r="I1232" s="38">
        <v>45377</v>
      </c>
      <c r="J1232" s="23" t="s">
        <v>4766</v>
      </c>
      <c r="K1232" s="23" t="s">
        <v>4874</v>
      </c>
      <c r="L1232" s="21" t="s">
        <v>2098</v>
      </c>
      <c r="M1232" s="127"/>
    </row>
    <row r="1233" spans="2:13" s="141" customFormat="1" ht="100.5" customHeight="1">
      <c r="B1233" s="24">
        <v>1229</v>
      </c>
      <c r="C1233" s="34" t="s">
        <v>4768</v>
      </c>
      <c r="D1233" s="34" t="s">
        <v>1164</v>
      </c>
      <c r="E1233" s="49">
        <v>5011105004806</v>
      </c>
      <c r="F1233" s="36" t="s">
        <v>7</v>
      </c>
      <c r="G1233" s="22">
        <v>990000</v>
      </c>
      <c r="H1233" s="38">
        <v>45309</v>
      </c>
      <c r="I1233" s="38"/>
      <c r="J1233" s="23" t="s">
        <v>4769</v>
      </c>
      <c r="K1233" s="23" t="s">
        <v>4770</v>
      </c>
      <c r="L1233" s="21" t="s">
        <v>4771</v>
      </c>
      <c r="M1233" s="127"/>
    </row>
    <row r="1234" spans="2:13" s="141" customFormat="1" ht="100.5" customHeight="1">
      <c r="B1234" s="24">
        <v>1230</v>
      </c>
      <c r="C1234" s="34" t="s">
        <v>3875</v>
      </c>
      <c r="D1234" s="34" t="s">
        <v>3876</v>
      </c>
      <c r="E1234" s="49">
        <v>7040001096770</v>
      </c>
      <c r="F1234" s="36" t="s">
        <v>7</v>
      </c>
      <c r="G1234" s="22">
        <v>979000</v>
      </c>
      <c r="H1234" s="38">
        <v>45309</v>
      </c>
      <c r="I1234" s="38"/>
      <c r="J1234" s="23" t="s">
        <v>3877</v>
      </c>
      <c r="K1234" s="23" t="s">
        <v>3878</v>
      </c>
      <c r="L1234" s="21" t="s">
        <v>2069</v>
      </c>
      <c r="M1234" s="127"/>
    </row>
    <row r="1235" spans="2:13" s="141" customFormat="1" ht="125.5" customHeight="1">
      <c r="B1235" s="24">
        <v>1231</v>
      </c>
      <c r="C1235" s="34" t="s">
        <v>3872</v>
      </c>
      <c r="D1235" s="34" t="s">
        <v>3873</v>
      </c>
      <c r="E1235" s="49">
        <v>9010001027685</v>
      </c>
      <c r="F1235" s="36" t="s">
        <v>7</v>
      </c>
      <c r="G1235" s="22">
        <v>869000</v>
      </c>
      <c r="H1235" s="38">
        <v>45309</v>
      </c>
      <c r="I1235" s="38"/>
      <c r="J1235" s="23" t="s">
        <v>3874</v>
      </c>
      <c r="K1235" s="23" t="s">
        <v>4767</v>
      </c>
      <c r="L1235" s="21" t="s">
        <v>2196</v>
      </c>
      <c r="M1235" s="127"/>
    </row>
    <row r="1236" spans="2:13" s="141" customFormat="1" ht="100.5" customHeight="1">
      <c r="B1236" s="24">
        <v>1232</v>
      </c>
      <c r="C1236" s="34" t="s">
        <v>3879</v>
      </c>
      <c r="D1236" s="34" t="s">
        <v>2078</v>
      </c>
      <c r="E1236" s="49">
        <v>1010005018597</v>
      </c>
      <c r="F1236" s="36" t="s">
        <v>7</v>
      </c>
      <c r="G1236" s="22">
        <v>928400</v>
      </c>
      <c r="H1236" s="38">
        <v>45310</v>
      </c>
      <c r="I1236" s="38"/>
      <c r="J1236" s="23" t="s">
        <v>4772</v>
      </c>
      <c r="K1236" s="23" t="s">
        <v>4773</v>
      </c>
      <c r="L1236" s="21" t="s">
        <v>104</v>
      </c>
      <c r="M1236" s="127"/>
    </row>
    <row r="1237" spans="2:13" s="141" customFormat="1" ht="100.5" customHeight="1">
      <c r="B1237" s="24">
        <v>1233</v>
      </c>
      <c r="C1237" s="34" t="s">
        <v>3880</v>
      </c>
      <c r="D1237" s="34" t="s">
        <v>84</v>
      </c>
      <c r="E1237" s="49">
        <v>6013301007970</v>
      </c>
      <c r="F1237" s="36" t="s">
        <v>0</v>
      </c>
      <c r="G1237" s="22">
        <v>37994000</v>
      </c>
      <c r="H1237" s="38">
        <v>45313</v>
      </c>
      <c r="I1237" s="38">
        <v>45497</v>
      </c>
      <c r="J1237" s="23" t="s">
        <v>4774</v>
      </c>
      <c r="K1237" s="23" t="s">
        <v>4875</v>
      </c>
      <c r="L1237" s="21" t="s">
        <v>62</v>
      </c>
      <c r="M1237" s="127"/>
    </row>
    <row r="1238" spans="2:13" s="141" customFormat="1" ht="100.5" customHeight="1">
      <c r="B1238" s="24">
        <v>1234</v>
      </c>
      <c r="C1238" s="34" t="s">
        <v>3881</v>
      </c>
      <c r="D1238" s="34" t="s">
        <v>2005</v>
      </c>
      <c r="E1238" s="49">
        <v>9010001008669</v>
      </c>
      <c r="F1238" s="36" t="s">
        <v>14</v>
      </c>
      <c r="G1238" s="22">
        <v>4840000</v>
      </c>
      <c r="H1238" s="38">
        <v>45313</v>
      </c>
      <c r="I1238" s="38"/>
      <c r="J1238" s="23" t="s">
        <v>3882</v>
      </c>
      <c r="K1238" s="23" t="s">
        <v>3883</v>
      </c>
      <c r="L1238" s="21" t="s">
        <v>141</v>
      </c>
      <c r="M1238" s="127"/>
    </row>
    <row r="1239" spans="2:13" s="141" customFormat="1" ht="134.5" customHeight="1">
      <c r="B1239" s="24">
        <v>1235</v>
      </c>
      <c r="C1239" s="34" t="s">
        <v>3890</v>
      </c>
      <c r="D1239" s="34" t="s">
        <v>2547</v>
      </c>
      <c r="E1239" s="49">
        <v>5013201014960</v>
      </c>
      <c r="F1239" s="36" t="s">
        <v>7</v>
      </c>
      <c r="G1239" s="22">
        <v>990000</v>
      </c>
      <c r="H1239" s="38">
        <v>45313</v>
      </c>
      <c r="I1239" s="38"/>
      <c r="J1239" s="23" t="s">
        <v>4784</v>
      </c>
      <c r="K1239" s="23" t="s">
        <v>4785</v>
      </c>
      <c r="L1239" s="21" t="s">
        <v>2532</v>
      </c>
      <c r="M1239" s="127"/>
    </row>
    <row r="1240" spans="2:13" s="141" customFormat="1" ht="100.5" customHeight="1">
      <c r="B1240" s="24">
        <v>1236</v>
      </c>
      <c r="C1240" s="34" t="s">
        <v>3884</v>
      </c>
      <c r="D1240" s="34" t="s">
        <v>3885</v>
      </c>
      <c r="E1240" s="49">
        <v>4011001015552</v>
      </c>
      <c r="F1240" s="36" t="s">
        <v>7</v>
      </c>
      <c r="G1240" s="22">
        <v>987800</v>
      </c>
      <c r="H1240" s="38">
        <v>45313</v>
      </c>
      <c r="I1240" s="38"/>
      <c r="J1240" s="23" t="s">
        <v>4775</v>
      </c>
      <c r="K1240" s="23" t="s">
        <v>4776</v>
      </c>
      <c r="L1240" s="21" t="s">
        <v>2487</v>
      </c>
      <c r="M1240" s="127"/>
    </row>
    <row r="1241" spans="2:13" s="141" customFormat="1" ht="134.5" customHeight="1">
      <c r="B1241" s="24">
        <v>1237</v>
      </c>
      <c r="C1241" s="34" t="s">
        <v>4779</v>
      </c>
      <c r="D1241" s="34" t="s">
        <v>3888</v>
      </c>
      <c r="E1241" s="49">
        <v>4021001057998</v>
      </c>
      <c r="F1241" s="36" t="s">
        <v>7</v>
      </c>
      <c r="G1241" s="22">
        <v>979000</v>
      </c>
      <c r="H1241" s="38">
        <v>45313</v>
      </c>
      <c r="I1241" s="38"/>
      <c r="J1241" s="23" t="s">
        <v>4780</v>
      </c>
      <c r="K1241" s="23" t="s">
        <v>4781</v>
      </c>
      <c r="L1241" s="21" t="s">
        <v>125</v>
      </c>
      <c r="M1241" s="127"/>
    </row>
    <row r="1242" spans="2:13" s="141" customFormat="1" ht="100.5" customHeight="1">
      <c r="B1242" s="24">
        <v>1238</v>
      </c>
      <c r="C1242" s="34" t="s">
        <v>3889</v>
      </c>
      <c r="D1242" s="34" t="s">
        <v>2565</v>
      </c>
      <c r="E1242" s="49">
        <v>7030002105589</v>
      </c>
      <c r="F1242" s="36" t="s">
        <v>7</v>
      </c>
      <c r="G1242" s="22">
        <v>957000</v>
      </c>
      <c r="H1242" s="38">
        <v>45313</v>
      </c>
      <c r="I1242" s="38"/>
      <c r="J1242" s="23" t="s">
        <v>4782</v>
      </c>
      <c r="K1242" s="23" t="s">
        <v>4783</v>
      </c>
      <c r="L1242" s="21" t="s">
        <v>2532</v>
      </c>
      <c r="M1242" s="127"/>
    </row>
    <row r="1243" spans="2:13" s="141" customFormat="1" ht="129" customHeight="1">
      <c r="B1243" s="24">
        <v>1239</v>
      </c>
      <c r="C1243" s="34" t="s">
        <v>3886</v>
      </c>
      <c r="D1243" s="34" t="s">
        <v>3887</v>
      </c>
      <c r="E1243" s="49">
        <v>2010001016851</v>
      </c>
      <c r="F1243" s="36" t="s">
        <v>7</v>
      </c>
      <c r="G1243" s="22">
        <v>869000</v>
      </c>
      <c r="H1243" s="38">
        <v>45313</v>
      </c>
      <c r="I1243" s="38"/>
      <c r="J1243" s="23" t="s">
        <v>4777</v>
      </c>
      <c r="K1243" s="23" t="s">
        <v>4778</v>
      </c>
      <c r="L1243" s="21" t="s">
        <v>2487</v>
      </c>
      <c r="M1243" s="127"/>
    </row>
    <row r="1244" spans="2:13" s="141" customFormat="1" ht="100.5" customHeight="1">
      <c r="B1244" s="24">
        <v>1240</v>
      </c>
      <c r="C1244" s="34" t="s">
        <v>3891</v>
      </c>
      <c r="D1244" s="34" t="s">
        <v>2141</v>
      </c>
      <c r="E1244" s="49">
        <v>9010001027685</v>
      </c>
      <c r="F1244" s="36" t="s">
        <v>0</v>
      </c>
      <c r="G1244" s="22">
        <v>11792000</v>
      </c>
      <c r="H1244" s="38">
        <v>45314</v>
      </c>
      <c r="I1244" s="38">
        <v>45377</v>
      </c>
      <c r="J1244" s="23" t="s">
        <v>4786</v>
      </c>
      <c r="K1244" s="23" t="s">
        <v>4787</v>
      </c>
      <c r="L1244" s="21" t="s">
        <v>2098</v>
      </c>
      <c r="M1244" s="127"/>
    </row>
    <row r="1245" spans="2:13" s="141" customFormat="1" ht="100.5" customHeight="1">
      <c r="B1245" s="24">
        <v>1241</v>
      </c>
      <c r="C1245" s="34" t="s">
        <v>3893</v>
      </c>
      <c r="D1245" s="34" t="s">
        <v>3894</v>
      </c>
      <c r="E1245" s="49">
        <v>2011101037696</v>
      </c>
      <c r="F1245" s="36" t="s">
        <v>7</v>
      </c>
      <c r="G1245" s="22">
        <v>990000</v>
      </c>
      <c r="H1245" s="38">
        <v>45314</v>
      </c>
      <c r="I1245" s="38"/>
      <c r="J1245" s="23" t="s">
        <v>4790</v>
      </c>
      <c r="K1245" s="23" t="s">
        <v>4791</v>
      </c>
      <c r="L1245" s="21" t="s">
        <v>2487</v>
      </c>
      <c r="M1245" s="127"/>
    </row>
    <row r="1246" spans="2:13" s="141" customFormat="1" ht="100.5" customHeight="1">
      <c r="B1246" s="24">
        <v>1242</v>
      </c>
      <c r="C1246" s="34" t="s">
        <v>3892</v>
      </c>
      <c r="D1246" s="34" t="s">
        <v>3864</v>
      </c>
      <c r="E1246" s="49">
        <v>7010001042703</v>
      </c>
      <c r="F1246" s="36" t="s">
        <v>7</v>
      </c>
      <c r="G1246" s="22">
        <v>693000</v>
      </c>
      <c r="H1246" s="38">
        <v>45314</v>
      </c>
      <c r="I1246" s="38"/>
      <c r="J1246" s="23" t="s">
        <v>4788</v>
      </c>
      <c r="K1246" s="23" t="s">
        <v>4789</v>
      </c>
      <c r="L1246" s="21" t="s">
        <v>2139</v>
      </c>
      <c r="M1246" s="127"/>
    </row>
    <row r="1247" spans="2:13" s="141" customFormat="1" ht="100.5" customHeight="1">
      <c r="B1247" s="24">
        <v>1243</v>
      </c>
      <c r="C1247" s="34" t="s">
        <v>3895</v>
      </c>
      <c r="D1247" s="34" t="s">
        <v>2172</v>
      </c>
      <c r="E1247" s="49">
        <v>2120001086883</v>
      </c>
      <c r="F1247" s="36" t="s">
        <v>7</v>
      </c>
      <c r="G1247" s="22">
        <v>979000</v>
      </c>
      <c r="H1247" s="38">
        <v>45315</v>
      </c>
      <c r="I1247" s="38"/>
      <c r="J1247" s="23" t="s">
        <v>4792</v>
      </c>
      <c r="K1247" s="23" t="s">
        <v>4792</v>
      </c>
      <c r="L1247" s="21" t="s">
        <v>65</v>
      </c>
      <c r="M1247" s="127"/>
    </row>
    <row r="1248" spans="2:13" s="141" customFormat="1" ht="129" customHeight="1">
      <c r="B1248" s="24">
        <v>1244</v>
      </c>
      <c r="C1248" s="34" t="s">
        <v>3896</v>
      </c>
      <c r="D1248" s="34" t="s">
        <v>2172</v>
      </c>
      <c r="E1248" s="49">
        <v>2120001086883</v>
      </c>
      <c r="F1248" s="36" t="s">
        <v>7</v>
      </c>
      <c r="G1248" s="22">
        <v>979000</v>
      </c>
      <c r="H1248" s="38">
        <v>45315</v>
      </c>
      <c r="I1248" s="38"/>
      <c r="J1248" s="23" t="s">
        <v>4793</v>
      </c>
      <c r="K1248" s="23" t="s">
        <v>4793</v>
      </c>
      <c r="L1248" s="21" t="s">
        <v>65</v>
      </c>
      <c r="M1248" s="127"/>
    </row>
    <row r="1249" spans="2:13" s="141" customFormat="1" ht="121.5" customHeight="1">
      <c r="B1249" s="24">
        <v>1245</v>
      </c>
      <c r="C1249" s="34" t="s">
        <v>3897</v>
      </c>
      <c r="D1249" s="34" t="s">
        <v>3898</v>
      </c>
      <c r="E1249" s="49">
        <v>7130001033211</v>
      </c>
      <c r="F1249" s="36" t="s">
        <v>7</v>
      </c>
      <c r="G1249" s="22">
        <v>852500</v>
      </c>
      <c r="H1249" s="38">
        <v>45315</v>
      </c>
      <c r="I1249" s="38"/>
      <c r="J1249" s="23" t="s">
        <v>4794</v>
      </c>
      <c r="K1249" s="23" t="s">
        <v>4795</v>
      </c>
      <c r="L1249" s="21" t="s">
        <v>125</v>
      </c>
      <c r="M1249" s="127"/>
    </row>
    <row r="1250" spans="2:13" s="141" customFormat="1" ht="100.5" customHeight="1">
      <c r="B1250" s="24">
        <v>1246</v>
      </c>
      <c r="C1250" s="34" t="s">
        <v>3899</v>
      </c>
      <c r="D1250" s="34" t="s">
        <v>3900</v>
      </c>
      <c r="E1250" s="49">
        <v>4180001031246</v>
      </c>
      <c r="F1250" s="36" t="s">
        <v>7</v>
      </c>
      <c r="G1250" s="22">
        <v>990000</v>
      </c>
      <c r="H1250" s="38">
        <v>45321</v>
      </c>
      <c r="I1250" s="38"/>
      <c r="J1250" s="23" t="s">
        <v>3901</v>
      </c>
      <c r="K1250" s="23" t="s">
        <v>4796</v>
      </c>
      <c r="L1250" s="21" t="s">
        <v>143</v>
      </c>
      <c r="M1250" s="127"/>
    </row>
    <row r="1251" spans="2:13" s="141" customFormat="1" ht="100.5" customHeight="1">
      <c r="B1251" s="24">
        <v>1247</v>
      </c>
      <c r="C1251" s="34" t="s">
        <v>4797</v>
      </c>
      <c r="D1251" s="34" t="s">
        <v>4798</v>
      </c>
      <c r="E1251" s="49">
        <v>2290002030634</v>
      </c>
      <c r="F1251" s="36" t="s">
        <v>7</v>
      </c>
      <c r="G1251" s="22">
        <v>990000</v>
      </c>
      <c r="H1251" s="38">
        <v>45323</v>
      </c>
      <c r="I1251" s="38"/>
      <c r="J1251" s="23" t="s">
        <v>4799</v>
      </c>
      <c r="K1251" s="23" t="s">
        <v>4800</v>
      </c>
      <c r="L1251" s="21" t="s">
        <v>2196</v>
      </c>
      <c r="M1251" s="127"/>
    </row>
    <row r="1252" spans="2:13" s="141" customFormat="1" ht="138" customHeight="1">
      <c r="B1252" s="24">
        <v>1248</v>
      </c>
      <c r="C1252" s="34" t="s">
        <v>3902</v>
      </c>
      <c r="D1252" s="34" t="s">
        <v>2172</v>
      </c>
      <c r="E1252" s="49">
        <v>2120001086883</v>
      </c>
      <c r="F1252" s="36" t="s">
        <v>7</v>
      </c>
      <c r="G1252" s="22">
        <v>968000</v>
      </c>
      <c r="H1252" s="38">
        <v>45328</v>
      </c>
      <c r="I1252" s="38"/>
      <c r="J1252" s="23" t="s">
        <v>4801</v>
      </c>
      <c r="K1252" s="23" t="s">
        <v>4802</v>
      </c>
      <c r="L1252" s="21" t="s">
        <v>2139</v>
      </c>
      <c r="M1252" s="127"/>
    </row>
    <row r="1253" spans="2:13" s="141" customFormat="1" ht="100.5" customHeight="1">
      <c r="B1253" s="24">
        <v>1249</v>
      </c>
      <c r="C1253" s="34" t="s">
        <v>3904</v>
      </c>
      <c r="D1253" s="34" t="s">
        <v>84</v>
      </c>
      <c r="E1253" s="49">
        <v>6013301007970</v>
      </c>
      <c r="F1253" s="36" t="s">
        <v>7</v>
      </c>
      <c r="G1253" s="22">
        <v>990000</v>
      </c>
      <c r="H1253" s="38">
        <v>45329</v>
      </c>
      <c r="I1253" s="38"/>
      <c r="J1253" s="23" t="s">
        <v>4803</v>
      </c>
      <c r="K1253" s="23" t="s">
        <v>4804</v>
      </c>
      <c r="L1253" s="21" t="s">
        <v>62</v>
      </c>
      <c r="M1253" s="127"/>
    </row>
    <row r="1254" spans="2:13" s="141" customFormat="1" ht="100.5" customHeight="1">
      <c r="B1254" s="24">
        <v>1250</v>
      </c>
      <c r="C1254" s="34" t="s">
        <v>3905</v>
      </c>
      <c r="D1254" s="34" t="s">
        <v>3906</v>
      </c>
      <c r="E1254" s="49">
        <v>9010401052465</v>
      </c>
      <c r="F1254" s="36" t="s">
        <v>7</v>
      </c>
      <c r="G1254" s="22">
        <v>990000</v>
      </c>
      <c r="H1254" s="38">
        <v>45330</v>
      </c>
      <c r="I1254" s="38"/>
      <c r="J1254" s="23" t="s">
        <v>4805</v>
      </c>
      <c r="K1254" s="23" t="s">
        <v>4806</v>
      </c>
      <c r="L1254" s="21" t="s">
        <v>2201</v>
      </c>
      <c r="M1254" s="127"/>
    </row>
    <row r="1255" spans="2:13" s="141" customFormat="1" ht="100.5" customHeight="1">
      <c r="B1255" s="24">
        <v>1251</v>
      </c>
      <c r="C1255" s="34" t="s">
        <v>3907</v>
      </c>
      <c r="D1255" s="34" t="s">
        <v>3906</v>
      </c>
      <c r="E1255" s="49">
        <v>9010401052465</v>
      </c>
      <c r="F1255" s="36" t="s">
        <v>7</v>
      </c>
      <c r="G1255" s="22">
        <v>957000</v>
      </c>
      <c r="H1255" s="38">
        <v>45330</v>
      </c>
      <c r="I1255" s="38"/>
      <c r="J1255" s="23" t="s">
        <v>4807</v>
      </c>
      <c r="K1255" s="23" t="s">
        <v>4808</v>
      </c>
      <c r="L1255" s="21" t="s">
        <v>4809</v>
      </c>
      <c r="M1255" s="127"/>
    </row>
    <row r="1256" spans="2:13" s="141" customFormat="1" ht="114" customHeight="1">
      <c r="B1256" s="24">
        <v>1252</v>
      </c>
      <c r="C1256" s="34" t="s">
        <v>3908</v>
      </c>
      <c r="D1256" s="34" t="s">
        <v>3909</v>
      </c>
      <c r="E1256" s="49">
        <v>4010001189902</v>
      </c>
      <c r="F1256" s="36" t="s">
        <v>7</v>
      </c>
      <c r="G1256" s="22">
        <v>495000</v>
      </c>
      <c r="H1256" s="38">
        <v>45330</v>
      </c>
      <c r="I1256" s="38"/>
      <c r="J1256" s="23" t="s">
        <v>3910</v>
      </c>
      <c r="K1256" s="23" t="s">
        <v>3911</v>
      </c>
      <c r="L1256" s="21" t="s">
        <v>2196</v>
      </c>
      <c r="M1256" s="127"/>
    </row>
    <row r="1257" spans="2:13" s="141" customFormat="1" ht="100.5" customHeight="1">
      <c r="B1257" s="24">
        <v>1253</v>
      </c>
      <c r="C1257" s="34" t="s">
        <v>4814</v>
      </c>
      <c r="D1257" s="34" t="s">
        <v>4815</v>
      </c>
      <c r="E1257" s="49">
        <v>8011101088255</v>
      </c>
      <c r="F1257" s="36" t="s">
        <v>14</v>
      </c>
      <c r="G1257" s="22">
        <v>1001000</v>
      </c>
      <c r="H1257" s="38">
        <v>45335</v>
      </c>
      <c r="I1257" s="38">
        <v>45370</v>
      </c>
      <c r="J1257" s="23" t="s">
        <v>4816</v>
      </c>
      <c r="K1257" s="23" t="s">
        <v>4817</v>
      </c>
      <c r="L1257" s="21" t="s">
        <v>2196</v>
      </c>
      <c r="M1257" s="127"/>
    </row>
    <row r="1258" spans="2:13" s="141" customFormat="1" ht="145.5" customHeight="1">
      <c r="B1258" s="24">
        <v>1254</v>
      </c>
      <c r="C1258" s="34" t="s">
        <v>3912</v>
      </c>
      <c r="D1258" s="34" t="s">
        <v>3903</v>
      </c>
      <c r="E1258" s="49">
        <v>3010901005481</v>
      </c>
      <c r="F1258" s="36" t="s">
        <v>7</v>
      </c>
      <c r="G1258" s="22">
        <v>983400</v>
      </c>
      <c r="H1258" s="38">
        <v>45335</v>
      </c>
      <c r="I1258" s="38"/>
      <c r="J1258" s="23" t="s">
        <v>4810</v>
      </c>
      <c r="K1258" s="23" t="s">
        <v>4811</v>
      </c>
      <c r="L1258" s="21" t="s">
        <v>125</v>
      </c>
      <c r="M1258" s="127"/>
    </row>
    <row r="1259" spans="2:13" s="141" customFormat="1" ht="100.5" customHeight="1">
      <c r="B1259" s="24">
        <v>1255</v>
      </c>
      <c r="C1259" s="34" t="s">
        <v>3913</v>
      </c>
      <c r="D1259" s="34" t="s">
        <v>3914</v>
      </c>
      <c r="E1259" s="49">
        <v>7120001145148</v>
      </c>
      <c r="F1259" s="36" t="s">
        <v>7</v>
      </c>
      <c r="G1259" s="22">
        <v>935000</v>
      </c>
      <c r="H1259" s="38">
        <v>45335</v>
      </c>
      <c r="I1259" s="38"/>
      <c r="J1259" s="23" t="s">
        <v>4812</v>
      </c>
      <c r="K1259" s="23" t="s">
        <v>4813</v>
      </c>
      <c r="L1259" s="21" t="s">
        <v>2092</v>
      </c>
      <c r="M1259" s="127"/>
    </row>
    <row r="1260" spans="2:13" s="141" customFormat="1" ht="100.5" customHeight="1">
      <c r="B1260" s="24">
        <v>1256</v>
      </c>
      <c r="C1260" s="34" t="s">
        <v>3915</v>
      </c>
      <c r="D1260" s="34" t="s">
        <v>2221</v>
      </c>
      <c r="E1260" s="49">
        <v>5240001006942</v>
      </c>
      <c r="F1260" s="36" t="s">
        <v>7</v>
      </c>
      <c r="G1260" s="22">
        <v>986700</v>
      </c>
      <c r="H1260" s="38">
        <v>45336</v>
      </c>
      <c r="I1260" s="38"/>
      <c r="J1260" s="23" t="s">
        <v>4818</v>
      </c>
      <c r="K1260" s="23" t="s">
        <v>4819</v>
      </c>
      <c r="L1260" s="21" t="s">
        <v>125</v>
      </c>
      <c r="M1260" s="127"/>
    </row>
    <row r="1261" spans="2:13" s="141" customFormat="1" ht="100.5" customHeight="1">
      <c r="B1261" s="24">
        <v>1257</v>
      </c>
      <c r="C1261" s="34" t="s">
        <v>3916</v>
      </c>
      <c r="D1261" s="34" t="s">
        <v>106</v>
      </c>
      <c r="E1261" s="49">
        <v>7260001000735</v>
      </c>
      <c r="F1261" s="36" t="s">
        <v>0</v>
      </c>
      <c r="G1261" s="22">
        <v>19063000</v>
      </c>
      <c r="H1261" s="38">
        <v>45344</v>
      </c>
      <c r="I1261" s="38">
        <v>45470</v>
      </c>
      <c r="J1261" s="23" t="s">
        <v>4820</v>
      </c>
      <c r="K1261" s="23" t="s">
        <v>4876</v>
      </c>
      <c r="L1261" s="21" t="s">
        <v>107</v>
      </c>
      <c r="M1261" s="127"/>
    </row>
    <row r="1262" spans="2:13" s="141" customFormat="1" ht="149.5" customHeight="1">
      <c r="B1262" s="24">
        <v>1258</v>
      </c>
      <c r="C1262" s="34" t="s">
        <v>3917</v>
      </c>
      <c r="D1262" s="34" t="s">
        <v>197</v>
      </c>
      <c r="E1262" s="49">
        <v>1010005002873</v>
      </c>
      <c r="F1262" s="36" t="s">
        <v>0</v>
      </c>
      <c r="G1262" s="22">
        <v>9713000</v>
      </c>
      <c r="H1262" s="38">
        <v>45348</v>
      </c>
      <c r="I1262" s="38">
        <v>45469</v>
      </c>
      <c r="J1262" s="23" t="s">
        <v>4821</v>
      </c>
      <c r="K1262" s="23" t="s">
        <v>4880</v>
      </c>
      <c r="L1262" s="21" t="s">
        <v>2210</v>
      </c>
      <c r="M1262" s="127"/>
    </row>
    <row r="1263" spans="2:13" s="141" customFormat="1" ht="100.5" customHeight="1">
      <c r="B1263" s="24">
        <v>1259</v>
      </c>
      <c r="C1263" s="34" t="s">
        <v>3918</v>
      </c>
      <c r="D1263" s="34" t="s">
        <v>3919</v>
      </c>
      <c r="E1263" s="49">
        <v>5290001016276</v>
      </c>
      <c r="F1263" s="36" t="s">
        <v>0</v>
      </c>
      <c r="G1263" s="22">
        <v>10989000</v>
      </c>
      <c r="H1263" s="38">
        <v>45363</v>
      </c>
      <c r="I1263" s="38">
        <v>45545</v>
      </c>
      <c r="J1263" s="23" t="s">
        <v>4283</v>
      </c>
      <c r="K1263" s="23" t="s">
        <v>4881</v>
      </c>
      <c r="L1263" s="21" t="s">
        <v>2532</v>
      </c>
      <c r="M1263" s="127"/>
    </row>
    <row r="1264" spans="2:13" s="141" customFormat="1" ht="100.5" customHeight="1">
      <c r="B1264" s="24">
        <v>1260</v>
      </c>
      <c r="C1264" s="34" t="s">
        <v>3920</v>
      </c>
      <c r="D1264" s="34" t="s">
        <v>974</v>
      </c>
      <c r="E1264" s="49">
        <v>4240001010433</v>
      </c>
      <c r="F1264" s="36" t="s">
        <v>0</v>
      </c>
      <c r="G1264" s="22">
        <v>4972000</v>
      </c>
      <c r="H1264" s="38">
        <v>45363</v>
      </c>
      <c r="I1264" s="38"/>
      <c r="J1264" s="23" t="s">
        <v>4822</v>
      </c>
      <c r="K1264" s="23" t="s">
        <v>4877</v>
      </c>
      <c r="L1264" s="21" t="s">
        <v>76</v>
      </c>
      <c r="M1264" s="127"/>
    </row>
    <row r="1265" spans="2:14" s="141" customFormat="1" ht="100.5" customHeight="1">
      <c r="B1265" s="24">
        <v>1261</v>
      </c>
      <c r="C1265" s="34" t="s">
        <v>3921</v>
      </c>
      <c r="D1265" s="34" t="s">
        <v>2157</v>
      </c>
      <c r="E1265" s="49">
        <v>4013305001526</v>
      </c>
      <c r="F1265" s="36" t="s">
        <v>15</v>
      </c>
      <c r="G1265" s="22">
        <v>17380000</v>
      </c>
      <c r="H1265" s="38">
        <v>45369</v>
      </c>
      <c r="I1265" s="38">
        <v>45545</v>
      </c>
      <c r="J1265" s="23" t="s">
        <v>4823</v>
      </c>
      <c r="K1265" s="23" t="s">
        <v>4882</v>
      </c>
      <c r="L1265" s="21" t="s">
        <v>2098</v>
      </c>
      <c r="M1265" s="127"/>
    </row>
    <row r="1266" spans="2:14" s="141" customFormat="1" ht="179.5" customHeight="1">
      <c r="B1266" s="24">
        <v>1262</v>
      </c>
      <c r="C1266" s="34" t="s">
        <v>3925</v>
      </c>
      <c r="D1266" s="34" t="s">
        <v>3926</v>
      </c>
      <c r="E1266" s="49">
        <v>4010405010556</v>
      </c>
      <c r="F1266" s="36" t="s">
        <v>0</v>
      </c>
      <c r="G1266" s="22">
        <v>898997000</v>
      </c>
      <c r="H1266" s="38">
        <v>45376</v>
      </c>
      <c r="I1266" s="38"/>
      <c r="J1266" s="23" t="s">
        <v>3927</v>
      </c>
      <c r="K1266" s="23" t="s">
        <v>4943</v>
      </c>
      <c r="L1266" s="21" t="s">
        <v>2210</v>
      </c>
      <c r="M1266" s="127"/>
    </row>
    <row r="1267" spans="2:14" s="141" customFormat="1" ht="100.5" customHeight="1">
      <c r="B1267" s="24">
        <v>1263</v>
      </c>
      <c r="C1267" s="34" t="s">
        <v>3930</v>
      </c>
      <c r="D1267" s="34" t="s">
        <v>3931</v>
      </c>
      <c r="E1267" s="49">
        <v>9010601018051</v>
      </c>
      <c r="F1267" s="36" t="s">
        <v>0</v>
      </c>
      <c r="G1267" s="22">
        <v>18425000</v>
      </c>
      <c r="H1267" s="38">
        <v>45376</v>
      </c>
      <c r="I1267" s="38">
        <v>45502</v>
      </c>
      <c r="J1267" s="23" t="s">
        <v>4825</v>
      </c>
      <c r="K1267" s="23" t="s">
        <v>4944</v>
      </c>
      <c r="L1267" s="21" t="s">
        <v>107</v>
      </c>
      <c r="M1267" s="127"/>
    </row>
    <row r="1268" spans="2:14" s="141" customFormat="1" ht="100.5" customHeight="1">
      <c r="B1268" s="24">
        <v>1264</v>
      </c>
      <c r="C1268" s="34" t="s">
        <v>3928</v>
      </c>
      <c r="D1268" s="34" t="s">
        <v>2141</v>
      </c>
      <c r="E1268" s="49">
        <v>9010001027685</v>
      </c>
      <c r="F1268" s="36" t="s">
        <v>0</v>
      </c>
      <c r="G1268" s="22">
        <v>11209000</v>
      </c>
      <c r="H1268" s="38">
        <v>45376</v>
      </c>
      <c r="I1268" s="38">
        <v>45503</v>
      </c>
      <c r="J1268" s="23" t="s">
        <v>3929</v>
      </c>
      <c r="K1268" s="23" t="s">
        <v>4883</v>
      </c>
      <c r="L1268" s="21" t="s">
        <v>2196</v>
      </c>
      <c r="M1268" s="127"/>
    </row>
    <row r="1269" spans="2:14" s="141" customFormat="1" ht="133" customHeight="1">
      <c r="B1269" s="24">
        <v>1265</v>
      </c>
      <c r="C1269" s="34" t="s">
        <v>3923</v>
      </c>
      <c r="D1269" s="34" t="s">
        <v>148</v>
      </c>
      <c r="E1269" s="49">
        <v>4011001005165</v>
      </c>
      <c r="F1269" s="36" t="s">
        <v>0</v>
      </c>
      <c r="G1269" s="22">
        <v>9592000</v>
      </c>
      <c r="H1269" s="38">
        <v>45376</v>
      </c>
      <c r="I1269" s="38"/>
      <c r="J1269" s="23" t="s">
        <v>3924</v>
      </c>
      <c r="K1269" s="23" t="s">
        <v>4884</v>
      </c>
      <c r="L1269" s="21" t="s">
        <v>2196</v>
      </c>
      <c r="M1269" s="127"/>
    </row>
    <row r="1270" spans="2:14" s="141" customFormat="1" ht="100.5" customHeight="1">
      <c r="B1270" s="24">
        <v>1266</v>
      </c>
      <c r="C1270" s="34" t="s">
        <v>3933</v>
      </c>
      <c r="D1270" s="34" t="s">
        <v>3934</v>
      </c>
      <c r="E1270" s="49" t="s">
        <v>295</v>
      </c>
      <c r="F1270" s="36" t="s">
        <v>0</v>
      </c>
      <c r="G1270" s="22">
        <v>18887000</v>
      </c>
      <c r="H1270" s="38">
        <v>45379</v>
      </c>
      <c r="I1270" s="38">
        <v>45597</v>
      </c>
      <c r="J1270" s="23" t="s">
        <v>4885</v>
      </c>
      <c r="K1270" s="23" t="s">
        <v>4945</v>
      </c>
      <c r="L1270" s="21" t="s">
        <v>62</v>
      </c>
      <c r="M1270" s="127"/>
    </row>
    <row r="1271" spans="2:14" s="141" customFormat="1" ht="100.5" customHeight="1">
      <c r="B1271" s="24">
        <v>1267</v>
      </c>
      <c r="C1271" s="34" t="s">
        <v>3932</v>
      </c>
      <c r="D1271" s="34" t="s">
        <v>2157</v>
      </c>
      <c r="E1271" s="49">
        <v>4013305001526</v>
      </c>
      <c r="F1271" s="36" t="s">
        <v>0</v>
      </c>
      <c r="G1271" s="22">
        <v>16731000</v>
      </c>
      <c r="H1271" s="38">
        <v>45379</v>
      </c>
      <c r="I1271" s="38"/>
      <c r="J1271" s="23" t="s">
        <v>4826</v>
      </c>
      <c r="K1271" s="23" t="s">
        <v>4886</v>
      </c>
      <c r="L1271" s="21" t="s">
        <v>2098</v>
      </c>
      <c r="M1271" s="127"/>
    </row>
    <row r="1272" spans="2:14" s="17" customFormat="1" ht="130.5" customHeight="1">
      <c r="B1272" s="24">
        <v>1268</v>
      </c>
      <c r="C1272" s="25" t="s">
        <v>4191</v>
      </c>
      <c r="D1272" s="34" t="s">
        <v>4192</v>
      </c>
      <c r="E1272" s="49">
        <v>2010005018571</v>
      </c>
      <c r="F1272" s="27" t="s">
        <v>15</v>
      </c>
      <c r="G1272" s="46">
        <v>79640000</v>
      </c>
      <c r="H1272" s="29">
        <v>45022</v>
      </c>
      <c r="I1272" s="29">
        <v>45359</v>
      </c>
      <c r="J1272" s="39" t="s">
        <v>4208</v>
      </c>
      <c r="K1272" s="23" t="s">
        <v>4193</v>
      </c>
      <c r="L1272" s="21" t="s">
        <v>4194</v>
      </c>
      <c r="M1272" s="132"/>
    </row>
    <row r="1273" spans="2:14" s="17" customFormat="1" ht="130.5" customHeight="1">
      <c r="B1273" s="24">
        <v>1269</v>
      </c>
      <c r="C1273" s="34" t="s">
        <v>4195</v>
      </c>
      <c r="D1273" s="34" t="s">
        <v>4196</v>
      </c>
      <c r="E1273" s="49">
        <v>6010601028929</v>
      </c>
      <c r="F1273" s="27" t="s">
        <v>15</v>
      </c>
      <c r="G1273" s="46">
        <v>22550000</v>
      </c>
      <c r="H1273" s="29">
        <v>45063</v>
      </c>
      <c r="I1273" s="38">
        <v>45279</v>
      </c>
      <c r="J1273" s="23" t="s">
        <v>4206</v>
      </c>
      <c r="K1273" s="23" t="s">
        <v>4197</v>
      </c>
      <c r="L1273" s="21" t="s">
        <v>4198</v>
      </c>
      <c r="M1273" s="132"/>
    </row>
    <row r="1274" spans="2:14" s="17" customFormat="1" ht="130.5" customHeight="1">
      <c r="B1274" s="24">
        <v>1270</v>
      </c>
      <c r="C1274" s="34" t="s">
        <v>4199</v>
      </c>
      <c r="D1274" s="34" t="s">
        <v>4200</v>
      </c>
      <c r="E1274" s="49">
        <v>1010001088264</v>
      </c>
      <c r="F1274" s="27" t="s">
        <v>15</v>
      </c>
      <c r="G1274" s="46">
        <v>21780000</v>
      </c>
      <c r="H1274" s="29">
        <v>45113</v>
      </c>
      <c r="I1274" s="38"/>
      <c r="J1274" s="23" t="s">
        <v>4209</v>
      </c>
      <c r="K1274" s="23" t="s">
        <v>4201</v>
      </c>
      <c r="L1274" s="21" t="s">
        <v>4198</v>
      </c>
      <c r="M1274" s="132"/>
    </row>
    <row r="1275" spans="2:14" s="17" customFormat="1" ht="130.5" customHeight="1">
      <c r="B1275" s="24">
        <v>1271</v>
      </c>
      <c r="C1275" s="34" t="s">
        <v>4202</v>
      </c>
      <c r="D1275" s="34" t="s">
        <v>4203</v>
      </c>
      <c r="E1275" s="133"/>
      <c r="F1275" s="27" t="s">
        <v>15</v>
      </c>
      <c r="G1275" s="46">
        <f>480700000+25850000</f>
        <v>506550000</v>
      </c>
      <c r="H1275" s="29">
        <v>45063</v>
      </c>
      <c r="I1275" s="38">
        <v>45285</v>
      </c>
      <c r="J1275" s="23" t="s">
        <v>4207</v>
      </c>
      <c r="K1275" s="23" t="s">
        <v>4204</v>
      </c>
      <c r="L1275" s="21" t="s">
        <v>4205</v>
      </c>
      <c r="M1275" s="132"/>
    </row>
    <row r="1276" spans="2:14" s="17" customFormat="1" ht="130.5" customHeight="1">
      <c r="B1276" s="24">
        <v>1272</v>
      </c>
      <c r="C1276" s="25" t="s">
        <v>4028</v>
      </c>
      <c r="D1276" s="25" t="s">
        <v>4029</v>
      </c>
      <c r="E1276" s="33">
        <v>7010001012532</v>
      </c>
      <c r="F1276" s="27" t="s">
        <v>0</v>
      </c>
      <c r="G1276" s="22">
        <f>46992000+8696600</f>
        <v>55688600</v>
      </c>
      <c r="H1276" s="29">
        <v>45028</v>
      </c>
      <c r="I1276" s="38">
        <v>45281</v>
      </c>
      <c r="J1276" s="23" t="s">
        <v>4030</v>
      </c>
      <c r="K1276" s="39" t="s">
        <v>4031</v>
      </c>
      <c r="L1276" s="21" t="s">
        <v>4032</v>
      </c>
      <c r="M1276" s="32"/>
    </row>
    <row r="1277" spans="2:14" s="17" customFormat="1" ht="130.5" customHeight="1">
      <c r="B1277" s="24">
        <v>1273</v>
      </c>
      <c r="C1277" s="25" t="s">
        <v>4033</v>
      </c>
      <c r="D1277" s="25" t="s">
        <v>4034</v>
      </c>
      <c r="E1277" s="33">
        <v>4010001054032</v>
      </c>
      <c r="F1277" s="27" t="s">
        <v>0</v>
      </c>
      <c r="G1277" s="22">
        <v>49984000</v>
      </c>
      <c r="H1277" s="29">
        <v>45036</v>
      </c>
      <c r="I1277" s="38"/>
      <c r="J1277" s="23" t="s">
        <v>4035</v>
      </c>
      <c r="K1277" s="23" t="s">
        <v>4036</v>
      </c>
      <c r="L1277" s="21" t="s">
        <v>4037</v>
      </c>
      <c r="M1277" s="32"/>
    </row>
    <row r="1278" spans="2:14" s="17" customFormat="1" ht="130.5" customHeight="1">
      <c r="B1278" s="24">
        <v>1274</v>
      </c>
      <c r="C1278" s="25" t="s">
        <v>4038</v>
      </c>
      <c r="D1278" s="25" t="s">
        <v>4039</v>
      </c>
      <c r="E1278" s="33">
        <v>1010001128061</v>
      </c>
      <c r="F1278" s="27" t="s">
        <v>0</v>
      </c>
      <c r="G1278" s="22">
        <v>137358100</v>
      </c>
      <c r="H1278" s="29">
        <v>45078</v>
      </c>
      <c r="I1278" s="38">
        <v>45202</v>
      </c>
      <c r="J1278" s="23" t="s">
        <v>4040</v>
      </c>
      <c r="K1278" s="23" t="s">
        <v>4041</v>
      </c>
      <c r="L1278" s="21" t="s">
        <v>4042</v>
      </c>
      <c r="M1278" s="32"/>
    </row>
    <row r="1279" spans="2:14" s="17" customFormat="1" ht="130.5" customHeight="1">
      <c r="B1279" s="24">
        <v>1275</v>
      </c>
      <c r="C1279" s="25" t="s">
        <v>4043</v>
      </c>
      <c r="D1279" s="25" t="s">
        <v>4044</v>
      </c>
      <c r="E1279" s="33">
        <v>4011105005417</v>
      </c>
      <c r="F1279" s="27" t="s">
        <v>16</v>
      </c>
      <c r="G1279" s="22">
        <v>8140000</v>
      </c>
      <c r="H1279" s="29">
        <v>45135</v>
      </c>
      <c r="I1279" s="38"/>
      <c r="J1279" s="23" t="s">
        <v>4045</v>
      </c>
      <c r="K1279" s="23" t="s">
        <v>4046</v>
      </c>
      <c r="L1279" s="21" t="s">
        <v>4047</v>
      </c>
      <c r="M1279" s="32"/>
    </row>
    <row r="1280" spans="2:14" s="16" customFormat="1" ht="130.5" customHeight="1">
      <c r="B1280" s="24">
        <v>1276</v>
      </c>
      <c r="C1280" s="25" t="s">
        <v>4048</v>
      </c>
      <c r="D1280" s="25" t="s">
        <v>4049</v>
      </c>
      <c r="E1280" s="33">
        <v>1010005004291</v>
      </c>
      <c r="F1280" s="27" t="s">
        <v>15</v>
      </c>
      <c r="G1280" s="22">
        <v>11998800</v>
      </c>
      <c r="H1280" s="29">
        <v>45155</v>
      </c>
      <c r="I1280" s="38"/>
      <c r="J1280" s="23" t="s">
        <v>4050</v>
      </c>
      <c r="K1280" s="23" t="s">
        <v>4051</v>
      </c>
      <c r="L1280" s="21" t="s">
        <v>4052</v>
      </c>
      <c r="M1280" s="32"/>
      <c r="N1280" s="17"/>
    </row>
    <row r="1281" spans="2:14" s="16" customFormat="1" ht="130.5" customHeight="1">
      <c r="B1281" s="24">
        <v>1277</v>
      </c>
      <c r="C1281" s="25" t="s">
        <v>4053</v>
      </c>
      <c r="D1281" s="25" t="s">
        <v>4054</v>
      </c>
      <c r="E1281" s="33" t="s">
        <v>1232</v>
      </c>
      <c r="F1281" s="27" t="s">
        <v>0</v>
      </c>
      <c r="G1281" s="22">
        <v>9999000</v>
      </c>
      <c r="H1281" s="29">
        <v>45160</v>
      </c>
      <c r="I1281" s="38"/>
      <c r="J1281" s="39" t="s">
        <v>4887</v>
      </c>
      <c r="K1281" s="23" t="s">
        <v>4055</v>
      </c>
      <c r="L1281" s="21" t="s">
        <v>4056</v>
      </c>
      <c r="M1281" s="32"/>
      <c r="N1281" s="17"/>
    </row>
    <row r="1282" spans="2:14" s="16" customFormat="1" ht="130.5" customHeight="1">
      <c r="B1282" s="24">
        <v>1278</v>
      </c>
      <c r="C1282" s="25" t="s">
        <v>4057</v>
      </c>
      <c r="D1282" s="25" t="s">
        <v>4058</v>
      </c>
      <c r="E1282" s="33">
        <v>2030001011685</v>
      </c>
      <c r="F1282" s="27" t="s">
        <v>14</v>
      </c>
      <c r="G1282" s="22">
        <v>2618000</v>
      </c>
      <c r="H1282" s="29">
        <v>45260</v>
      </c>
      <c r="I1282" s="38"/>
      <c r="J1282" s="23" t="s">
        <v>4059</v>
      </c>
      <c r="K1282" s="23" t="s">
        <v>4060</v>
      </c>
      <c r="L1282" s="21" t="s">
        <v>4061</v>
      </c>
      <c r="M1282" s="32"/>
      <c r="N1282" s="17"/>
    </row>
    <row r="1283" spans="2:14" s="16" customFormat="1" ht="130.5" customHeight="1" thickBot="1">
      <c r="B1283" s="24">
        <v>1279</v>
      </c>
      <c r="C1283" s="34" t="s">
        <v>4062</v>
      </c>
      <c r="D1283" s="34" t="s">
        <v>2484</v>
      </c>
      <c r="E1283" s="49">
        <v>1013201015327</v>
      </c>
      <c r="F1283" s="36" t="s">
        <v>4063</v>
      </c>
      <c r="G1283" s="22">
        <v>3509000</v>
      </c>
      <c r="H1283" s="29">
        <v>45272</v>
      </c>
      <c r="I1283" s="38"/>
      <c r="J1283" s="23" t="s">
        <v>4064</v>
      </c>
      <c r="K1283" s="23" t="s">
        <v>4065</v>
      </c>
      <c r="L1283" s="21" t="s">
        <v>4066</v>
      </c>
      <c r="M1283" s="32"/>
      <c r="N1283" s="17"/>
    </row>
    <row r="1284" spans="2:14" ht="49.5" customHeight="1" thickBot="1">
      <c r="B1284" s="148" t="s">
        <v>17</v>
      </c>
      <c r="C1284" s="149"/>
      <c r="D1284" s="149"/>
      <c r="E1284" s="149"/>
      <c r="F1284" s="150"/>
      <c r="G1284" s="143">
        <f>SUBTOTAL(109,G5:G1283)</f>
        <v>45153904898.800003</v>
      </c>
      <c r="H1284" s="144"/>
      <c r="I1284" s="145"/>
      <c r="J1284" s="145"/>
      <c r="K1284" s="145"/>
      <c r="L1284" s="145"/>
      <c r="M1284" s="146"/>
      <c r="N1284" s="17"/>
    </row>
    <row r="1285" spans="2:14" ht="130.5" customHeight="1">
      <c r="B1285" s="17"/>
      <c r="C1285" s="17"/>
      <c r="D1285" s="17"/>
      <c r="E1285" s="17"/>
      <c r="F1285" s="109"/>
      <c r="G1285" s="134"/>
      <c r="H1285" s="17"/>
      <c r="I1285" s="17"/>
      <c r="J1285" s="17"/>
      <c r="K1285" s="17"/>
      <c r="L1285" s="17"/>
      <c r="M1285" s="17"/>
      <c r="N1285" s="17"/>
    </row>
    <row r="1286" spans="2:14" ht="130.5" customHeight="1">
      <c r="B1286" s="17"/>
      <c r="C1286" s="17"/>
      <c r="D1286" s="17"/>
      <c r="E1286" s="17"/>
      <c r="F1286" s="135"/>
      <c r="G1286" s="134"/>
      <c r="H1286" s="134"/>
      <c r="I1286" s="17"/>
      <c r="J1286" s="17"/>
      <c r="K1286" s="17"/>
      <c r="L1286" s="17"/>
      <c r="M1286" s="17"/>
      <c r="N1286" s="17"/>
    </row>
    <row r="1287" spans="2:14" ht="130.5" customHeight="1">
      <c r="B1287" s="17"/>
      <c r="C1287" s="17"/>
      <c r="D1287" s="17"/>
      <c r="E1287" s="17"/>
      <c r="F1287" s="109"/>
      <c r="G1287" s="134"/>
      <c r="H1287" s="17"/>
      <c r="I1287" s="17"/>
      <c r="J1287" s="17"/>
      <c r="K1287" s="17"/>
      <c r="L1287" s="17"/>
      <c r="M1287" s="17"/>
      <c r="N1287" s="17"/>
    </row>
    <row r="1288" spans="2:14" ht="130.5" customHeight="1">
      <c r="B1288" s="17"/>
      <c r="C1288" s="17"/>
      <c r="D1288" s="17"/>
      <c r="E1288" s="17"/>
      <c r="F1288" s="109"/>
      <c r="G1288" s="134"/>
      <c r="H1288" s="17"/>
      <c r="I1288" s="17"/>
      <c r="J1288" s="17"/>
      <c r="K1288" s="17"/>
      <c r="L1288" s="17"/>
      <c r="M1288" s="17"/>
      <c r="N1288" s="17"/>
    </row>
    <row r="1289" spans="2:14" ht="130.5" customHeight="1">
      <c r="B1289" s="17"/>
      <c r="C1289" s="17"/>
      <c r="D1289" s="17"/>
      <c r="E1289" s="17"/>
      <c r="F1289" s="109"/>
      <c r="G1289" s="134"/>
      <c r="H1289" s="17"/>
      <c r="I1289" s="17"/>
      <c r="J1289" s="17"/>
      <c r="K1289" s="17"/>
      <c r="L1289" s="17"/>
      <c r="M1289" s="17"/>
      <c r="N1289" s="17"/>
    </row>
    <row r="1290" spans="2:14" ht="130.5" customHeight="1">
      <c r="B1290" s="17"/>
      <c r="C1290" s="17"/>
      <c r="D1290" s="17"/>
      <c r="E1290" s="17"/>
      <c r="F1290" s="109"/>
      <c r="G1290" s="134"/>
      <c r="H1290" s="17"/>
      <c r="I1290" s="17"/>
      <c r="J1290" s="17"/>
      <c r="K1290" s="17"/>
      <c r="L1290" s="17"/>
      <c r="M1290" s="17"/>
      <c r="N1290" s="17"/>
    </row>
    <row r="1291" spans="2:14" ht="130.5" customHeight="1">
      <c r="B1291" s="17"/>
      <c r="C1291" s="17"/>
      <c r="D1291" s="17"/>
      <c r="E1291" s="17"/>
      <c r="F1291" s="109"/>
      <c r="G1291" s="134"/>
      <c r="H1291" s="17"/>
      <c r="I1291" s="17"/>
      <c r="J1291" s="17"/>
      <c r="K1291" s="17"/>
      <c r="L1291" s="17"/>
      <c r="M1291" s="17"/>
      <c r="N1291" s="17"/>
    </row>
    <row r="1292" spans="2:14" ht="130.5" customHeight="1">
      <c r="B1292" s="17"/>
      <c r="C1292" s="17"/>
      <c r="D1292" s="17"/>
      <c r="E1292" s="17"/>
      <c r="F1292" s="109"/>
      <c r="G1292" s="134"/>
      <c r="H1292" s="17"/>
      <c r="I1292" s="17"/>
      <c r="J1292" s="17"/>
      <c r="K1292" s="17"/>
      <c r="L1292" s="17"/>
      <c r="M1292" s="17"/>
      <c r="N1292" s="17"/>
    </row>
    <row r="1293" spans="2:14" ht="130.5" customHeight="1">
      <c r="B1293" s="17"/>
      <c r="C1293" s="17"/>
      <c r="D1293" s="17"/>
      <c r="E1293" s="17"/>
      <c r="F1293" s="109"/>
      <c r="G1293" s="134"/>
      <c r="H1293" s="17"/>
      <c r="I1293" s="17"/>
      <c r="J1293" s="17"/>
      <c r="K1293" s="17"/>
      <c r="L1293" s="17"/>
      <c r="M1293" s="17"/>
      <c r="N1293" s="17"/>
    </row>
    <row r="1294" spans="2:14" ht="130.5" customHeight="1">
      <c r="B1294" s="17"/>
      <c r="C1294" s="17"/>
      <c r="D1294" s="17"/>
      <c r="E1294" s="17"/>
      <c r="F1294" s="109"/>
      <c r="G1294" s="134"/>
      <c r="H1294" s="17"/>
      <c r="I1294" s="17"/>
      <c r="J1294" s="17"/>
      <c r="K1294" s="17"/>
      <c r="L1294" s="17"/>
      <c r="M1294" s="17"/>
      <c r="N1294" s="17"/>
    </row>
    <row r="1295" spans="2:14" ht="130.5" customHeight="1">
      <c r="B1295" s="17"/>
      <c r="C1295" s="17"/>
      <c r="D1295" s="17"/>
      <c r="E1295" s="17"/>
      <c r="F1295" s="109"/>
      <c r="G1295" s="134"/>
      <c r="H1295" s="17"/>
      <c r="I1295" s="17"/>
      <c r="J1295" s="17"/>
      <c r="K1295" s="17"/>
      <c r="L1295" s="17"/>
      <c r="M1295" s="17"/>
      <c r="N1295" s="17"/>
    </row>
    <row r="1296" spans="2:14" ht="130.5" customHeight="1">
      <c r="B1296" s="17"/>
      <c r="C1296" s="17"/>
      <c r="D1296" s="17"/>
      <c r="E1296" s="17"/>
      <c r="F1296" s="109"/>
      <c r="G1296" s="134"/>
      <c r="H1296" s="17"/>
      <c r="I1296" s="17"/>
      <c r="J1296" s="17"/>
      <c r="K1296" s="17"/>
      <c r="L1296" s="17"/>
      <c r="M1296" s="17"/>
      <c r="N1296" s="17"/>
    </row>
    <row r="1297" spans="2:14" ht="130.5" customHeight="1">
      <c r="B1297" s="17"/>
      <c r="C1297" s="17"/>
      <c r="D1297" s="17"/>
      <c r="E1297" s="17"/>
      <c r="F1297" s="109"/>
      <c r="G1297" s="134"/>
      <c r="H1297" s="17"/>
      <c r="I1297" s="17"/>
      <c r="J1297" s="17"/>
      <c r="K1297" s="17"/>
      <c r="L1297" s="17"/>
      <c r="M1297" s="17"/>
      <c r="N1297" s="17"/>
    </row>
    <row r="1298" spans="2:14" ht="130.5" customHeight="1">
      <c r="B1298" s="17"/>
      <c r="C1298" s="17"/>
      <c r="D1298" s="17"/>
      <c r="E1298" s="17"/>
      <c r="F1298" s="109"/>
      <c r="G1298" s="134"/>
      <c r="H1298" s="17"/>
      <c r="I1298" s="17"/>
      <c r="J1298" s="17"/>
      <c r="K1298" s="17"/>
      <c r="L1298" s="17"/>
      <c r="M1298" s="17"/>
      <c r="N1298" s="17"/>
    </row>
    <row r="1299" spans="2:14" ht="130.5" customHeight="1">
      <c r="B1299" s="17"/>
      <c r="C1299" s="17"/>
      <c r="D1299" s="17"/>
      <c r="E1299" s="17"/>
      <c r="F1299" s="109"/>
      <c r="G1299" s="134"/>
      <c r="H1299" s="17"/>
      <c r="I1299" s="17"/>
      <c r="J1299" s="17"/>
      <c r="K1299" s="17"/>
      <c r="L1299" s="17"/>
      <c r="M1299" s="17"/>
      <c r="N1299" s="17"/>
    </row>
    <row r="1300" spans="2:14" ht="130.5" customHeight="1">
      <c r="B1300" s="17"/>
      <c r="C1300" s="17"/>
      <c r="D1300" s="17"/>
      <c r="E1300" s="17"/>
      <c r="F1300" s="109"/>
      <c r="G1300" s="134"/>
      <c r="H1300" s="17"/>
      <c r="I1300" s="17"/>
      <c r="J1300" s="17"/>
      <c r="K1300" s="17"/>
      <c r="L1300" s="17"/>
      <c r="M1300" s="17"/>
      <c r="N1300" s="17"/>
    </row>
    <row r="1301" spans="2:14" ht="130.5" customHeight="1">
      <c r="B1301" s="17"/>
      <c r="C1301" s="17"/>
      <c r="D1301" s="17"/>
      <c r="E1301" s="17"/>
      <c r="F1301" s="109"/>
      <c r="G1301" s="134"/>
      <c r="H1301" s="17"/>
      <c r="I1301" s="17"/>
      <c r="J1301" s="17"/>
      <c r="K1301" s="17"/>
      <c r="L1301" s="17"/>
      <c r="M1301" s="17"/>
      <c r="N1301" s="17"/>
    </row>
    <row r="1302" spans="2:14" ht="130.5" customHeight="1">
      <c r="B1302" s="17"/>
      <c r="C1302" s="17"/>
      <c r="D1302" s="17"/>
      <c r="E1302" s="17"/>
      <c r="F1302" s="109"/>
      <c r="G1302" s="134"/>
      <c r="H1302" s="17"/>
      <c r="I1302" s="17"/>
      <c r="J1302" s="17"/>
      <c r="K1302" s="17"/>
      <c r="L1302" s="17"/>
      <c r="M1302" s="17"/>
      <c r="N1302" s="17"/>
    </row>
    <row r="1303" spans="2:14" ht="130.5" customHeight="1">
      <c r="B1303" s="17"/>
      <c r="C1303" s="17"/>
      <c r="D1303" s="17"/>
      <c r="E1303" s="17"/>
      <c r="F1303" s="109"/>
      <c r="G1303" s="134"/>
      <c r="H1303" s="17"/>
      <c r="I1303" s="17"/>
      <c r="J1303" s="17"/>
      <c r="K1303" s="17"/>
      <c r="L1303" s="17"/>
      <c r="M1303" s="17"/>
      <c r="N1303" s="17"/>
    </row>
    <row r="1304" spans="2:14" ht="130.5" customHeight="1">
      <c r="B1304" s="17"/>
      <c r="C1304" s="17"/>
      <c r="D1304" s="17"/>
      <c r="E1304" s="17"/>
      <c r="F1304" s="109"/>
      <c r="G1304" s="134"/>
      <c r="H1304" s="17"/>
      <c r="I1304" s="17"/>
      <c r="J1304" s="17"/>
      <c r="K1304" s="17"/>
      <c r="L1304" s="17"/>
      <c r="M1304" s="17"/>
      <c r="N1304" s="17"/>
    </row>
    <row r="1305" spans="2:14" ht="130.5" customHeight="1">
      <c r="B1305" s="17"/>
      <c r="C1305" s="17"/>
      <c r="D1305" s="17"/>
      <c r="E1305" s="17"/>
      <c r="F1305" s="109"/>
      <c r="G1305" s="134"/>
      <c r="H1305" s="17"/>
      <c r="I1305" s="17"/>
      <c r="J1305" s="17"/>
      <c r="K1305" s="17"/>
      <c r="L1305" s="17"/>
      <c r="M1305" s="17"/>
      <c r="N1305" s="17"/>
    </row>
    <row r="1306" spans="2:14" ht="130.5" customHeight="1">
      <c r="B1306" s="17"/>
      <c r="C1306" s="17"/>
      <c r="D1306" s="17"/>
      <c r="E1306" s="17"/>
      <c r="F1306" s="109"/>
      <c r="G1306" s="134"/>
      <c r="H1306" s="17"/>
      <c r="I1306" s="17"/>
      <c r="J1306" s="17"/>
      <c r="K1306" s="17"/>
      <c r="L1306" s="17"/>
      <c r="M1306" s="17"/>
      <c r="N1306" s="17"/>
    </row>
    <row r="1307" spans="2:14" ht="130.5" customHeight="1">
      <c r="B1307" s="17"/>
      <c r="C1307" s="17"/>
      <c r="D1307" s="17"/>
      <c r="E1307" s="17"/>
      <c r="F1307" s="109"/>
      <c r="G1307" s="134"/>
      <c r="H1307" s="17"/>
      <c r="I1307" s="17"/>
      <c r="J1307" s="17"/>
      <c r="K1307" s="17"/>
      <c r="L1307" s="17"/>
      <c r="M1307" s="17"/>
      <c r="N1307" s="17"/>
    </row>
    <row r="1308" spans="2:14" ht="130.5" customHeight="1">
      <c r="B1308" s="17"/>
      <c r="C1308" s="17"/>
      <c r="D1308" s="17"/>
      <c r="E1308" s="17"/>
      <c r="F1308" s="109"/>
      <c r="G1308" s="134"/>
      <c r="H1308" s="17"/>
      <c r="I1308" s="17"/>
      <c r="J1308" s="17"/>
      <c r="K1308" s="17"/>
      <c r="L1308" s="17"/>
      <c r="M1308" s="17"/>
      <c r="N1308" s="17"/>
    </row>
    <row r="1309" spans="2:14" ht="130.5" customHeight="1">
      <c r="B1309" s="17"/>
      <c r="C1309" s="17"/>
      <c r="D1309" s="17"/>
      <c r="E1309" s="17"/>
      <c r="F1309" s="109"/>
      <c r="G1309" s="134"/>
      <c r="H1309" s="17"/>
      <c r="I1309" s="17"/>
      <c r="J1309" s="17"/>
      <c r="K1309" s="17"/>
      <c r="L1309" s="17"/>
      <c r="M1309" s="17"/>
      <c r="N1309" s="17"/>
    </row>
    <row r="1310" spans="2:14" ht="130.5" customHeight="1">
      <c r="B1310" s="17"/>
      <c r="C1310" s="17"/>
      <c r="D1310" s="17"/>
      <c r="E1310" s="17"/>
      <c r="F1310" s="109"/>
      <c r="G1310" s="134"/>
      <c r="H1310" s="17"/>
      <c r="I1310" s="17"/>
      <c r="J1310" s="17"/>
      <c r="K1310" s="17"/>
      <c r="L1310" s="17"/>
      <c r="M1310" s="17"/>
      <c r="N1310" s="17"/>
    </row>
    <row r="1311" spans="2:14" ht="130.5" customHeight="1">
      <c r="B1311" s="17"/>
      <c r="C1311" s="17"/>
      <c r="D1311" s="17"/>
      <c r="E1311" s="17"/>
      <c r="F1311" s="109"/>
      <c r="G1311" s="134"/>
      <c r="H1311" s="17"/>
      <c r="I1311" s="17"/>
      <c r="J1311" s="17"/>
      <c r="K1311" s="17"/>
      <c r="L1311" s="17"/>
      <c r="M1311" s="17"/>
      <c r="N1311" s="17"/>
    </row>
    <row r="1312" spans="2:14" ht="130.5" customHeight="1">
      <c r="B1312" s="17"/>
      <c r="C1312" s="17"/>
      <c r="D1312" s="17"/>
      <c r="E1312" s="17"/>
      <c r="F1312" s="109"/>
      <c r="G1312" s="134"/>
      <c r="H1312" s="17"/>
      <c r="I1312" s="17"/>
      <c r="J1312" s="17"/>
      <c r="K1312" s="17"/>
      <c r="L1312" s="17"/>
      <c r="M1312" s="17"/>
      <c r="N1312" s="17"/>
    </row>
    <row r="1313" spans="2:14" ht="130.5" customHeight="1">
      <c r="B1313" s="17"/>
      <c r="C1313" s="17"/>
      <c r="D1313" s="17"/>
      <c r="E1313" s="17"/>
      <c r="F1313" s="109"/>
      <c r="G1313" s="134"/>
      <c r="H1313" s="17"/>
      <c r="I1313" s="17"/>
      <c r="J1313" s="17"/>
      <c r="K1313" s="17"/>
      <c r="L1313" s="17"/>
      <c r="M1313" s="17"/>
      <c r="N1313" s="17"/>
    </row>
    <row r="1314" spans="2:14" ht="130.5" customHeight="1">
      <c r="B1314" s="17"/>
      <c r="C1314" s="17"/>
      <c r="D1314" s="17"/>
      <c r="E1314" s="17"/>
      <c r="F1314" s="109"/>
      <c r="G1314" s="134"/>
      <c r="H1314" s="17"/>
      <c r="I1314" s="17"/>
      <c r="J1314" s="17"/>
      <c r="K1314" s="17"/>
      <c r="L1314" s="17"/>
      <c r="M1314" s="17"/>
      <c r="N1314" s="17"/>
    </row>
    <row r="1315" spans="2:14" ht="130.5" customHeight="1">
      <c r="B1315" s="17"/>
      <c r="C1315" s="17"/>
      <c r="D1315" s="17"/>
      <c r="E1315" s="17"/>
      <c r="F1315" s="109"/>
      <c r="G1315" s="134"/>
      <c r="H1315" s="17"/>
      <c r="I1315" s="17"/>
      <c r="J1315" s="17"/>
      <c r="K1315" s="17"/>
      <c r="L1315" s="17"/>
      <c r="M1315" s="17"/>
      <c r="N1315" s="17"/>
    </row>
    <row r="1316" spans="2:14" ht="130.5" customHeight="1">
      <c r="B1316" s="17"/>
      <c r="C1316" s="17"/>
      <c r="D1316" s="17"/>
      <c r="E1316" s="17"/>
      <c r="F1316" s="109"/>
      <c r="G1316" s="134"/>
      <c r="H1316" s="17"/>
      <c r="I1316" s="17"/>
      <c r="J1316" s="17"/>
      <c r="K1316" s="17"/>
      <c r="L1316" s="17"/>
      <c r="M1316" s="17"/>
      <c r="N1316" s="17"/>
    </row>
    <row r="1317" spans="2:14" ht="130.5" customHeight="1">
      <c r="B1317" s="17"/>
      <c r="C1317" s="17"/>
      <c r="D1317" s="17"/>
      <c r="E1317" s="17"/>
      <c r="F1317" s="109"/>
      <c r="G1317" s="134"/>
      <c r="H1317" s="17"/>
      <c r="I1317" s="17"/>
      <c r="J1317" s="17"/>
      <c r="K1317" s="17"/>
      <c r="L1317" s="17"/>
      <c r="M1317" s="17"/>
      <c r="N1317" s="17"/>
    </row>
    <row r="1318" spans="2:14" ht="130.5" customHeight="1">
      <c r="B1318" s="17"/>
      <c r="C1318" s="17"/>
      <c r="D1318" s="17"/>
      <c r="E1318" s="17"/>
      <c r="F1318" s="109"/>
      <c r="G1318" s="134"/>
      <c r="H1318" s="17"/>
      <c r="I1318" s="17"/>
      <c r="J1318" s="17"/>
      <c r="K1318" s="17"/>
      <c r="L1318" s="17"/>
      <c r="M1318" s="17"/>
      <c r="N1318" s="17"/>
    </row>
    <row r="1319" spans="2:14" ht="130.5" customHeight="1">
      <c r="B1319" s="17"/>
      <c r="C1319" s="17"/>
      <c r="D1319" s="17"/>
      <c r="E1319" s="17"/>
      <c r="F1319" s="109"/>
      <c r="G1319" s="134"/>
      <c r="H1319" s="17"/>
      <c r="I1319" s="17"/>
      <c r="J1319" s="17"/>
      <c r="K1319" s="17"/>
      <c r="L1319" s="17"/>
      <c r="M1319" s="17"/>
      <c r="N1319" s="17"/>
    </row>
    <row r="1320" spans="2:14" ht="130.5" customHeight="1">
      <c r="B1320" s="17"/>
      <c r="C1320" s="17"/>
      <c r="D1320" s="17"/>
      <c r="E1320" s="17"/>
      <c r="F1320" s="109"/>
      <c r="G1320" s="134"/>
      <c r="H1320" s="17"/>
      <c r="I1320" s="17"/>
      <c r="J1320" s="17"/>
      <c r="K1320" s="17"/>
      <c r="L1320" s="17"/>
      <c r="M1320" s="17"/>
      <c r="N1320" s="17"/>
    </row>
    <row r="1321" spans="2:14" ht="130.5" customHeight="1">
      <c r="B1321" s="17"/>
      <c r="C1321" s="17"/>
      <c r="D1321" s="17"/>
      <c r="E1321" s="17"/>
      <c r="F1321" s="109"/>
      <c r="G1321" s="134"/>
      <c r="H1321" s="17"/>
      <c r="I1321" s="17"/>
      <c r="J1321" s="17"/>
      <c r="K1321" s="17"/>
      <c r="L1321" s="17"/>
      <c r="M1321" s="17"/>
      <c r="N1321" s="17"/>
    </row>
    <row r="1322" spans="2:14" ht="130.5" customHeight="1">
      <c r="B1322" s="17"/>
      <c r="C1322" s="17"/>
      <c r="D1322" s="17"/>
      <c r="E1322" s="17"/>
      <c r="F1322" s="109"/>
      <c r="G1322" s="134"/>
      <c r="H1322" s="17"/>
      <c r="I1322" s="17"/>
      <c r="J1322" s="17"/>
      <c r="K1322" s="17"/>
      <c r="L1322" s="17"/>
      <c r="M1322" s="17"/>
      <c r="N1322" s="17"/>
    </row>
    <row r="1323" spans="2:14" ht="130.5" customHeight="1">
      <c r="B1323" s="17"/>
      <c r="C1323" s="17"/>
      <c r="D1323" s="17"/>
      <c r="E1323" s="17"/>
      <c r="F1323" s="109"/>
      <c r="G1323" s="134"/>
      <c r="H1323" s="17"/>
      <c r="I1323" s="17"/>
      <c r="J1323" s="17"/>
      <c r="K1323" s="17"/>
      <c r="L1323" s="17"/>
      <c r="M1323" s="17"/>
      <c r="N1323" s="17"/>
    </row>
    <row r="1324" spans="2:14" ht="130.5" customHeight="1">
      <c r="B1324" s="17"/>
      <c r="C1324" s="17"/>
      <c r="D1324" s="17"/>
      <c r="E1324" s="17"/>
      <c r="F1324" s="109"/>
      <c r="G1324" s="134"/>
      <c r="H1324" s="17"/>
      <c r="I1324" s="17"/>
      <c r="J1324" s="17"/>
      <c r="K1324" s="17"/>
      <c r="L1324" s="17"/>
      <c r="M1324" s="17"/>
      <c r="N1324" s="17"/>
    </row>
    <row r="1325" spans="2:14" ht="130.5" customHeight="1">
      <c r="B1325" s="17"/>
      <c r="C1325" s="17"/>
      <c r="D1325" s="17"/>
      <c r="E1325" s="17"/>
      <c r="F1325" s="109"/>
      <c r="G1325" s="134"/>
      <c r="H1325" s="17"/>
      <c r="I1325" s="17"/>
      <c r="J1325" s="17"/>
      <c r="K1325" s="17"/>
      <c r="L1325" s="17"/>
      <c r="M1325" s="17"/>
      <c r="N1325" s="17"/>
    </row>
    <row r="1326" spans="2:14" ht="130.5" customHeight="1">
      <c r="B1326" s="17"/>
      <c r="C1326" s="17"/>
      <c r="D1326" s="17"/>
      <c r="E1326" s="17"/>
      <c r="F1326" s="109"/>
      <c r="G1326" s="134"/>
      <c r="H1326" s="17"/>
      <c r="I1326" s="17"/>
      <c r="J1326" s="17"/>
      <c r="K1326" s="17"/>
      <c r="L1326" s="17"/>
      <c r="M1326" s="17"/>
      <c r="N1326" s="17"/>
    </row>
    <row r="1327" spans="2:14" ht="130.5" customHeight="1">
      <c r="B1327" s="17"/>
      <c r="C1327" s="17"/>
      <c r="D1327" s="17"/>
      <c r="E1327" s="17"/>
      <c r="F1327" s="109"/>
      <c r="G1327" s="134"/>
      <c r="H1327" s="17"/>
      <c r="I1327" s="17"/>
      <c r="J1327" s="17"/>
      <c r="K1327" s="17"/>
      <c r="L1327" s="17"/>
      <c r="M1327" s="17"/>
      <c r="N1327" s="17"/>
    </row>
    <row r="1328" spans="2:14" ht="130.5" customHeight="1">
      <c r="B1328" s="17"/>
      <c r="C1328" s="17"/>
      <c r="D1328" s="17"/>
      <c r="E1328" s="17"/>
      <c r="F1328" s="109"/>
      <c r="G1328" s="134"/>
      <c r="H1328" s="17"/>
      <c r="I1328" s="17"/>
      <c r="J1328" s="17"/>
      <c r="K1328" s="17"/>
      <c r="L1328" s="17"/>
      <c r="M1328" s="17"/>
      <c r="N1328" s="17"/>
    </row>
    <row r="1329" spans="2:14" ht="130.5" customHeight="1">
      <c r="B1329" s="17"/>
      <c r="C1329" s="17"/>
      <c r="D1329" s="17"/>
      <c r="E1329" s="17"/>
      <c r="F1329" s="109"/>
      <c r="G1329" s="134"/>
      <c r="H1329" s="17"/>
      <c r="I1329" s="17"/>
      <c r="J1329" s="17"/>
      <c r="K1329" s="17"/>
      <c r="L1329" s="17"/>
      <c r="M1329" s="17"/>
      <c r="N1329" s="17"/>
    </row>
    <row r="1330" spans="2:14" ht="130.5" customHeight="1">
      <c r="B1330" s="17"/>
      <c r="C1330" s="17"/>
      <c r="D1330" s="17"/>
      <c r="E1330" s="17"/>
      <c r="F1330" s="109"/>
      <c r="G1330" s="134"/>
      <c r="H1330" s="17"/>
      <c r="I1330" s="17"/>
      <c r="J1330" s="17"/>
      <c r="K1330" s="17"/>
      <c r="L1330" s="17"/>
      <c r="M1330" s="17"/>
      <c r="N1330" s="17"/>
    </row>
    <row r="1331" spans="2:14" ht="130.5" customHeight="1">
      <c r="B1331" s="17"/>
      <c r="C1331" s="17"/>
      <c r="D1331" s="17"/>
      <c r="E1331" s="17"/>
      <c r="F1331" s="109"/>
      <c r="G1331" s="134"/>
      <c r="H1331" s="17"/>
      <c r="I1331" s="17"/>
      <c r="J1331" s="17"/>
      <c r="K1331" s="17"/>
      <c r="L1331" s="17"/>
      <c r="M1331" s="17"/>
      <c r="N1331" s="17"/>
    </row>
    <row r="1332" spans="2:14" ht="130.5" customHeight="1">
      <c r="B1332" s="17"/>
      <c r="C1332" s="17"/>
      <c r="D1332" s="17"/>
      <c r="E1332" s="17"/>
      <c r="F1332" s="109"/>
      <c r="G1332" s="134"/>
      <c r="H1332" s="17"/>
      <c r="I1332" s="17"/>
      <c r="J1332" s="17"/>
      <c r="K1332" s="17"/>
      <c r="L1332" s="17"/>
      <c r="M1332" s="17"/>
      <c r="N1332" s="17"/>
    </row>
    <row r="1333" spans="2:14" ht="130.5" customHeight="1">
      <c r="B1333" s="17"/>
      <c r="C1333" s="17"/>
      <c r="D1333" s="17"/>
      <c r="E1333" s="17"/>
      <c r="F1333" s="109"/>
      <c r="G1333" s="134"/>
      <c r="H1333" s="17"/>
      <c r="I1333" s="17"/>
      <c r="J1333" s="17"/>
      <c r="K1333" s="17"/>
      <c r="L1333" s="17"/>
      <c r="M1333" s="17"/>
      <c r="N1333" s="17"/>
    </row>
    <row r="1334" spans="2:14" ht="130.5" customHeight="1">
      <c r="B1334" s="17"/>
      <c r="C1334" s="17"/>
      <c r="D1334" s="17"/>
      <c r="E1334" s="17"/>
      <c r="F1334" s="109"/>
      <c r="G1334" s="134"/>
      <c r="H1334" s="17"/>
      <c r="I1334" s="17"/>
      <c r="J1334" s="17"/>
      <c r="K1334" s="17"/>
      <c r="L1334" s="17"/>
      <c r="M1334" s="17"/>
      <c r="N1334" s="17"/>
    </row>
    <row r="1335" spans="2:14" ht="130.5" customHeight="1">
      <c r="B1335" s="17"/>
      <c r="C1335" s="17"/>
      <c r="D1335" s="17"/>
      <c r="E1335" s="17"/>
      <c r="F1335" s="109"/>
      <c r="G1335" s="134"/>
      <c r="H1335" s="17"/>
      <c r="I1335" s="17"/>
      <c r="J1335" s="17"/>
      <c r="K1335" s="17"/>
      <c r="L1335" s="17"/>
      <c r="M1335" s="17"/>
      <c r="N1335" s="17"/>
    </row>
    <row r="1336" spans="2:14" ht="130.5" customHeight="1">
      <c r="B1336" s="17"/>
      <c r="C1336" s="17"/>
      <c r="D1336" s="17"/>
      <c r="E1336" s="17"/>
      <c r="F1336" s="109"/>
      <c r="G1336" s="134"/>
      <c r="H1336" s="17"/>
      <c r="I1336" s="17"/>
      <c r="J1336" s="17"/>
      <c r="K1336" s="17"/>
      <c r="L1336" s="17"/>
      <c r="M1336" s="17"/>
      <c r="N1336" s="17"/>
    </row>
    <row r="1337" spans="2:14" ht="130.5" customHeight="1">
      <c r="B1337" s="17"/>
      <c r="C1337" s="17"/>
      <c r="D1337" s="17"/>
      <c r="E1337" s="17"/>
      <c r="F1337" s="109"/>
      <c r="G1337" s="134"/>
      <c r="H1337" s="17"/>
      <c r="I1337" s="17"/>
      <c r="J1337" s="17"/>
      <c r="K1337" s="17"/>
      <c r="L1337" s="17"/>
      <c r="M1337" s="17"/>
      <c r="N1337" s="17"/>
    </row>
    <row r="1338" spans="2:14" ht="130.5" customHeight="1">
      <c r="B1338" s="17"/>
      <c r="C1338" s="17"/>
      <c r="D1338" s="17"/>
      <c r="E1338" s="17"/>
      <c r="F1338" s="109"/>
      <c r="G1338" s="134"/>
      <c r="H1338" s="17"/>
      <c r="I1338" s="17"/>
      <c r="J1338" s="17"/>
      <c r="K1338" s="17"/>
      <c r="L1338" s="17"/>
      <c r="M1338" s="17"/>
      <c r="N1338" s="17"/>
    </row>
    <row r="1339" spans="2:14" ht="130.5" customHeight="1">
      <c r="B1339" s="17"/>
      <c r="C1339" s="17"/>
      <c r="D1339" s="17"/>
      <c r="E1339" s="17"/>
      <c r="F1339" s="109"/>
      <c r="G1339" s="134"/>
      <c r="H1339" s="17"/>
      <c r="I1339" s="17"/>
      <c r="J1339" s="17"/>
      <c r="K1339" s="17"/>
      <c r="L1339" s="17"/>
      <c r="M1339" s="17"/>
      <c r="N1339" s="17"/>
    </row>
    <row r="1340" spans="2:14" ht="130.5" customHeight="1">
      <c r="B1340" s="17"/>
      <c r="C1340" s="17"/>
      <c r="D1340" s="17"/>
      <c r="E1340" s="17"/>
      <c r="F1340" s="109"/>
      <c r="G1340" s="134"/>
      <c r="H1340" s="17"/>
      <c r="I1340" s="17"/>
      <c r="J1340" s="17"/>
      <c r="K1340" s="17"/>
      <c r="L1340" s="17"/>
      <c r="M1340" s="17"/>
      <c r="N1340" s="17"/>
    </row>
    <row r="1341" spans="2:14" ht="130.5" customHeight="1">
      <c r="B1341" s="17"/>
      <c r="C1341" s="17"/>
      <c r="D1341" s="17"/>
      <c r="E1341" s="17"/>
      <c r="F1341" s="109"/>
      <c r="G1341" s="134"/>
      <c r="H1341" s="17"/>
      <c r="I1341" s="17"/>
      <c r="J1341" s="17"/>
      <c r="K1341" s="17"/>
      <c r="L1341" s="17"/>
      <c r="M1341" s="17"/>
      <c r="N1341" s="17"/>
    </row>
    <row r="1342" spans="2:14" ht="130.5" customHeight="1">
      <c r="B1342" s="17"/>
      <c r="C1342" s="17"/>
      <c r="D1342" s="17"/>
      <c r="E1342" s="17"/>
      <c r="F1342" s="109"/>
      <c r="G1342" s="134"/>
      <c r="H1342" s="17"/>
      <c r="I1342" s="17"/>
      <c r="J1342" s="17"/>
      <c r="K1342" s="17"/>
      <c r="L1342" s="17"/>
      <c r="M1342" s="17"/>
      <c r="N1342" s="17"/>
    </row>
    <row r="1343" spans="2:14" ht="130.5" customHeight="1">
      <c r="B1343" s="17"/>
      <c r="C1343" s="17"/>
      <c r="D1343" s="17"/>
      <c r="E1343" s="17"/>
      <c r="F1343" s="109"/>
      <c r="G1343" s="134"/>
      <c r="H1343" s="17"/>
      <c r="I1343" s="17"/>
      <c r="J1343" s="17"/>
      <c r="K1343" s="17"/>
      <c r="L1343" s="17"/>
      <c r="M1343" s="17"/>
      <c r="N1343" s="17"/>
    </row>
    <row r="1344" spans="2:14" ht="130.5" customHeight="1">
      <c r="B1344" s="17"/>
      <c r="C1344" s="17"/>
      <c r="D1344" s="17"/>
      <c r="E1344" s="17"/>
      <c r="F1344" s="109"/>
      <c r="G1344" s="134"/>
      <c r="H1344" s="17"/>
      <c r="I1344" s="17"/>
      <c r="J1344" s="17"/>
      <c r="K1344" s="17"/>
      <c r="L1344" s="17"/>
      <c r="M1344" s="17"/>
      <c r="N1344" s="17"/>
    </row>
    <row r="1345" spans="2:14" ht="130.5" customHeight="1">
      <c r="B1345" s="17"/>
      <c r="C1345" s="17"/>
      <c r="D1345" s="17"/>
      <c r="E1345" s="17"/>
      <c r="F1345" s="109"/>
      <c r="G1345" s="134"/>
      <c r="H1345" s="17"/>
      <c r="I1345" s="17"/>
      <c r="J1345" s="17"/>
      <c r="K1345" s="17"/>
      <c r="L1345" s="17"/>
      <c r="M1345" s="17"/>
      <c r="N1345" s="17"/>
    </row>
    <row r="1346" spans="2:14" ht="130.5" customHeight="1">
      <c r="B1346" s="17"/>
      <c r="C1346" s="17"/>
      <c r="D1346" s="17"/>
      <c r="E1346" s="17"/>
      <c r="F1346" s="109"/>
      <c r="G1346" s="134"/>
      <c r="H1346" s="17"/>
      <c r="I1346" s="17"/>
      <c r="J1346" s="17"/>
      <c r="K1346" s="17"/>
      <c r="L1346" s="17"/>
      <c r="M1346" s="17"/>
      <c r="N1346" s="17"/>
    </row>
    <row r="1347" spans="2:14" ht="130.5" customHeight="1">
      <c r="B1347" s="17"/>
      <c r="C1347" s="17"/>
      <c r="D1347" s="17"/>
      <c r="E1347" s="17"/>
      <c r="F1347" s="109"/>
      <c r="G1347" s="134"/>
      <c r="H1347" s="17"/>
      <c r="I1347" s="17"/>
      <c r="J1347" s="17"/>
      <c r="K1347" s="17"/>
      <c r="L1347" s="17"/>
      <c r="M1347" s="17"/>
      <c r="N1347" s="17"/>
    </row>
    <row r="1348" spans="2:14" ht="130.5" customHeight="1">
      <c r="B1348" s="17"/>
      <c r="C1348" s="17"/>
      <c r="D1348" s="17"/>
      <c r="E1348" s="17"/>
      <c r="F1348" s="109"/>
      <c r="G1348" s="134"/>
      <c r="H1348" s="17"/>
      <c r="I1348" s="17"/>
      <c r="J1348" s="17"/>
      <c r="K1348" s="17"/>
      <c r="L1348" s="17"/>
      <c r="M1348" s="17"/>
      <c r="N1348" s="17"/>
    </row>
    <row r="1349" spans="2:14" ht="130.5" customHeight="1">
      <c r="B1349" s="17"/>
      <c r="C1349" s="17"/>
      <c r="D1349" s="17"/>
      <c r="E1349" s="17"/>
      <c r="F1349" s="109"/>
      <c r="G1349" s="134"/>
      <c r="H1349" s="17"/>
      <c r="I1349" s="17"/>
      <c r="J1349" s="17"/>
      <c r="K1349" s="17"/>
      <c r="L1349" s="17"/>
      <c r="M1349" s="17"/>
      <c r="N1349" s="17"/>
    </row>
    <row r="1350" spans="2:14" ht="130.5" customHeight="1">
      <c r="B1350" s="17"/>
      <c r="C1350" s="17"/>
      <c r="D1350" s="17"/>
      <c r="E1350" s="17"/>
      <c r="F1350" s="109"/>
      <c r="G1350" s="134"/>
      <c r="H1350" s="17"/>
      <c r="I1350" s="17"/>
      <c r="J1350" s="17"/>
      <c r="K1350" s="17"/>
      <c r="L1350" s="17"/>
      <c r="M1350" s="17"/>
      <c r="N1350" s="17"/>
    </row>
    <row r="1351" spans="2:14" ht="130.5" customHeight="1">
      <c r="B1351" s="17"/>
      <c r="C1351" s="17"/>
      <c r="D1351" s="17"/>
      <c r="E1351" s="17"/>
      <c r="F1351" s="109"/>
      <c r="G1351" s="134"/>
      <c r="H1351" s="17"/>
      <c r="I1351" s="17"/>
      <c r="J1351" s="17"/>
      <c r="K1351" s="17"/>
      <c r="L1351" s="17"/>
      <c r="M1351" s="17"/>
      <c r="N1351" s="17"/>
    </row>
    <row r="1352" spans="2:14" ht="130.5" customHeight="1">
      <c r="B1352" s="17"/>
      <c r="C1352" s="17"/>
      <c r="D1352" s="17"/>
      <c r="E1352" s="17"/>
      <c r="F1352" s="109"/>
      <c r="G1352" s="134"/>
      <c r="H1352" s="17"/>
      <c r="I1352" s="17"/>
      <c r="J1352" s="17"/>
      <c r="K1352" s="17"/>
      <c r="L1352" s="17"/>
      <c r="M1352" s="17"/>
      <c r="N1352" s="17"/>
    </row>
    <row r="1353" spans="2:14" ht="130.5" customHeight="1">
      <c r="B1353" s="17"/>
      <c r="C1353" s="17"/>
      <c r="D1353" s="17"/>
      <c r="E1353" s="17"/>
      <c r="F1353" s="109"/>
      <c r="G1353" s="134"/>
      <c r="H1353" s="17"/>
      <c r="I1353" s="17"/>
      <c r="J1353" s="17"/>
      <c r="K1353" s="17"/>
      <c r="L1353" s="17"/>
      <c r="M1353" s="17"/>
      <c r="N1353" s="17"/>
    </row>
    <row r="1354" spans="2:14" ht="130.5" customHeight="1">
      <c r="B1354" s="17"/>
      <c r="C1354" s="17"/>
      <c r="D1354" s="17"/>
      <c r="E1354" s="17"/>
      <c r="F1354" s="109"/>
      <c r="G1354" s="134"/>
      <c r="H1354" s="17"/>
      <c r="I1354" s="17"/>
      <c r="J1354" s="17"/>
      <c r="K1354" s="17"/>
      <c r="L1354" s="17"/>
      <c r="M1354" s="17"/>
      <c r="N1354" s="17"/>
    </row>
    <row r="1355" spans="2:14" ht="130.5" customHeight="1">
      <c r="B1355" s="17"/>
      <c r="C1355" s="17"/>
      <c r="D1355" s="17"/>
      <c r="E1355" s="17"/>
      <c r="F1355" s="109"/>
      <c r="G1355" s="134"/>
      <c r="H1355" s="17"/>
      <c r="I1355" s="17"/>
      <c r="J1355" s="17"/>
      <c r="K1355" s="17"/>
      <c r="L1355" s="17"/>
      <c r="M1355" s="17"/>
      <c r="N1355" s="17"/>
    </row>
    <row r="1356" spans="2:14" ht="130.5" customHeight="1">
      <c r="B1356" s="17"/>
      <c r="C1356" s="17"/>
      <c r="D1356" s="17"/>
      <c r="E1356" s="17"/>
      <c r="F1356" s="109"/>
      <c r="G1356" s="134"/>
      <c r="H1356" s="17"/>
      <c r="I1356" s="17"/>
      <c r="J1356" s="17"/>
      <c r="K1356" s="17"/>
      <c r="L1356" s="17"/>
      <c r="M1356" s="17"/>
      <c r="N1356" s="17"/>
    </row>
    <row r="1357" spans="2:14" ht="130.5" customHeight="1">
      <c r="B1357" s="17"/>
      <c r="C1357" s="17"/>
      <c r="D1357" s="17"/>
      <c r="E1357" s="17"/>
      <c r="F1357" s="109"/>
      <c r="G1357" s="134"/>
      <c r="H1357" s="17"/>
      <c r="I1357" s="17"/>
      <c r="J1357" s="17"/>
      <c r="K1357" s="17"/>
      <c r="L1357" s="17"/>
      <c r="M1357" s="17"/>
      <c r="N1357" s="17"/>
    </row>
    <row r="1358" spans="2:14" ht="130.5" customHeight="1">
      <c r="B1358" s="17"/>
      <c r="C1358" s="17"/>
      <c r="D1358" s="17"/>
      <c r="E1358" s="17"/>
      <c r="F1358" s="109"/>
      <c r="G1358" s="134"/>
      <c r="H1358" s="17"/>
      <c r="I1358" s="17"/>
      <c r="J1358" s="17"/>
      <c r="K1358" s="17"/>
      <c r="L1358" s="17"/>
      <c r="M1358" s="17"/>
      <c r="N1358" s="17"/>
    </row>
    <row r="1359" spans="2:14" ht="130.5" customHeight="1">
      <c r="B1359" s="17"/>
      <c r="C1359" s="17"/>
      <c r="D1359" s="17"/>
      <c r="E1359" s="17"/>
      <c r="F1359" s="109"/>
      <c r="G1359" s="134"/>
      <c r="H1359" s="17"/>
      <c r="I1359" s="17"/>
      <c r="J1359" s="17"/>
      <c r="K1359" s="17"/>
      <c r="L1359" s="17"/>
      <c r="M1359" s="17"/>
      <c r="N1359" s="17"/>
    </row>
    <row r="1360" spans="2:14" ht="130.5" customHeight="1">
      <c r="B1360" s="17"/>
      <c r="C1360" s="17"/>
      <c r="D1360" s="17"/>
      <c r="E1360" s="17"/>
      <c r="F1360" s="109"/>
      <c r="G1360" s="134"/>
      <c r="H1360" s="17"/>
      <c r="I1360" s="17"/>
      <c r="J1360" s="17"/>
      <c r="K1360" s="17"/>
      <c r="L1360" s="17"/>
      <c r="M1360" s="17"/>
      <c r="N1360" s="17"/>
    </row>
    <row r="1361" spans="2:14" ht="130.5" customHeight="1">
      <c r="B1361" s="17"/>
      <c r="C1361" s="17"/>
      <c r="D1361" s="17"/>
      <c r="E1361" s="17"/>
      <c r="F1361" s="109"/>
      <c r="G1361" s="134"/>
      <c r="H1361" s="17"/>
      <c r="I1361" s="17"/>
      <c r="J1361" s="17"/>
      <c r="K1361" s="17"/>
      <c r="L1361" s="17"/>
      <c r="M1361" s="17"/>
      <c r="N1361" s="17"/>
    </row>
    <row r="1362" spans="2:14">
      <c r="B1362" s="17"/>
      <c r="C1362" s="17"/>
      <c r="D1362" s="17"/>
      <c r="E1362" s="17"/>
      <c r="F1362" s="109"/>
      <c r="G1362" s="134"/>
      <c r="H1362" s="17"/>
      <c r="I1362" s="17"/>
      <c r="J1362" s="17"/>
      <c r="K1362" s="17"/>
      <c r="L1362" s="17"/>
      <c r="M1362" s="17"/>
      <c r="N1362" s="17"/>
    </row>
    <row r="1363" spans="2:14">
      <c r="B1363" s="17"/>
      <c r="C1363" s="17"/>
      <c r="D1363" s="17"/>
      <c r="E1363" s="17"/>
      <c r="F1363" s="109"/>
      <c r="G1363" s="134"/>
      <c r="H1363" s="17"/>
      <c r="I1363" s="17"/>
      <c r="J1363" s="17"/>
      <c r="K1363" s="17"/>
      <c r="L1363" s="17"/>
      <c r="M1363" s="17"/>
      <c r="N1363" s="17"/>
    </row>
    <row r="1364" spans="2:14">
      <c r="B1364" s="17"/>
      <c r="C1364" s="17"/>
      <c r="D1364" s="17"/>
      <c r="E1364" s="17"/>
      <c r="F1364" s="109"/>
      <c r="G1364" s="134"/>
      <c r="H1364" s="17"/>
      <c r="I1364" s="17"/>
      <c r="J1364" s="17"/>
      <c r="K1364" s="17"/>
      <c r="L1364" s="17"/>
      <c r="M1364" s="17"/>
      <c r="N1364" s="17"/>
    </row>
    <row r="1365" spans="2:14">
      <c r="B1365" s="17"/>
      <c r="C1365" s="17"/>
      <c r="D1365" s="17"/>
      <c r="E1365" s="17"/>
      <c r="F1365" s="109"/>
      <c r="G1365" s="134"/>
      <c r="H1365" s="17"/>
      <c r="I1365" s="17"/>
      <c r="J1365" s="17"/>
      <c r="K1365" s="17"/>
      <c r="L1365" s="17"/>
      <c r="M1365" s="17"/>
      <c r="N1365" s="17"/>
    </row>
    <row r="1366" spans="2:14">
      <c r="B1366" s="17"/>
      <c r="C1366" s="17"/>
      <c r="D1366" s="17"/>
      <c r="E1366" s="17"/>
      <c r="F1366" s="109"/>
      <c r="G1366" s="134"/>
      <c r="H1366" s="17"/>
      <c r="I1366" s="17"/>
      <c r="J1366" s="17"/>
      <c r="K1366" s="17"/>
      <c r="L1366" s="17"/>
      <c r="M1366" s="17"/>
      <c r="N1366" s="17"/>
    </row>
    <row r="1367" spans="2:14">
      <c r="B1367" s="17"/>
      <c r="C1367" s="17"/>
      <c r="D1367" s="17"/>
      <c r="E1367" s="17"/>
      <c r="F1367" s="109"/>
      <c r="G1367" s="134"/>
      <c r="H1367" s="17"/>
      <c r="I1367" s="17"/>
      <c r="J1367" s="17"/>
      <c r="K1367" s="17"/>
      <c r="L1367" s="17"/>
      <c r="M1367" s="17"/>
      <c r="N1367" s="17"/>
    </row>
    <row r="1368" spans="2:14">
      <c r="B1368" s="17"/>
      <c r="C1368" s="17"/>
      <c r="D1368" s="17"/>
      <c r="E1368" s="17"/>
      <c r="F1368" s="109"/>
      <c r="G1368" s="134"/>
      <c r="H1368" s="17"/>
      <c r="I1368" s="17"/>
      <c r="J1368" s="17"/>
      <c r="K1368" s="17"/>
      <c r="L1368" s="17"/>
      <c r="M1368" s="17"/>
      <c r="N1368" s="17"/>
    </row>
    <row r="1369" spans="2:14">
      <c r="B1369" s="17"/>
      <c r="C1369" s="17"/>
      <c r="D1369" s="17"/>
      <c r="E1369" s="17"/>
      <c r="F1369" s="109"/>
      <c r="G1369" s="134"/>
      <c r="H1369" s="17"/>
      <c r="I1369" s="17"/>
      <c r="J1369" s="17"/>
      <c r="K1369" s="17"/>
      <c r="L1369" s="17"/>
      <c r="M1369" s="17"/>
      <c r="N1369" s="17"/>
    </row>
    <row r="1370" spans="2:14">
      <c r="B1370" s="17"/>
      <c r="C1370" s="17"/>
      <c r="D1370" s="17"/>
      <c r="E1370" s="17"/>
      <c r="F1370" s="109"/>
      <c r="G1370" s="134"/>
      <c r="H1370" s="17"/>
      <c r="I1370" s="17"/>
      <c r="J1370" s="17"/>
      <c r="K1370" s="17"/>
      <c r="L1370" s="17"/>
      <c r="M1370" s="17"/>
      <c r="N1370" s="17"/>
    </row>
    <row r="1371" spans="2:14">
      <c r="B1371" s="17"/>
      <c r="C1371" s="17"/>
      <c r="D1371" s="17"/>
      <c r="E1371" s="17"/>
      <c r="F1371" s="109"/>
      <c r="G1371" s="134"/>
      <c r="H1371" s="17"/>
      <c r="I1371" s="17"/>
      <c r="J1371" s="17"/>
      <c r="K1371" s="17"/>
      <c r="L1371" s="17"/>
      <c r="M1371" s="17"/>
      <c r="N1371" s="17"/>
    </row>
    <row r="1372" spans="2:14">
      <c r="B1372" s="17"/>
      <c r="C1372" s="17"/>
      <c r="D1372" s="17"/>
      <c r="E1372" s="17"/>
      <c r="F1372" s="109"/>
      <c r="G1372" s="134"/>
      <c r="H1372" s="17"/>
      <c r="I1372" s="17"/>
      <c r="J1372" s="17"/>
      <c r="K1372" s="17"/>
      <c r="L1372" s="17"/>
      <c r="M1372" s="17"/>
      <c r="N1372" s="17"/>
    </row>
    <row r="1373" spans="2:14">
      <c r="B1373" s="17"/>
      <c r="C1373" s="17"/>
      <c r="D1373" s="17"/>
      <c r="E1373" s="17"/>
      <c r="F1373" s="109"/>
      <c r="G1373" s="134"/>
      <c r="H1373" s="17"/>
      <c r="I1373" s="17"/>
      <c r="J1373" s="17"/>
      <c r="K1373" s="17"/>
      <c r="L1373" s="17"/>
      <c r="M1373" s="17"/>
      <c r="N1373" s="17"/>
    </row>
    <row r="1374" spans="2:14">
      <c r="B1374" s="17"/>
      <c r="C1374" s="17"/>
      <c r="D1374" s="17"/>
      <c r="E1374" s="17"/>
      <c r="F1374" s="109"/>
      <c r="G1374" s="134"/>
      <c r="H1374" s="17"/>
      <c r="I1374" s="17"/>
      <c r="J1374" s="17"/>
      <c r="K1374" s="17"/>
      <c r="L1374" s="17"/>
      <c r="M1374" s="17"/>
      <c r="N1374" s="17"/>
    </row>
    <row r="1375" spans="2:14">
      <c r="B1375" s="17"/>
      <c r="C1375" s="17"/>
      <c r="D1375" s="17"/>
      <c r="E1375" s="17"/>
      <c r="F1375" s="109"/>
      <c r="G1375" s="134"/>
      <c r="H1375" s="17"/>
      <c r="I1375" s="17"/>
      <c r="J1375" s="17"/>
      <c r="K1375" s="17"/>
      <c r="L1375" s="17"/>
      <c r="M1375" s="17"/>
      <c r="N1375" s="17"/>
    </row>
    <row r="1376" spans="2:14">
      <c r="B1376" s="17"/>
      <c r="C1376" s="17"/>
      <c r="D1376" s="17"/>
      <c r="E1376" s="17"/>
      <c r="F1376" s="109"/>
      <c r="G1376" s="134"/>
      <c r="H1376" s="17"/>
      <c r="I1376" s="17"/>
      <c r="J1376" s="17"/>
      <c r="K1376" s="17"/>
      <c r="L1376" s="17"/>
      <c r="M1376" s="17"/>
      <c r="N1376" s="17"/>
    </row>
    <row r="1377" spans="2:14">
      <c r="B1377" s="17"/>
      <c r="C1377" s="17"/>
      <c r="D1377" s="17"/>
      <c r="E1377" s="17"/>
      <c r="F1377" s="109"/>
      <c r="G1377" s="134"/>
      <c r="H1377" s="17"/>
      <c r="I1377" s="17"/>
      <c r="J1377" s="17"/>
      <c r="K1377" s="17"/>
      <c r="L1377" s="17"/>
      <c r="M1377" s="17"/>
      <c r="N1377" s="17"/>
    </row>
    <row r="1378" spans="2:14">
      <c r="B1378" s="17"/>
      <c r="C1378" s="17"/>
      <c r="D1378" s="17"/>
      <c r="E1378" s="17"/>
      <c r="F1378" s="109"/>
      <c r="G1378" s="134"/>
      <c r="H1378" s="17"/>
      <c r="I1378" s="17"/>
      <c r="J1378" s="17"/>
      <c r="K1378" s="17"/>
      <c r="L1378" s="17"/>
      <c r="M1378" s="17"/>
      <c r="N1378" s="17"/>
    </row>
    <row r="1379" spans="2:14">
      <c r="B1379" s="17"/>
      <c r="C1379" s="17"/>
      <c r="D1379" s="17"/>
      <c r="E1379" s="17"/>
      <c r="F1379" s="109"/>
      <c r="G1379" s="134"/>
      <c r="H1379" s="17"/>
      <c r="I1379" s="17"/>
      <c r="J1379" s="17"/>
      <c r="K1379" s="17"/>
      <c r="L1379" s="17"/>
      <c r="M1379" s="17"/>
      <c r="N1379" s="17"/>
    </row>
    <row r="1380" spans="2:14">
      <c r="B1380" s="17"/>
      <c r="C1380" s="17"/>
      <c r="D1380" s="17"/>
      <c r="E1380" s="17"/>
      <c r="F1380" s="109"/>
      <c r="G1380" s="134"/>
      <c r="H1380" s="17"/>
      <c r="I1380" s="17"/>
      <c r="J1380" s="17"/>
      <c r="K1380" s="17"/>
      <c r="L1380" s="17"/>
      <c r="M1380" s="17"/>
      <c r="N1380" s="17"/>
    </row>
    <row r="1381" spans="2:14">
      <c r="B1381" s="17"/>
      <c r="C1381" s="17"/>
      <c r="D1381" s="17"/>
      <c r="E1381" s="17"/>
      <c r="F1381" s="109"/>
      <c r="G1381" s="134"/>
      <c r="H1381" s="17"/>
      <c r="I1381" s="17"/>
      <c r="J1381" s="17"/>
      <c r="K1381" s="17"/>
      <c r="L1381" s="17"/>
      <c r="M1381" s="17"/>
      <c r="N1381" s="17"/>
    </row>
    <row r="1382" spans="2:14">
      <c r="B1382" s="17"/>
      <c r="C1382" s="17"/>
      <c r="D1382" s="17"/>
      <c r="E1382" s="17"/>
      <c r="F1382" s="109"/>
      <c r="G1382" s="134"/>
      <c r="H1382" s="17"/>
      <c r="I1382" s="17"/>
      <c r="J1382" s="17"/>
      <c r="K1382" s="17"/>
      <c r="L1382" s="17"/>
      <c r="M1382" s="17"/>
      <c r="N1382" s="17"/>
    </row>
    <row r="1383" spans="2:14">
      <c r="B1383" s="17"/>
      <c r="C1383" s="17"/>
      <c r="D1383" s="17"/>
      <c r="E1383" s="17"/>
      <c r="F1383" s="109"/>
      <c r="G1383" s="134"/>
      <c r="H1383" s="17"/>
      <c r="I1383" s="17"/>
      <c r="J1383" s="17"/>
      <c r="K1383" s="17"/>
      <c r="L1383" s="17"/>
      <c r="M1383" s="17"/>
      <c r="N1383" s="17"/>
    </row>
    <row r="1384" spans="2:14">
      <c r="B1384" s="17"/>
      <c r="C1384" s="17"/>
      <c r="D1384" s="17"/>
      <c r="E1384" s="17"/>
      <c r="F1384" s="109"/>
      <c r="G1384" s="134"/>
      <c r="H1384" s="17"/>
      <c r="I1384" s="17"/>
      <c r="J1384" s="17"/>
      <c r="K1384" s="17"/>
      <c r="L1384" s="17"/>
      <c r="M1384" s="17"/>
      <c r="N1384" s="17"/>
    </row>
    <row r="1385" spans="2:14">
      <c r="B1385" s="17"/>
      <c r="C1385" s="17"/>
      <c r="D1385" s="17"/>
      <c r="E1385" s="17"/>
      <c r="F1385" s="109"/>
      <c r="G1385" s="134"/>
      <c r="H1385" s="17"/>
      <c r="I1385" s="17"/>
      <c r="J1385" s="17"/>
      <c r="K1385" s="17"/>
      <c r="L1385" s="17"/>
      <c r="M1385" s="17"/>
      <c r="N1385" s="17"/>
    </row>
    <row r="1386" spans="2:14">
      <c r="B1386" s="17"/>
      <c r="C1386" s="17"/>
      <c r="D1386" s="17"/>
      <c r="E1386" s="17"/>
      <c r="F1386" s="109"/>
      <c r="G1386" s="134"/>
      <c r="H1386" s="17"/>
      <c r="I1386" s="17"/>
      <c r="J1386" s="17"/>
      <c r="K1386" s="17"/>
      <c r="L1386" s="17"/>
      <c r="M1386" s="17"/>
      <c r="N1386" s="17"/>
    </row>
    <row r="1387" spans="2:14">
      <c r="B1387" s="17"/>
      <c r="C1387" s="17"/>
      <c r="D1387" s="17"/>
      <c r="E1387" s="17"/>
      <c r="F1387" s="109"/>
      <c r="G1387" s="134"/>
      <c r="H1387" s="17"/>
      <c r="I1387" s="17"/>
      <c r="J1387" s="17"/>
      <c r="K1387" s="17"/>
      <c r="L1387" s="17"/>
      <c r="M1387" s="17"/>
      <c r="N1387" s="17"/>
    </row>
    <row r="1388" spans="2:14">
      <c r="B1388" s="17"/>
      <c r="C1388" s="17"/>
      <c r="D1388" s="17"/>
      <c r="E1388" s="17"/>
      <c r="F1388" s="109"/>
      <c r="G1388" s="134"/>
      <c r="H1388" s="17"/>
      <c r="I1388" s="17"/>
      <c r="J1388" s="17"/>
      <c r="K1388" s="17"/>
      <c r="L1388" s="17"/>
      <c r="M1388" s="17"/>
      <c r="N1388" s="17"/>
    </row>
    <row r="1389" spans="2:14">
      <c r="B1389" s="17"/>
      <c r="C1389" s="17"/>
      <c r="D1389" s="17"/>
      <c r="E1389" s="17"/>
      <c r="F1389" s="109"/>
      <c r="G1389" s="134"/>
      <c r="H1389" s="17"/>
      <c r="I1389" s="17"/>
      <c r="J1389" s="17"/>
      <c r="K1389" s="17"/>
      <c r="L1389" s="17"/>
      <c r="M1389" s="17"/>
      <c r="N1389" s="17"/>
    </row>
    <row r="1390" spans="2:14">
      <c r="B1390" s="17"/>
      <c r="C1390" s="17"/>
      <c r="D1390" s="17"/>
      <c r="E1390" s="17"/>
      <c r="F1390" s="109"/>
      <c r="G1390" s="134"/>
      <c r="H1390" s="17"/>
      <c r="I1390" s="17"/>
      <c r="J1390" s="17"/>
      <c r="K1390" s="17"/>
      <c r="L1390" s="17"/>
      <c r="M1390" s="17"/>
      <c r="N1390" s="17"/>
    </row>
    <row r="1391" spans="2:14">
      <c r="B1391" s="17"/>
      <c r="C1391" s="17"/>
      <c r="D1391" s="17"/>
      <c r="E1391" s="17"/>
      <c r="F1391" s="109"/>
      <c r="G1391" s="134"/>
      <c r="H1391" s="17"/>
      <c r="I1391" s="17"/>
      <c r="J1391" s="17"/>
      <c r="K1391" s="17"/>
      <c r="L1391" s="17"/>
      <c r="M1391" s="17"/>
      <c r="N1391" s="17"/>
    </row>
    <row r="1392" spans="2:14">
      <c r="B1392" s="17"/>
      <c r="C1392" s="17"/>
      <c r="D1392" s="17"/>
      <c r="E1392" s="17"/>
      <c r="F1392" s="109"/>
      <c r="G1392" s="134"/>
      <c r="H1392" s="17"/>
      <c r="I1392" s="17"/>
      <c r="J1392" s="17"/>
      <c r="K1392" s="17"/>
      <c r="L1392" s="17"/>
      <c r="M1392" s="17"/>
      <c r="N1392" s="17"/>
    </row>
    <row r="1393" spans="2:14">
      <c r="B1393" s="17"/>
      <c r="C1393" s="17"/>
      <c r="D1393" s="17"/>
      <c r="E1393" s="17"/>
      <c r="F1393" s="109"/>
      <c r="G1393" s="134"/>
      <c r="H1393" s="17"/>
      <c r="I1393" s="17"/>
      <c r="J1393" s="17"/>
      <c r="K1393" s="17"/>
      <c r="L1393" s="17"/>
      <c r="M1393" s="17"/>
      <c r="N1393" s="17"/>
    </row>
    <row r="1394" spans="2:14">
      <c r="B1394" s="17"/>
      <c r="C1394" s="17"/>
      <c r="D1394" s="17"/>
      <c r="E1394" s="17"/>
      <c r="F1394" s="109"/>
      <c r="G1394" s="134"/>
      <c r="H1394" s="17"/>
      <c r="I1394" s="17"/>
      <c r="J1394" s="17"/>
      <c r="K1394" s="17"/>
      <c r="L1394" s="17"/>
      <c r="M1394" s="17"/>
      <c r="N1394" s="17"/>
    </row>
    <row r="1395" spans="2:14">
      <c r="B1395" s="17"/>
      <c r="C1395" s="17"/>
      <c r="D1395" s="17"/>
      <c r="E1395" s="17"/>
      <c r="F1395" s="109"/>
      <c r="G1395" s="134"/>
      <c r="H1395" s="17"/>
      <c r="I1395" s="17"/>
      <c r="J1395" s="17"/>
      <c r="K1395" s="17"/>
      <c r="L1395" s="17"/>
      <c r="M1395" s="17"/>
      <c r="N1395" s="17"/>
    </row>
    <row r="1396" spans="2:14">
      <c r="B1396" s="17"/>
      <c r="C1396" s="17"/>
      <c r="D1396" s="17"/>
      <c r="E1396" s="17"/>
      <c r="F1396" s="109"/>
      <c r="G1396" s="134"/>
      <c r="H1396" s="17"/>
      <c r="I1396" s="17"/>
      <c r="J1396" s="17"/>
      <c r="K1396" s="17"/>
      <c r="L1396" s="17"/>
      <c r="M1396" s="17"/>
      <c r="N1396" s="17"/>
    </row>
    <row r="1397" spans="2:14">
      <c r="B1397" s="17"/>
      <c r="C1397" s="17"/>
      <c r="D1397" s="17"/>
      <c r="E1397" s="17"/>
      <c r="F1397" s="109"/>
      <c r="G1397" s="134"/>
      <c r="H1397" s="17"/>
      <c r="I1397" s="17"/>
      <c r="J1397" s="17"/>
      <c r="K1397" s="17"/>
      <c r="L1397" s="17"/>
      <c r="M1397" s="17"/>
      <c r="N1397" s="17"/>
    </row>
    <row r="1398" spans="2:14">
      <c r="B1398" s="17"/>
      <c r="C1398" s="17"/>
      <c r="D1398" s="17"/>
      <c r="E1398" s="17"/>
      <c r="F1398" s="109"/>
      <c r="G1398" s="134"/>
      <c r="H1398" s="17"/>
      <c r="I1398" s="17"/>
      <c r="J1398" s="17"/>
      <c r="K1398" s="17"/>
      <c r="L1398" s="17"/>
      <c r="M1398" s="17"/>
      <c r="N1398" s="17"/>
    </row>
    <row r="1399" spans="2:14">
      <c r="B1399" s="17"/>
      <c r="C1399" s="17"/>
      <c r="D1399" s="17"/>
      <c r="E1399" s="17"/>
      <c r="F1399" s="109"/>
      <c r="G1399" s="134"/>
      <c r="H1399" s="17"/>
      <c r="I1399" s="17"/>
      <c r="J1399" s="17"/>
      <c r="K1399" s="17"/>
      <c r="L1399" s="17"/>
      <c r="M1399" s="17"/>
      <c r="N1399" s="17"/>
    </row>
    <row r="1400" spans="2:14">
      <c r="B1400" s="17"/>
      <c r="C1400" s="17"/>
      <c r="D1400" s="17"/>
      <c r="E1400" s="17"/>
      <c r="F1400" s="109"/>
      <c r="G1400" s="134"/>
      <c r="H1400" s="17"/>
      <c r="I1400" s="17"/>
      <c r="J1400" s="17"/>
      <c r="K1400" s="17"/>
      <c r="L1400" s="17"/>
      <c r="M1400" s="17"/>
      <c r="N1400" s="17"/>
    </row>
    <row r="1401" spans="2:14">
      <c r="B1401" s="17"/>
      <c r="C1401" s="17"/>
      <c r="D1401" s="17"/>
      <c r="E1401" s="17"/>
      <c r="F1401" s="109"/>
      <c r="G1401" s="134"/>
      <c r="H1401" s="17"/>
      <c r="I1401" s="17"/>
      <c r="J1401" s="17"/>
      <c r="K1401" s="17"/>
      <c r="L1401" s="17"/>
      <c r="M1401" s="17"/>
      <c r="N1401" s="17"/>
    </row>
    <row r="1402" spans="2:14">
      <c r="B1402" s="17"/>
      <c r="C1402" s="17"/>
      <c r="D1402" s="17"/>
      <c r="E1402" s="17"/>
      <c r="F1402" s="109"/>
      <c r="G1402" s="134"/>
      <c r="H1402" s="17"/>
      <c r="I1402" s="17"/>
      <c r="J1402" s="17"/>
      <c r="K1402" s="17"/>
      <c r="L1402" s="17"/>
      <c r="M1402" s="17"/>
      <c r="N1402" s="17"/>
    </row>
    <row r="1403" spans="2:14">
      <c r="B1403" s="17"/>
      <c r="C1403" s="17"/>
      <c r="D1403" s="17"/>
      <c r="E1403" s="17"/>
      <c r="F1403" s="109"/>
      <c r="G1403" s="134"/>
      <c r="H1403" s="17"/>
      <c r="I1403" s="17"/>
      <c r="J1403" s="17"/>
      <c r="K1403" s="17"/>
      <c r="L1403" s="17"/>
      <c r="M1403" s="17"/>
      <c r="N1403" s="17"/>
    </row>
    <row r="1404" spans="2:14">
      <c r="B1404" s="17"/>
      <c r="C1404" s="17"/>
      <c r="D1404" s="17"/>
      <c r="E1404" s="17"/>
      <c r="F1404" s="109"/>
      <c r="G1404" s="134"/>
      <c r="H1404" s="17"/>
      <c r="I1404" s="17"/>
      <c r="J1404" s="17"/>
      <c r="K1404" s="17"/>
      <c r="L1404" s="17"/>
      <c r="M1404" s="17"/>
      <c r="N1404" s="17"/>
    </row>
    <row r="1405" spans="2:14">
      <c r="B1405" s="17"/>
      <c r="C1405" s="17"/>
      <c r="D1405" s="17"/>
      <c r="E1405" s="17"/>
      <c r="F1405" s="109"/>
      <c r="G1405" s="134"/>
      <c r="H1405" s="17"/>
      <c r="I1405" s="17"/>
      <c r="J1405" s="17"/>
      <c r="K1405" s="17"/>
      <c r="L1405" s="17"/>
      <c r="M1405" s="17"/>
      <c r="N1405" s="17"/>
    </row>
    <row r="1406" spans="2:14">
      <c r="B1406" s="17"/>
      <c r="C1406" s="17"/>
      <c r="D1406" s="17"/>
      <c r="E1406" s="17"/>
      <c r="F1406" s="109"/>
      <c r="G1406" s="134"/>
      <c r="H1406" s="17"/>
      <c r="I1406" s="17"/>
      <c r="J1406" s="17"/>
      <c r="K1406" s="17"/>
      <c r="L1406" s="17"/>
      <c r="M1406" s="17"/>
      <c r="N1406" s="17"/>
    </row>
    <row r="1407" spans="2:14">
      <c r="B1407" s="17"/>
      <c r="C1407" s="17"/>
      <c r="D1407" s="17"/>
      <c r="E1407" s="17"/>
      <c r="F1407" s="109"/>
      <c r="G1407" s="134"/>
      <c r="H1407" s="17"/>
      <c r="I1407" s="17"/>
      <c r="J1407" s="17"/>
      <c r="K1407" s="17"/>
      <c r="L1407" s="17"/>
      <c r="M1407" s="17"/>
      <c r="N1407" s="17"/>
    </row>
    <row r="1408" spans="2:14">
      <c r="B1408" s="17"/>
      <c r="C1408" s="17"/>
      <c r="D1408" s="17"/>
      <c r="E1408" s="17"/>
      <c r="F1408" s="109"/>
      <c r="G1408" s="134"/>
      <c r="H1408" s="17"/>
      <c r="I1408" s="17"/>
      <c r="J1408" s="17"/>
      <c r="K1408" s="17"/>
      <c r="L1408" s="17"/>
      <c r="M1408" s="17"/>
      <c r="N1408" s="17"/>
    </row>
    <row r="1409" spans="2:14">
      <c r="B1409" s="17"/>
      <c r="C1409" s="17"/>
      <c r="D1409" s="17"/>
      <c r="E1409" s="17"/>
      <c r="F1409" s="109"/>
      <c r="G1409" s="134"/>
      <c r="H1409" s="17"/>
      <c r="I1409" s="17"/>
      <c r="J1409" s="17"/>
      <c r="K1409" s="17"/>
      <c r="L1409" s="17"/>
      <c r="M1409" s="17"/>
      <c r="N1409" s="17"/>
    </row>
    <row r="1410" spans="2:14">
      <c r="B1410" s="17"/>
      <c r="C1410" s="17"/>
      <c r="D1410" s="17"/>
      <c r="E1410" s="17"/>
      <c r="F1410" s="109"/>
      <c r="G1410" s="134"/>
      <c r="H1410" s="17"/>
      <c r="I1410" s="17"/>
      <c r="J1410" s="17"/>
      <c r="K1410" s="17"/>
      <c r="L1410" s="17"/>
      <c r="M1410" s="17"/>
      <c r="N1410" s="17"/>
    </row>
    <row r="1411" spans="2:14">
      <c r="B1411" s="17"/>
      <c r="C1411" s="17"/>
      <c r="D1411" s="17"/>
      <c r="E1411" s="17"/>
      <c r="F1411" s="109"/>
      <c r="G1411" s="134"/>
      <c r="H1411" s="17"/>
      <c r="I1411" s="17"/>
      <c r="J1411" s="17"/>
      <c r="K1411" s="17"/>
      <c r="L1411" s="17"/>
      <c r="M1411" s="17"/>
      <c r="N1411" s="17"/>
    </row>
    <row r="1412" spans="2:14">
      <c r="B1412" s="17"/>
      <c r="C1412" s="17"/>
      <c r="D1412" s="17"/>
      <c r="E1412" s="17"/>
      <c r="F1412" s="109"/>
      <c r="G1412" s="134"/>
      <c r="H1412" s="17"/>
      <c r="I1412" s="17"/>
      <c r="J1412" s="17"/>
      <c r="K1412" s="17"/>
      <c r="L1412" s="17"/>
      <c r="M1412" s="17"/>
      <c r="N1412" s="17"/>
    </row>
    <row r="1413" spans="2:14">
      <c r="B1413" s="17"/>
      <c r="C1413" s="17"/>
      <c r="D1413" s="17"/>
      <c r="E1413" s="17"/>
      <c r="F1413" s="109"/>
      <c r="G1413" s="134"/>
      <c r="H1413" s="17"/>
      <c r="I1413" s="17"/>
      <c r="J1413" s="17"/>
      <c r="K1413" s="17"/>
      <c r="L1413" s="17"/>
      <c r="M1413" s="17"/>
      <c r="N1413" s="17"/>
    </row>
    <row r="1414" spans="2:14">
      <c r="B1414" s="17"/>
      <c r="C1414" s="17"/>
      <c r="D1414" s="17"/>
      <c r="E1414" s="17"/>
      <c r="F1414" s="109"/>
      <c r="G1414" s="134"/>
      <c r="H1414" s="17"/>
      <c r="I1414" s="17"/>
      <c r="J1414" s="17"/>
      <c r="K1414" s="17"/>
      <c r="L1414" s="17"/>
      <c r="M1414" s="17"/>
      <c r="N1414" s="17"/>
    </row>
    <row r="1415" spans="2:14">
      <c r="B1415" s="17"/>
      <c r="C1415" s="17"/>
      <c r="D1415" s="17"/>
      <c r="E1415" s="17"/>
      <c r="F1415" s="109"/>
      <c r="G1415" s="134"/>
      <c r="H1415" s="17"/>
      <c r="I1415" s="17"/>
      <c r="J1415" s="17"/>
      <c r="K1415" s="17"/>
      <c r="L1415" s="17"/>
      <c r="M1415" s="17"/>
      <c r="N1415" s="17"/>
    </row>
    <row r="1416" spans="2:14">
      <c r="B1416" s="17"/>
      <c r="C1416" s="17"/>
      <c r="D1416" s="17"/>
      <c r="E1416" s="17"/>
      <c r="F1416" s="109"/>
      <c r="G1416" s="134"/>
      <c r="H1416" s="17"/>
      <c r="I1416" s="17"/>
      <c r="J1416" s="17"/>
      <c r="K1416" s="17"/>
      <c r="L1416" s="17"/>
      <c r="M1416" s="17"/>
      <c r="N1416" s="17"/>
    </row>
    <row r="1417" spans="2:14">
      <c r="B1417" s="17"/>
      <c r="C1417" s="17"/>
      <c r="D1417" s="17"/>
      <c r="E1417" s="17"/>
      <c r="F1417" s="109"/>
      <c r="G1417" s="134"/>
      <c r="H1417" s="17"/>
      <c r="I1417" s="17"/>
      <c r="J1417" s="17"/>
      <c r="K1417" s="17"/>
      <c r="L1417" s="17"/>
      <c r="M1417" s="17"/>
      <c r="N1417" s="17"/>
    </row>
    <row r="1418" spans="2:14">
      <c r="B1418" s="17"/>
      <c r="C1418" s="17"/>
      <c r="D1418" s="17"/>
      <c r="E1418" s="17"/>
      <c r="F1418" s="109"/>
      <c r="G1418" s="134"/>
      <c r="H1418" s="17"/>
      <c r="I1418" s="17"/>
      <c r="J1418" s="17"/>
      <c r="K1418" s="17"/>
      <c r="L1418" s="17"/>
      <c r="M1418" s="17"/>
      <c r="N1418" s="17"/>
    </row>
    <row r="1419" spans="2:14">
      <c r="B1419" s="17"/>
      <c r="C1419" s="17"/>
      <c r="D1419" s="17"/>
      <c r="E1419" s="17"/>
      <c r="F1419" s="109"/>
      <c r="G1419" s="134"/>
      <c r="H1419" s="17"/>
      <c r="I1419" s="17"/>
      <c r="J1419" s="17"/>
      <c r="K1419" s="17"/>
      <c r="L1419" s="17"/>
      <c r="M1419" s="17"/>
      <c r="N1419" s="17"/>
    </row>
    <row r="1420" spans="2:14">
      <c r="B1420" s="17"/>
      <c r="C1420" s="17"/>
      <c r="D1420" s="17"/>
      <c r="E1420" s="17"/>
      <c r="F1420" s="109"/>
      <c r="G1420" s="134"/>
      <c r="H1420" s="17"/>
      <c r="I1420" s="17"/>
      <c r="J1420" s="17"/>
      <c r="K1420" s="17"/>
      <c r="L1420" s="17"/>
      <c r="M1420" s="17"/>
      <c r="N1420" s="17"/>
    </row>
    <row r="1421" spans="2:14">
      <c r="B1421" s="17"/>
      <c r="C1421" s="17"/>
      <c r="D1421" s="17"/>
      <c r="E1421" s="17"/>
      <c r="F1421" s="109"/>
      <c r="G1421" s="134"/>
      <c r="H1421" s="17"/>
      <c r="I1421" s="17"/>
      <c r="J1421" s="17"/>
      <c r="K1421" s="17"/>
      <c r="L1421" s="17"/>
      <c r="M1421" s="17"/>
      <c r="N1421" s="17"/>
    </row>
    <row r="1422" spans="2:14">
      <c r="B1422" s="17"/>
      <c r="C1422" s="17"/>
      <c r="D1422" s="17"/>
      <c r="E1422" s="17"/>
      <c r="F1422" s="109"/>
      <c r="G1422" s="134"/>
      <c r="H1422" s="17"/>
      <c r="I1422" s="17"/>
      <c r="J1422" s="17"/>
      <c r="K1422" s="17"/>
      <c r="L1422" s="17"/>
      <c r="M1422" s="17"/>
      <c r="N1422" s="17"/>
    </row>
    <row r="1423" spans="2:14">
      <c r="B1423" s="17"/>
      <c r="C1423" s="17"/>
      <c r="D1423" s="17"/>
      <c r="E1423" s="17"/>
      <c r="F1423" s="109"/>
      <c r="G1423" s="134"/>
      <c r="H1423" s="17"/>
      <c r="I1423" s="17"/>
      <c r="J1423" s="17"/>
      <c r="K1423" s="17"/>
      <c r="L1423" s="17"/>
      <c r="M1423" s="17"/>
      <c r="N1423" s="17"/>
    </row>
    <row r="1424" spans="2:14">
      <c r="B1424" s="17"/>
      <c r="C1424" s="17"/>
      <c r="D1424" s="17"/>
      <c r="E1424" s="17"/>
      <c r="F1424" s="109"/>
      <c r="G1424" s="134"/>
      <c r="H1424" s="17"/>
      <c r="I1424" s="17"/>
      <c r="J1424" s="17"/>
      <c r="K1424" s="17"/>
      <c r="L1424" s="17"/>
      <c r="M1424" s="17"/>
      <c r="N1424" s="17"/>
    </row>
    <row r="1425" spans="2:14">
      <c r="B1425" s="17"/>
      <c r="C1425" s="17"/>
      <c r="D1425" s="17"/>
      <c r="E1425" s="17"/>
      <c r="F1425" s="109"/>
      <c r="G1425" s="134"/>
      <c r="H1425" s="17"/>
      <c r="I1425" s="17"/>
      <c r="J1425" s="17"/>
      <c r="K1425" s="17"/>
      <c r="L1425" s="17"/>
      <c r="M1425" s="17"/>
      <c r="N1425" s="17"/>
    </row>
    <row r="1426" spans="2:14">
      <c r="B1426" s="17"/>
      <c r="C1426" s="17"/>
      <c r="D1426" s="17"/>
      <c r="E1426" s="17"/>
      <c r="F1426" s="109"/>
      <c r="G1426" s="134"/>
      <c r="H1426" s="17"/>
      <c r="I1426" s="17"/>
      <c r="J1426" s="17"/>
      <c r="K1426" s="17"/>
      <c r="L1426" s="17"/>
      <c r="M1426" s="17"/>
      <c r="N1426" s="17"/>
    </row>
    <row r="1427" spans="2:14">
      <c r="B1427" s="17"/>
      <c r="C1427" s="17"/>
      <c r="D1427" s="17"/>
      <c r="E1427" s="17"/>
      <c r="F1427" s="109"/>
      <c r="G1427" s="134"/>
      <c r="H1427" s="17"/>
      <c r="I1427" s="17"/>
      <c r="J1427" s="17"/>
      <c r="K1427" s="17"/>
      <c r="L1427" s="17"/>
      <c r="M1427" s="17"/>
      <c r="N1427" s="17"/>
    </row>
    <row r="1428" spans="2:14">
      <c r="B1428" s="17"/>
      <c r="C1428" s="17"/>
      <c r="D1428" s="17"/>
      <c r="E1428" s="17"/>
      <c r="F1428" s="109"/>
      <c r="G1428" s="134"/>
      <c r="H1428" s="17"/>
      <c r="I1428" s="17"/>
      <c r="J1428" s="17"/>
      <c r="K1428" s="17"/>
      <c r="L1428" s="17"/>
      <c r="M1428" s="17"/>
      <c r="N1428" s="17"/>
    </row>
    <row r="1429" spans="2:14">
      <c r="B1429" s="17"/>
      <c r="C1429" s="17"/>
      <c r="D1429" s="17"/>
      <c r="E1429" s="17"/>
      <c r="F1429" s="109"/>
      <c r="G1429" s="134"/>
      <c r="H1429" s="17"/>
      <c r="I1429" s="17"/>
      <c r="J1429" s="17"/>
      <c r="K1429" s="17"/>
      <c r="L1429" s="17"/>
      <c r="M1429" s="17"/>
      <c r="N1429" s="17"/>
    </row>
    <row r="1430" spans="2:14">
      <c r="B1430" s="17"/>
      <c r="C1430" s="17"/>
      <c r="D1430" s="17"/>
      <c r="E1430" s="17"/>
      <c r="F1430" s="109"/>
      <c r="G1430" s="134"/>
      <c r="H1430" s="17"/>
      <c r="I1430" s="17"/>
      <c r="J1430" s="17"/>
      <c r="K1430" s="17"/>
      <c r="L1430" s="17"/>
      <c r="M1430" s="17"/>
      <c r="N1430" s="17"/>
    </row>
    <row r="1431" spans="2:14">
      <c r="B1431" s="17"/>
      <c r="C1431" s="17"/>
      <c r="D1431" s="17"/>
      <c r="E1431" s="17"/>
      <c r="F1431" s="109"/>
      <c r="G1431" s="134"/>
      <c r="H1431" s="17"/>
      <c r="I1431" s="17"/>
      <c r="J1431" s="17"/>
      <c r="K1431" s="17"/>
      <c r="L1431" s="17"/>
      <c r="M1431" s="17"/>
      <c r="N1431" s="17"/>
    </row>
    <row r="1432" spans="2:14">
      <c r="B1432" s="17"/>
      <c r="C1432" s="17"/>
      <c r="D1432" s="17"/>
      <c r="E1432" s="17"/>
      <c r="F1432" s="109"/>
      <c r="G1432" s="134"/>
      <c r="H1432" s="17"/>
      <c r="I1432" s="17"/>
      <c r="J1432" s="17"/>
      <c r="K1432" s="17"/>
      <c r="L1432" s="17"/>
      <c r="M1432" s="17"/>
      <c r="N1432" s="17"/>
    </row>
    <row r="1433" spans="2:14">
      <c r="B1433" s="17"/>
      <c r="C1433" s="17"/>
      <c r="D1433" s="17"/>
      <c r="E1433" s="17"/>
      <c r="F1433" s="109"/>
      <c r="G1433" s="134"/>
      <c r="H1433" s="17"/>
      <c r="I1433" s="17"/>
      <c r="J1433" s="17"/>
      <c r="K1433" s="17"/>
      <c r="L1433" s="17"/>
      <c r="M1433" s="17"/>
      <c r="N1433" s="17"/>
    </row>
    <row r="1434" spans="2:14">
      <c r="B1434" s="17"/>
      <c r="C1434" s="17"/>
      <c r="D1434" s="17"/>
      <c r="E1434" s="17"/>
      <c r="F1434" s="109"/>
      <c r="G1434" s="134"/>
      <c r="H1434" s="17"/>
      <c r="I1434" s="17"/>
      <c r="J1434" s="17"/>
      <c r="K1434" s="17"/>
      <c r="L1434" s="17"/>
      <c r="M1434" s="17"/>
      <c r="N1434" s="17"/>
    </row>
    <row r="1435" spans="2:14">
      <c r="B1435" s="17"/>
      <c r="C1435" s="17"/>
      <c r="D1435" s="17"/>
      <c r="E1435" s="17"/>
      <c r="F1435" s="109"/>
      <c r="G1435" s="134"/>
      <c r="H1435" s="17"/>
      <c r="I1435" s="17"/>
      <c r="J1435" s="17"/>
      <c r="K1435" s="17"/>
      <c r="L1435" s="17"/>
      <c r="M1435" s="17"/>
      <c r="N1435" s="17"/>
    </row>
    <row r="1436" spans="2:14">
      <c r="B1436" s="17"/>
      <c r="C1436" s="17"/>
      <c r="D1436" s="17"/>
      <c r="E1436" s="17"/>
      <c r="F1436" s="109"/>
      <c r="G1436" s="134"/>
      <c r="H1436" s="17"/>
      <c r="I1436" s="17"/>
      <c r="J1436" s="17"/>
      <c r="K1436" s="17"/>
      <c r="L1436" s="17"/>
      <c r="M1436" s="17"/>
      <c r="N1436" s="17"/>
    </row>
    <row r="1437" spans="2:14">
      <c r="B1437" s="17"/>
      <c r="C1437" s="17"/>
      <c r="D1437" s="17"/>
      <c r="E1437" s="17"/>
      <c r="F1437" s="109"/>
      <c r="G1437" s="134"/>
      <c r="H1437" s="17"/>
      <c r="I1437" s="17"/>
      <c r="J1437" s="17"/>
      <c r="K1437" s="17"/>
      <c r="L1437" s="17"/>
      <c r="M1437" s="17"/>
      <c r="N1437" s="17"/>
    </row>
    <row r="1438" spans="2:14">
      <c r="B1438" s="17"/>
      <c r="C1438" s="17"/>
      <c r="D1438" s="17"/>
      <c r="E1438" s="17"/>
      <c r="F1438" s="109"/>
      <c r="G1438" s="134"/>
      <c r="H1438" s="17"/>
      <c r="I1438" s="17"/>
      <c r="J1438" s="17"/>
      <c r="K1438" s="17"/>
      <c r="L1438" s="17"/>
      <c r="M1438" s="17"/>
      <c r="N1438" s="17"/>
    </row>
    <row r="1439" spans="2:14">
      <c r="B1439" s="17"/>
      <c r="C1439" s="17"/>
      <c r="D1439" s="17"/>
      <c r="E1439" s="17"/>
      <c r="F1439" s="109"/>
      <c r="G1439" s="134"/>
      <c r="H1439" s="17"/>
      <c r="I1439" s="17"/>
      <c r="J1439" s="17"/>
      <c r="K1439" s="17"/>
      <c r="L1439" s="17"/>
      <c r="M1439" s="17"/>
      <c r="N1439" s="17"/>
    </row>
    <row r="1440" spans="2:14">
      <c r="B1440" s="17"/>
      <c r="C1440" s="17"/>
      <c r="D1440" s="17"/>
      <c r="E1440" s="17"/>
      <c r="F1440" s="109"/>
      <c r="G1440" s="134"/>
      <c r="H1440" s="17"/>
      <c r="I1440" s="17"/>
      <c r="J1440" s="17"/>
      <c r="K1440" s="17"/>
      <c r="L1440" s="17"/>
      <c r="M1440" s="17"/>
      <c r="N1440" s="17"/>
    </row>
    <row r="1441" spans="2:14">
      <c r="B1441" s="17"/>
      <c r="C1441" s="17"/>
      <c r="D1441" s="17"/>
      <c r="E1441" s="17"/>
      <c r="F1441" s="109"/>
      <c r="G1441" s="134"/>
      <c r="H1441" s="17"/>
      <c r="I1441" s="17"/>
      <c r="J1441" s="17"/>
      <c r="K1441" s="17"/>
      <c r="L1441" s="17"/>
      <c r="M1441" s="17"/>
      <c r="N1441" s="17"/>
    </row>
    <row r="1442" spans="2:14">
      <c r="B1442" s="17"/>
      <c r="C1442" s="17"/>
      <c r="D1442" s="17"/>
      <c r="E1442" s="17"/>
      <c r="F1442" s="109"/>
      <c r="G1442" s="134"/>
      <c r="H1442" s="17"/>
      <c r="I1442" s="17"/>
      <c r="J1442" s="17"/>
      <c r="K1442" s="17"/>
      <c r="L1442" s="17"/>
      <c r="M1442" s="17"/>
      <c r="N1442" s="17"/>
    </row>
    <row r="1443" spans="2:14">
      <c r="B1443" s="17"/>
      <c r="C1443" s="17"/>
      <c r="D1443" s="17"/>
      <c r="E1443" s="17"/>
      <c r="F1443" s="109"/>
      <c r="G1443" s="134"/>
      <c r="H1443" s="17"/>
      <c r="I1443" s="17"/>
      <c r="J1443" s="17"/>
      <c r="K1443" s="17"/>
      <c r="L1443" s="17"/>
      <c r="M1443" s="17"/>
      <c r="N1443" s="17"/>
    </row>
    <row r="1444" spans="2:14">
      <c r="B1444" s="17"/>
      <c r="C1444" s="17"/>
      <c r="D1444" s="17"/>
      <c r="E1444" s="17"/>
      <c r="F1444" s="109"/>
      <c r="G1444" s="134"/>
      <c r="H1444" s="17"/>
      <c r="I1444" s="17"/>
      <c r="J1444" s="17"/>
      <c r="K1444" s="17"/>
      <c r="L1444" s="17"/>
      <c r="M1444" s="17"/>
      <c r="N1444" s="17"/>
    </row>
    <row r="1445" spans="2:14">
      <c r="B1445" s="17"/>
      <c r="C1445" s="17"/>
      <c r="D1445" s="17"/>
      <c r="E1445" s="17"/>
      <c r="F1445" s="109"/>
      <c r="G1445" s="134"/>
      <c r="H1445" s="17"/>
      <c r="I1445" s="17"/>
      <c r="J1445" s="17"/>
      <c r="K1445" s="17"/>
      <c r="L1445" s="17"/>
      <c r="M1445" s="17"/>
      <c r="N1445" s="17"/>
    </row>
    <row r="1446" spans="2:14">
      <c r="B1446" s="17"/>
      <c r="C1446" s="17"/>
      <c r="D1446" s="17"/>
      <c r="E1446" s="17"/>
      <c r="F1446" s="109"/>
      <c r="G1446" s="134"/>
      <c r="H1446" s="17"/>
      <c r="I1446" s="17"/>
      <c r="J1446" s="17"/>
      <c r="K1446" s="17"/>
      <c r="L1446" s="17"/>
      <c r="M1446" s="17"/>
      <c r="N1446" s="17"/>
    </row>
    <row r="1447" spans="2:14">
      <c r="B1447" s="17"/>
      <c r="C1447" s="17"/>
      <c r="D1447" s="17"/>
      <c r="E1447" s="17"/>
      <c r="F1447" s="109"/>
      <c r="G1447" s="134"/>
      <c r="H1447" s="17"/>
      <c r="I1447" s="17"/>
      <c r="J1447" s="17"/>
      <c r="K1447" s="17"/>
      <c r="L1447" s="17"/>
      <c r="M1447" s="17"/>
      <c r="N1447" s="17"/>
    </row>
    <row r="1448" spans="2:14">
      <c r="B1448" s="17"/>
      <c r="C1448" s="17"/>
      <c r="D1448" s="17"/>
      <c r="E1448" s="17"/>
      <c r="F1448" s="109"/>
      <c r="G1448" s="134"/>
      <c r="H1448" s="17"/>
      <c r="I1448" s="17"/>
      <c r="J1448" s="17"/>
      <c r="K1448" s="17"/>
      <c r="L1448" s="17"/>
      <c r="M1448" s="17"/>
      <c r="N1448" s="17"/>
    </row>
    <row r="1449" spans="2:14">
      <c r="B1449" s="17"/>
      <c r="C1449" s="17"/>
      <c r="D1449" s="17"/>
      <c r="E1449" s="17"/>
      <c r="F1449" s="109"/>
      <c r="G1449" s="134"/>
      <c r="H1449" s="17"/>
      <c r="I1449" s="17"/>
      <c r="J1449" s="17"/>
      <c r="K1449" s="17"/>
      <c r="L1449" s="17"/>
      <c r="M1449" s="17"/>
      <c r="N1449" s="17"/>
    </row>
    <row r="1450" spans="2:14">
      <c r="B1450" s="17"/>
      <c r="C1450" s="17"/>
      <c r="D1450" s="17"/>
      <c r="E1450" s="17"/>
      <c r="F1450" s="109"/>
      <c r="G1450" s="134"/>
      <c r="H1450" s="17"/>
      <c r="I1450" s="17"/>
      <c r="J1450" s="17"/>
      <c r="K1450" s="17"/>
      <c r="L1450" s="17"/>
      <c r="M1450" s="17"/>
      <c r="N1450" s="17"/>
    </row>
    <row r="1451" spans="2:14">
      <c r="B1451" s="17"/>
      <c r="C1451" s="17"/>
      <c r="D1451" s="17"/>
      <c r="E1451" s="17"/>
      <c r="F1451" s="109"/>
      <c r="G1451" s="134"/>
      <c r="H1451" s="17"/>
      <c r="I1451" s="17"/>
      <c r="J1451" s="17"/>
      <c r="K1451" s="17"/>
      <c r="L1451" s="17"/>
      <c r="M1451" s="17"/>
      <c r="N1451" s="17"/>
    </row>
    <row r="1452" spans="2:14">
      <c r="B1452" s="17"/>
      <c r="C1452" s="17"/>
      <c r="D1452" s="17"/>
      <c r="E1452" s="17"/>
      <c r="F1452" s="109"/>
      <c r="G1452" s="134"/>
      <c r="H1452" s="17"/>
      <c r="I1452" s="17"/>
      <c r="J1452" s="17"/>
      <c r="K1452" s="17"/>
      <c r="L1452" s="17"/>
      <c r="M1452" s="17"/>
      <c r="N1452" s="17"/>
    </row>
    <row r="1453" spans="2:14">
      <c r="B1453" s="17"/>
      <c r="C1453" s="17"/>
      <c r="D1453" s="17"/>
      <c r="E1453" s="17"/>
      <c r="F1453" s="109"/>
      <c r="G1453" s="134"/>
      <c r="H1453" s="17"/>
      <c r="I1453" s="17"/>
      <c r="J1453" s="17"/>
      <c r="K1453" s="17"/>
      <c r="L1453" s="17"/>
      <c r="M1453" s="17"/>
      <c r="N1453" s="17"/>
    </row>
    <row r="1454" spans="2:14">
      <c r="B1454" s="17"/>
      <c r="C1454" s="17"/>
      <c r="D1454" s="17"/>
      <c r="E1454" s="17"/>
      <c r="F1454" s="109"/>
      <c r="G1454" s="134"/>
      <c r="H1454" s="17"/>
      <c r="I1454" s="17"/>
      <c r="J1454" s="17"/>
      <c r="K1454" s="17"/>
      <c r="L1454" s="17"/>
      <c r="M1454" s="17"/>
      <c r="N1454" s="17"/>
    </row>
    <row r="1455" spans="2:14">
      <c r="B1455" s="17"/>
      <c r="C1455" s="17"/>
      <c r="D1455" s="17"/>
      <c r="E1455" s="17"/>
      <c r="F1455" s="109"/>
      <c r="G1455" s="134"/>
      <c r="H1455" s="17"/>
      <c r="I1455" s="17"/>
      <c r="J1455" s="17"/>
      <c r="K1455" s="17"/>
      <c r="L1455" s="17"/>
      <c r="M1455" s="17"/>
      <c r="N1455" s="17"/>
    </row>
    <row r="1456" spans="2:14">
      <c r="B1456" s="17"/>
      <c r="C1456" s="17"/>
      <c r="D1456" s="17"/>
      <c r="E1456" s="17"/>
      <c r="F1456" s="109"/>
      <c r="G1456" s="134"/>
      <c r="H1456" s="17"/>
      <c r="I1456" s="17"/>
      <c r="J1456" s="17"/>
      <c r="K1456" s="17"/>
      <c r="L1456" s="17"/>
      <c r="M1456" s="17"/>
      <c r="N1456" s="17"/>
    </row>
    <row r="1457" spans="2:14">
      <c r="B1457" s="17"/>
      <c r="C1457" s="17"/>
      <c r="D1457" s="17"/>
      <c r="E1457" s="17"/>
      <c r="F1457" s="109"/>
      <c r="G1457" s="134"/>
      <c r="H1457" s="17"/>
      <c r="I1457" s="17"/>
      <c r="J1457" s="17"/>
      <c r="K1457" s="17"/>
      <c r="L1457" s="17"/>
      <c r="M1457" s="17"/>
      <c r="N1457" s="17"/>
    </row>
    <row r="1458" spans="2:14">
      <c r="B1458" s="17"/>
      <c r="C1458" s="17"/>
      <c r="D1458" s="17"/>
      <c r="E1458" s="17"/>
      <c r="F1458" s="109"/>
      <c r="G1458" s="134"/>
      <c r="H1458" s="17"/>
      <c r="I1458" s="17"/>
      <c r="J1458" s="17"/>
      <c r="K1458" s="17"/>
      <c r="L1458" s="17"/>
      <c r="M1458" s="17"/>
      <c r="N1458" s="17"/>
    </row>
    <row r="1459" spans="2:14">
      <c r="B1459" s="17"/>
      <c r="C1459" s="17"/>
      <c r="D1459" s="17"/>
      <c r="E1459" s="17"/>
      <c r="F1459" s="109"/>
      <c r="G1459" s="134"/>
      <c r="H1459" s="17"/>
      <c r="I1459" s="17"/>
      <c r="J1459" s="17"/>
      <c r="K1459" s="17"/>
      <c r="L1459" s="17"/>
      <c r="M1459" s="17"/>
      <c r="N1459" s="17"/>
    </row>
    <row r="1460" spans="2:14">
      <c r="B1460" s="17"/>
      <c r="C1460" s="17"/>
      <c r="D1460" s="17"/>
      <c r="E1460" s="17"/>
      <c r="F1460" s="109"/>
      <c r="G1460" s="134"/>
      <c r="H1460" s="17"/>
      <c r="I1460" s="17"/>
      <c r="J1460" s="17"/>
      <c r="K1460" s="17"/>
      <c r="L1460" s="17"/>
      <c r="M1460" s="17"/>
      <c r="N1460" s="17"/>
    </row>
    <row r="1461" spans="2:14">
      <c r="B1461" s="17"/>
      <c r="C1461" s="17"/>
      <c r="D1461" s="17"/>
      <c r="E1461" s="17"/>
      <c r="F1461" s="109"/>
      <c r="G1461" s="134"/>
      <c r="H1461" s="17"/>
      <c r="I1461" s="17"/>
      <c r="J1461" s="17"/>
      <c r="K1461" s="17"/>
      <c r="L1461" s="17"/>
      <c r="M1461" s="17"/>
      <c r="N1461" s="17"/>
    </row>
    <row r="1462" spans="2:14">
      <c r="B1462" s="17"/>
      <c r="C1462" s="17"/>
      <c r="D1462" s="17"/>
      <c r="E1462" s="17"/>
      <c r="F1462" s="109"/>
      <c r="G1462" s="134"/>
      <c r="H1462" s="17"/>
      <c r="I1462" s="17"/>
      <c r="J1462" s="17"/>
      <c r="K1462" s="17"/>
      <c r="L1462" s="17"/>
      <c r="M1462" s="17"/>
      <c r="N1462" s="17"/>
    </row>
    <row r="1463" spans="2:14">
      <c r="B1463" s="17"/>
      <c r="C1463" s="17"/>
      <c r="D1463" s="17"/>
      <c r="E1463" s="17"/>
      <c r="F1463" s="109"/>
      <c r="G1463" s="134"/>
      <c r="H1463" s="17"/>
      <c r="I1463" s="17"/>
      <c r="J1463" s="17"/>
      <c r="K1463" s="17"/>
      <c r="L1463" s="17"/>
      <c r="M1463" s="17"/>
      <c r="N1463" s="17"/>
    </row>
    <row r="1464" spans="2:14">
      <c r="B1464" s="17"/>
      <c r="C1464" s="17"/>
      <c r="D1464" s="17"/>
      <c r="E1464" s="17"/>
      <c r="F1464" s="109"/>
      <c r="G1464" s="134"/>
      <c r="H1464" s="17"/>
      <c r="I1464" s="17"/>
      <c r="J1464" s="17"/>
      <c r="K1464" s="17"/>
      <c r="L1464" s="17"/>
      <c r="M1464" s="17"/>
      <c r="N1464" s="17"/>
    </row>
    <row r="1465" spans="2:14">
      <c r="B1465" s="17"/>
      <c r="C1465" s="17"/>
      <c r="D1465" s="17"/>
      <c r="E1465" s="17"/>
      <c r="F1465" s="109"/>
      <c r="G1465" s="134"/>
      <c r="H1465" s="17"/>
      <c r="I1465" s="17"/>
      <c r="J1465" s="17"/>
      <c r="K1465" s="17"/>
      <c r="L1465" s="17"/>
      <c r="M1465" s="17"/>
      <c r="N1465" s="17"/>
    </row>
    <row r="1466" spans="2:14">
      <c r="B1466" s="17"/>
      <c r="C1466" s="17"/>
      <c r="D1466" s="17"/>
      <c r="E1466" s="17"/>
      <c r="F1466" s="109"/>
      <c r="G1466" s="134"/>
      <c r="H1466" s="17"/>
      <c r="I1466" s="17"/>
      <c r="J1466" s="17"/>
      <c r="K1466" s="17"/>
      <c r="L1466" s="17"/>
      <c r="M1466" s="17"/>
      <c r="N1466" s="17"/>
    </row>
    <row r="1467" spans="2:14">
      <c r="B1467" s="17"/>
      <c r="C1467" s="17"/>
      <c r="D1467" s="17"/>
      <c r="E1467" s="17"/>
      <c r="F1467" s="109"/>
      <c r="G1467" s="134"/>
      <c r="H1467" s="17"/>
      <c r="I1467" s="17"/>
      <c r="J1467" s="17"/>
      <c r="K1467" s="17"/>
      <c r="L1467" s="17"/>
      <c r="M1467" s="17"/>
      <c r="N1467" s="17"/>
    </row>
    <row r="1468" spans="2:14">
      <c r="B1468" s="17"/>
      <c r="C1468" s="17"/>
      <c r="D1468" s="17"/>
      <c r="E1468" s="17"/>
      <c r="F1468" s="109"/>
      <c r="G1468" s="134"/>
      <c r="H1468" s="17"/>
      <c r="I1468" s="17"/>
      <c r="J1468" s="17"/>
      <c r="K1468" s="17"/>
      <c r="L1468" s="17"/>
      <c r="M1468" s="17"/>
      <c r="N1468" s="17"/>
    </row>
    <row r="1469" spans="2:14">
      <c r="B1469" s="17"/>
      <c r="C1469" s="17"/>
      <c r="D1469" s="17"/>
      <c r="E1469" s="17"/>
      <c r="F1469" s="109"/>
      <c r="G1469" s="134"/>
      <c r="H1469" s="17"/>
      <c r="I1469" s="17"/>
      <c r="J1469" s="17"/>
      <c r="K1469" s="17"/>
      <c r="L1469" s="17"/>
      <c r="M1469" s="17"/>
      <c r="N1469" s="17"/>
    </row>
    <row r="1470" spans="2:14">
      <c r="B1470" s="17"/>
      <c r="C1470" s="17"/>
      <c r="D1470" s="17"/>
      <c r="E1470" s="17"/>
      <c r="F1470" s="109"/>
      <c r="G1470" s="134"/>
      <c r="H1470" s="17"/>
      <c r="I1470" s="17"/>
      <c r="J1470" s="17"/>
      <c r="K1470" s="17"/>
      <c r="L1470" s="17"/>
      <c r="M1470" s="17"/>
      <c r="N1470" s="17"/>
    </row>
    <row r="1471" spans="2:14">
      <c r="B1471" s="17"/>
      <c r="C1471" s="17"/>
      <c r="D1471" s="17"/>
      <c r="E1471" s="17"/>
      <c r="F1471" s="109"/>
      <c r="G1471" s="134"/>
      <c r="H1471" s="17"/>
      <c r="I1471" s="17"/>
      <c r="J1471" s="17"/>
      <c r="K1471" s="17"/>
      <c r="L1471" s="17"/>
      <c r="M1471" s="17"/>
      <c r="N1471" s="17"/>
    </row>
    <row r="1472" spans="2:14">
      <c r="B1472" s="17"/>
      <c r="C1472" s="17"/>
      <c r="D1472" s="17"/>
      <c r="E1472" s="17"/>
      <c r="F1472" s="109"/>
      <c r="G1472" s="134"/>
      <c r="H1472" s="17"/>
      <c r="I1472" s="17"/>
      <c r="J1472" s="17"/>
      <c r="K1472" s="17"/>
      <c r="L1472" s="17"/>
      <c r="M1472" s="17"/>
      <c r="N1472" s="17"/>
    </row>
    <row r="1473" spans="2:14">
      <c r="B1473" s="17"/>
      <c r="C1473" s="17"/>
      <c r="D1473" s="17"/>
      <c r="E1473" s="17"/>
      <c r="F1473" s="109"/>
      <c r="G1473" s="134"/>
      <c r="H1473" s="17"/>
      <c r="I1473" s="17"/>
      <c r="J1473" s="17"/>
      <c r="K1473" s="17"/>
      <c r="L1473" s="17"/>
      <c r="M1473" s="17"/>
      <c r="N1473" s="17"/>
    </row>
    <row r="1474" spans="2:14">
      <c r="B1474" s="17"/>
      <c r="C1474" s="17"/>
      <c r="D1474" s="17"/>
      <c r="E1474" s="17"/>
      <c r="F1474" s="109"/>
      <c r="G1474" s="134"/>
      <c r="H1474" s="17"/>
      <c r="I1474" s="17"/>
      <c r="J1474" s="17"/>
      <c r="K1474" s="17"/>
      <c r="L1474" s="17"/>
      <c r="M1474" s="17"/>
      <c r="N1474" s="17"/>
    </row>
    <row r="1475" spans="2:14">
      <c r="B1475" s="17"/>
      <c r="C1475" s="17"/>
      <c r="D1475" s="17"/>
      <c r="E1475" s="17"/>
      <c r="F1475" s="109"/>
      <c r="G1475" s="134"/>
      <c r="H1475" s="17"/>
      <c r="I1475" s="17"/>
      <c r="J1475" s="17"/>
      <c r="K1475" s="17"/>
      <c r="L1475" s="17"/>
      <c r="M1475" s="17"/>
      <c r="N1475" s="17"/>
    </row>
    <row r="1476" spans="2:14">
      <c r="B1476" s="17"/>
      <c r="C1476" s="17"/>
      <c r="D1476" s="17"/>
      <c r="E1476" s="17"/>
      <c r="F1476" s="109"/>
      <c r="G1476" s="134"/>
      <c r="H1476" s="17"/>
      <c r="I1476" s="17"/>
      <c r="J1476" s="17"/>
      <c r="K1476" s="17"/>
      <c r="L1476" s="17"/>
      <c r="M1476" s="17"/>
      <c r="N1476" s="17"/>
    </row>
    <row r="1477" spans="2:14">
      <c r="B1477" s="17"/>
      <c r="C1477" s="17"/>
      <c r="D1477" s="17"/>
      <c r="E1477" s="17"/>
      <c r="F1477" s="109"/>
      <c r="G1477" s="134"/>
      <c r="H1477" s="17"/>
      <c r="I1477" s="17"/>
      <c r="J1477" s="17"/>
      <c r="K1477" s="17"/>
      <c r="L1477" s="17"/>
      <c r="M1477" s="17"/>
      <c r="N1477" s="17"/>
    </row>
    <row r="1478" spans="2:14">
      <c r="B1478" s="17"/>
      <c r="C1478" s="17"/>
      <c r="D1478" s="17"/>
      <c r="E1478" s="17"/>
      <c r="F1478" s="109"/>
      <c r="G1478" s="134"/>
      <c r="H1478" s="17"/>
      <c r="I1478" s="17"/>
      <c r="J1478" s="17"/>
      <c r="K1478" s="17"/>
      <c r="L1478" s="17"/>
      <c r="M1478" s="17"/>
      <c r="N1478" s="17"/>
    </row>
    <row r="1479" spans="2:14">
      <c r="B1479" s="17"/>
      <c r="C1479" s="17"/>
      <c r="D1479" s="17"/>
      <c r="E1479" s="17"/>
      <c r="F1479" s="109"/>
      <c r="G1479" s="134"/>
      <c r="H1479" s="17"/>
      <c r="I1479" s="17"/>
      <c r="J1479" s="17"/>
      <c r="K1479" s="17"/>
      <c r="L1479" s="17"/>
      <c r="M1479" s="17"/>
      <c r="N1479" s="17"/>
    </row>
    <row r="1480" spans="2:14">
      <c r="B1480" s="17"/>
      <c r="C1480" s="17"/>
      <c r="D1480" s="17"/>
      <c r="E1480" s="17"/>
      <c r="F1480" s="109"/>
      <c r="G1480" s="134"/>
      <c r="H1480" s="17"/>
      <c r="I1480" s="17"/>
      <c r="J1480" s="17"/>
      <c r="K1480" s="17"/>
      <c r="L1480" s="17"/>
      <c r="M1480" s="17"/>
      <c r="N1480" s="17"/>
    </row>
    <row r="1481" spans="2:14">
      <c r="B1481" s="17"/>
      <c r="C1481" s="17"/>
      <c r="D1481" s="17"/>
      <c r="E1481" s="17"/>
      <c r="F1481" s="109"/>
      <c r="G1481" s="134"/>
      <c r="H1481" s="17"/>
      <c r="I1481" s="17"/>
      <c r="J1481" s="17"/>
      <c r="K1481" s="17"/>
      <c r="L1481" s="17"/>
      <c r="M1481" s="17"/>
      <c r="N1481" s="17"/>
    </row>
    <row r="1482" spans="2:14">
      <c r="B1482" s="17"/>
      <c r="C1482" s="17"/>
      <c r="D1482" s="17"/>
      <c r="E1482" s="17"/>
      <c r="F1482" s="109"/>
      <c r="G1482" s="134"/>
      <c r="H1482" s="17"/>
      <c r="I1482" s="17"/>
      <c r="J1482" s="17"/>
      <c r="K1482" s="17"/>
      <c r="L1482" s="17"/>
      <c r="M1482" s="17"/>
      <c r="N1482" s="17"/>
    </row>
    <row r="1483" spans="2:14">
      <c r="B1483" s="17"/>
      <c r="C1483" s="17"/>
      <c r="D1483" s="17"/>
      <c r="E1483" s="17"/>
      <c r="F1483" s="109"/>
      <c r="G1483" s="134"/>
      <c r="H1483" s="17"/>
      <c r="I1483" s="17"/>
      <c r="J1483" s="17"/>
      <c r="K1483" s="17"/>
      <c r="L1483" s="17"/>
      <c r="M1483" s="17"/>
      <c r="N1483" s="17"/>
    </row>
    <row r="1484" spans="2:14">
      <c r="B1484" s="17"/>
      <c r="C1484" s="17"/>
      <c r="D1484" s="17"/>
      <c r="E1484" s="17"/>
      <c r="F1484" s="109"/>
      <c r="G1484" s="134"/>
      <c r="H1484" s="17"/>
      <c r="I1484" s="17"/>
      <c r="J1484" s="17"/>
      <c r="K1484" s="17"/>
      <c r="L1484" s="17"/>
      <c r="M1484" s="17"/>
      <c r="N1484" s="17"/>
    </row>
    <row r="1485" spans="2:14">
      <c r="B1485" s="17"/>
      <c r="C1485" s="17"/>
      <c r="D1485" s="17"/>
      <c r="E1485" s="17"/>
      <c r="F1485" s="109"/>
      <c r="G1485" s="134"/>
      <c r="H1485" s="17"/>
      <c r="I1485" s="17"/>
      <c r="J1485" s="17"/>
      <c r="K1485" s="17"/>
      <c r="L1485" s="17"/>
      <c r="M1485" s="17"/>
      <c r="N1485" s="17"/>
    </row>
    <row r="1486" spans="2:14">
      <c r="B1486" s="17"/>
      <c r="C1486" s="17"/>
      <c r="D1486" s="17"/>
      <c r="E1486" s="17"/>
      <c r="F1486" s="109"/>
      <c r="G1486" s="134"/>
      <c r="H1486" s="17"/>
      <c r="I1486" s="17"/>
      <c r="J1486" s="17"/>
      <c r="K1486" s="17"/>
      <c r="L1486" s="17"/>
      <c r="M1486" s="17"/>
      <c r="N1486" s="17"/>
    </row>
    <row r="1487" spans="2:14">
      <c r="B1487" s="17"/>
      <c r="C1487" s="17"/>
      <c r="D1487" s="17"/>
      <c r="E1487" s="17"/>
      <c r="F1487" s="109"/>
      <c r="G1487" s="134"/>
      <c r="H1487" s="17"/>
      <c r="I1487" s="17"/>
      <c r="J1487" s="17"/>
      <c r="K1487" s="17"/>
      <c r="L1487" s="17"/>
      <c r="M1487" s="17"/>
      <c r="N1487" s="17"/>
    </row>
    <row r="1488" spans="2:14">
      <c r="B1488" s="17"/>
      <c r="C1488" s="17"/>
      <c r="D1488" s="17"/>
      <c r="E1488" s="17"/>
      <c r="F1488" s="109"/>
      <c r="G1488" s="134"/>
      <c r="H1488" s="17"/>
      <c r="I1488" s="17"/>
      <c r="J1488" s="17"/>
      <c r="K1488" s="17"/>
      <c r="L1488" s="17"/>
      <c r="M1488" s="17"/>
      <c r="N1488" s="17"/>
    </row>
    <row r="1489" spans="2:14">
      <c r="B1489" s="17"/>
      <c r="C1489" s="17"/>
      <c r="D1489" s="17"/>
      <c r="E1489" s="17"/>
      <c r="F1489" s="109"/>
      <c r="G1489" s="134"/>
      <c r="H1489" s="17"/>
      <c r="I1489" s="17"/>
      <c r="J1489" s="17"/>
      <c r="K1489" s="17"/>
      <c r="L1489" s="17"/>
      <c r="M1489" s="17"/>
      <c r="N1489" s="17"/>
    </row>
    <row r="1490" spans="2:14">
      <c r="B1490" s="17"/>
      <c r="C1490" s="17"/>
      <c r="D1490" s="17"/>
      <c r="E1490" s="17"/>
      <c r="F1490" s="109"/>
      <c r="G1490" s="134"/>
      <c r="H1490" s="17"/>
      <c r="I1490" s="17"/>
      <c r="J1490" s="17"/>
      <c r="K1490" s="17"/>
      <c r="L1490" s="17"/>
      <c r="M1490" s="17"/>
      <c r="N1490" s="17"/>
    </row>
    <row r="1491" spans="2:14">
      <c r="B1491" s="17"/>
      <c r="C1491" s="17"/>
      <c r="D1491" s="17"/>
      <c r="E1491" s="17"/>
      <c r="F1491" s="109"/>
      <c r="G1491" s="134"/>
      <c r="H1491" s="17"/>
      <c r="I1491" s="17"/>
      <c r="J1491" s="17"/>
      <c r="K1491" s="17"/>
      <c r="L1491" s="17"/>
      <c r="M1491" s="17"/>
      <c r="N1491" s="17"/>
    </row>
    <row r="1492" spans="2:14">
      <c r="B1492" s="17"/>
      <c r="C1492" s="17"/>
      <c r="D1492" s="17"/>
      <c r="E1492" s="17"/>
      <c r="F1492" s="109"/>
      <c r="G1492" s="134"/>
      <c r="H1492" s="17"/>
      <c r="I1492" s="17"/>
      <c r="J1492" s="17"/>
      <c r="K1492" s="17"/>
      <c r="L1492" s="17"/>
      <c r="M1492" s="17"/>
      <c r="N1492" s="17"/>
    </row>
    <row r="1493" spans="2:14">
      <c r="B1493" s="17"/>
      <c r="C1493" s="17"/>
      <c r="D1493" s="17"/>
      <c r="E1493" s="17"/>
      <c r="F1493" s="109"/>
      <c r="G1493" s="134"/>
      <c r="H1493" s="17"/>
      <c r="I1493" s="17"/>
      <c r="J1493" s="17"/>
      <c r="K1493" s="17"/>
      <c r="L1493" s="17"/>
      <c r="M1493" s="17"/>
      <c r="N1493" s="17"/>
    </row>
    <row r="1494" spans="2:14">
      <c r="B1494" s="17"/>
      <c r="C1494" s="17"/>
      <c r="D1494" s="17"/>
      <c r="E1494" s="17"/>
      <c r="F1494" s="109"/>
      <c r="G1494" s="134"/>
      <c r="H1494" s="17"/>
      <c r="I1494" s="17"/>
      <c r="J1494" s="17"/>
      <c r="K1494" s="17"/>
      <c r="L1494" s="17"/>
      <c r="M1494" s="17"/>
      <c r="N1494" s="17"/>
    </row>
    <row r="1495" spans="2:14">
      <c r="B1495" s="17"/>
      <c r="C1495" s="17"/>
      <c r="D1495" s="17"/>
      <c r="E1495" s="17"/>
      <c r="F1495" s="109"/>
      <c r="G1495" s="134"/>
      <c r="H1495" s="17"/>
      <c r="I1495" s="17"/>
      <c r="J1495" s="17"/>
      <c r="K1495" s="17"/>
      <c r="L1495" s="17"/>
      <c r="M1495" s="17"/>
      <c r="N1495" s="17"/>
    </row>
    <row r="1496" spans="2:14">
      <c r="B1496" s="17"/>
      <c r="C1496" s="17"/>
      <c r="D1496" s="17"/>
      <c r="E1496" s="17"/>
      <c r="F1496" s="109"/>
      <c r="G1496" s="134"/>
      <c r="H1496" s="17"/>
      <c r="I1496" s="17"/>
      <c r="J1496" s="17"/>
      <c r="K1496" s="17"/>
      <c r="L1496" s="17"/>
      <c r="M1496" s="17"/>
      <c r="N1496" s="17"/>
    </row>
    <row r="1497" spans="2:14">
      <c r="B1497" s="17"/>
      <c r="C1497" s="17"/>
      <c r="D1497" s="17"/>
      <c r="E1497" s="17"/>
      <c r="F1497" s="109"/>
      <c r="G1497" s="134"/>
      <c r="H1497" s="17"/>
      <c r="I1497" s="17"/>
      <c r="J1497" s="17"/>
      <c r="K1497" s="17"/>
      <c r="L1497" s="17"/>
      <c r="M1497" s="17"/>
      <c r="N1497" s="17"/>
    </row>
    <row r="1498" spans="2:14">
      <c r="B1498" s="17"/>
      <c r="C1498" s="17"/>
      <c r="D1498" s="17"/>
      <c r="E1498" s="17"/>
      <c r="F1498" s="109"/>
      <c r="G1498" s="134"/>
      <c r="H1498" s="17"/>
      <c r="I1498" s="17"/>
      <c r="J1498" s="17"/>
      <c r="K1498" s="17"/>
      <c r="L1498" s="17"/>
      <c r="M1498" s="17"/>
      <c r="N1498" s="17"/>
    </row>
    <row r="1499" spans="2:14">
      <c r="B1499" s="17"/>
      <c r="C1499" s="17"/>
      <c r="D1499" s="17"/>
      <c r="E1499" s="17"/>
      <c r="F1499" s="109"/>
      <c r="G1499" s="134"/>
      <c r="H1499" s="17"/>
      <c r="I1499" s="17"/>
      <c r="J1499" s="17"/>
      <c r="K1499" s="17"/>
      <c r="L1499" s="17"/>
      <c r="M1499" s="17"/>
      <c r="N1499" s="17"/>
    </row>
    <row r="1500" spans="2:14">
      <c r="B1500" s="17"/>
      <c r="C1500" s="17"/>
      <c r="D1500" s="17"/>
      <c r="E1500" s="17"/>
      <c r="F1500" s="109"/>
      <c r="G1500" s="134"/>
      <c r="H1500" s="17"/>
      <c r="I1500" s="17"/>
      <c r="J1500" s="17"/>
      <c r="K1500" s="17"/>
      <c r="L1500" s="17"/>
      <c r="M1500" s="17"/>
      <c r="N1500" s="17"/>
    </row>
    <row r="1501" spans="2:14">
      <c r="B1501" s="17"/>
      <c r="C1501" s="17"/>
      <c r="D1501" s="17"/>
      <c r="E1501" s="17"/>
      <c r="F1501" s="109"/>
      <c r="G1501" s="134"/>
      <c r="H1501" s="17"/>
      <c r="I1501" s="17"/>
      <c r="J1501" s="17"/>
      <c r="K1501" s="17"/>
      <c r="L1501" s="17"/>
      <c r="M1501" s="17"/>
      <c r="N1501" s="17"/>
    </row>
    <row r="1502" spans="2:14">
      <c r="B1502" s="17"/>
      <c r="C1502" s="17"/>
      <c r="D1502" s="17"/>
      <c r="E1502" s="17"/>
      <c r="F1502" s="109"/>
      <c r="G1502" s="134"/>
      <c r="H1502" s="17"/>
      <c r="I1502" s="17"/>
      <c r="J1502" s="17"/>
      <c r="K1502" s="17"/>
      <c r="L1502" s="17"/>
      <c r="M1502" s="17"/>
      <c r="N1502" s="17"/>
    </row>
    <row r="1503" spans="2:14">
      <c r="B1503" s="17"/>
      <c r="C1503" s="17"/>
      <c r="D1503" s="17"/>
      <c r="E1503" s="17"/>
      <c r="F1503" s="109"/>
      <c r="G1503" s="134"/>
      <c r="H1503" s="17"/>
      <c r="I1503" s="17"/>
      <c r="J1503" s="17"/>
      <c r="K1503" s="17"/>
      <c r="L1503" s="17"/>
      <c r="M1503" s="17"/>
      <c r="N1503" s="17"/>
    </row>
    <row r="1504" spans="2:14">
      <c r="B1504" s="17"/>
      <c r="C1504" s="17"/>
      <c r="D1504" s="17"/>
      <c r="E1504" s="17"/>
      <c r="F1504" s="109"/>
      <c r="G1504" s="134"/>
      <c r="H1504" s="17"/>
      <c r="I1504" s="17"/>
      <c r="J1504" s="17"/>
      <c r="K1504" s="17"/>
      <c r="L1504" s="17"/>
      <c r="M1504" s="17"/>
      <c r="N1504" s="17"/>
    </row>
    <row r="1505" spans="2:14">
      <c r="B1505" s="17"/>
      <c r="C1505" s="17"/>
      <c r="D1505" s="17"/>
      <c r="E1505" s="17"/>
      <c r="F1505" s="109"/>
      <c r="G1505" s="134"/>
      <c r="H1505" s="17"/>
      <c r="I1505" s="17"/>
      <c r="J1505" s="17"/>
      <c r="K1505" s="17"/>
      <c r="L1505" s="17"/>
      <c r="M1505" s="17"/>
      <c r="N1505" s="17"/>
    </row>
    <row r="1506" spans="2:14">
      <c r="B1506" s="17"/>
      <c r="C1506" s="17"/>
      <c r="D1506" s="17"/>
      <c r="E1506" s="17"/>
      <c r="F1506" s="109"/>
      <c r="G1506" s="134"/>
      <c r="H1506" s="17"/>
      <c r="I1506" s="17"/>
      <c r="J1506" s="17"/>
      <c r="K1506" s="17"/>
      <c r="L1506" s="17"/>
      <c r="M1506" s="17"/>
      <c r="N1506" s="17"/>
    </row>
    <row r="1507" spans="2:14">
      <c r="B1507" s="17"/>
      <c r="C1507" s="17"/>
      <c r="D1507" s="17"/>
      <c r="E1507" s="17"/>
      <c r="F1507" s="109"/>
      <c r="G1507" s="134"/>
      <c r="H1507" s="17"/>
      <c r="I1507" s="17"/>
      <c r="J1507" s="17"/>
      <c r="K1507" s="17"/>
      <c r="L1507" s="17"/>
      <c r="M1507" s="17"/>
      <c r="N1507" s="17"/>
    </row>
  </sheetData>
  <autoFilter ref="B4:M1283" xr:uid="{00000000-0001-0000-0100-000000000000}"/>
  <mergeCells count="2">
    <mergeCell ref="B1:M1"/>
    <mergeCell ref="B1284:F1284"/>
  </mergeCells>
  <phoneticPr fontId="20"/>
  <conditionalFormatting sqref="B5 C110:M113 C114:I114 C116:J116 C119:J120 C121:D127 M121:M127 G128:I133 J128:J134 L130:M162 C163:M167 C814:D816 C820:J822 C830:E831 C900:E900 C901:M903 C914:J915 C918:J919 C928:K928 C934:I935 C939:J943 C956:F962 C976:F977 C980:M981 C1004:F1004 J1004:M1004 C1006:H1007 I1284:M1284 L817:M817 B7 B9 B11 B13 B15 B17 B19 B21 B23 B25 B27 B29 B31 B33 B35 B37 B39 B41 B43 B45 B47 B49 B51 B53 B55 B57 B59 B61 B63 B65 B67 B69 B71 B73 B75 B77 B79 B81 B83 B85 B87 B89 B91 B93 B95 B97 B99 B101 B103 B105 B107 B109:E109 B111 B113 B115 B117 B119 B121 B123 B125 B127 B129 B131 B133 B135 B137 B139 B141 B143 B145 B147 B149 B151 B153 B155 B157 B159 B161 B163 B165 B167 B169 B171 B173 B175 B177 B179 B181 B183 B185 B187 B189 B191 B193 B195 B197 B199 B201 B203 B205 B207 B209 B211 B213 B215 B217 B219 B221 B223 B225 B227 B229 B231 B233 B235 B237 B239 B241 B243 B245 B247 B249 B251 B253 B255 B257 B259 B261 B263 B265 B267 B269 B271 B273 B275 B277 B279 B281 B283 B285 B287 B289 B291 B293 B295 B297 B299 B301 B303 B305 B307 B309 B311 B313 B315 B317 B319 B321 B323 B325 B327 B329 B331 B333 B335 B337 B339 B341 B343 B345 B347 B349 B351 B353 B355 B357 B359 B361 B363 B365 B367 B369 B371 B373 B375 B377 B379 B381 B383 B385 B387 B389 B391 B393 B395 B397 B399 B401 B403 B405 B407 B409 B411 B413 B415 B417 B419 B421 B423 B425 B427 B429 B431 B433 B435 B437 B439 B441 B443 B445 B447 B449 B451 B453 B455 B457 B459 B461 B463 B465 B467 B469 B471 B473 B475 B477 B479 B481 B483 B485 B487 B489 B491 B493 B495 B497 B499 B501 B503 B505 B507 B509 B511 B513 B515 B517 B519 B521 B523 B525 B527 B529 B531 B533 B535 B537 B539 B541 B543 B545 B547 B549 B551 B553 B555 B557 B559 B561 B563 B565 B567 B569 B571 B573 B575 B577 B579 B581 B583 B585 B587 B589 B591 B593 B595 B597 B599 B601 B603 B605 B607 B609 B611 B613 B615 B617 B619 B621 B623 B625 B627 B629 B631 B633 B635 B637 B639 B641 B643 B645 B647 B649 B651 B653 B655 B657 B659 B661 B663 B665 B667 B669 B671 B673 B675 B677 B679 B681 B683 B685 B687 B689 B691 B693 B695 B697 B699 B701 B703 B705 B707 B709 B711 B713 B715 B717 B719 B721 B723 B725 B727 B729 B731 B733 B735 B737 B739 B741 B743 B745 B747 B749 B751 B753 B755 B757 B759 B761 B763 B765 B767 B769 B771 B773 B775 B777 B779 B781 B783 B785 B787 B789 B791 B793 B795 B797 B799 B801 B803 B805 B807 B809 B811 B813 B815 B817:I817 B819 B821 B823 B825 B827 B829 B831 B833 B835 B837:I837 B839 B841 B843 B845 B847 B849 B851 B853 B855 B857 B859 B861 B863 B865 B867 B869 B871 B873 B875 B877 B879 B881 B883 B885 B887 B889 B891 B893 B895 B897 B899:M899 B901 B903 B905 B907 B909 B911 B913:M913 B915 B917 B919 B921 B923 B925 B927 B929 B931 B933 B935 B937:J937 B939 B941 B943 B945 B947 B949 B951 B953 B955 B957 B959 B961 B963 B965 B967 B969 B971 B973 B975 B977 B979 B981 B983 B985 B987 B989 B991 B993 B995 B997 B999 B1001 B1003 B1005 B1007 B1009 B1011 B1013 B1015 B1017 B1019 B1021 B1023 B1025 B1027 B1029 B1031 B1033 B1035 B1037 B1039 B1041 B1043 B1045 B1047 B1049 B1051 B1053 B1055 B1057 B1059 B1061 B1063 B1065 B1067 B1069 B1071 B1073 B1075 B1077 B1079 B1081 B1083 B1085 B1087 B1089 B1091 B1093 B1095 B1097 B1099 B1101 B1103 B1105 B1107 B1109 B1111 B1113 B1115 B1117 B1119 B1121 B1123 B1125 B1127 B1129 B1131 B1133 B1135 B1137 B1139 B1141 B1143 B1145 B1147 B1149 B1151 B1153 B1155 B1157 B1159 B1161 B1163 B1165 B1167 B1169 B1171 B1173 B1175 B1177 B1179 B1181 B1183 B1185 B1187 B1189 B1191 B1193 B1195 B1197 B1199 B1201 B1203 B1205 B1207 B1209 B1211 B1213 B1215 B1217 B1219 B1221 B1223 B1225 B1227 B1229 B1231 B1233 B1235 B1237 B1239 B1241 B1243 B1245 B1247 B1249 B1251 B1253 B1255 B1257 B1259 B1261 B1263 B1265 B1267 B1269 B1271 B1273 B1275 B1277 B1279 B1281 B1283">
    <cfRule type="expression" dxfId="2561" priority="13313" stopIfTrue="1">
      <formula>AND(#REF!="小計")</formula>
    </cfRule>
  </conditionalFormatting>
  <conditionalFormatting sqref="B6 B8 B10 B12 B14 B16 B18 B20 B22 B24 B26 B28 B30 B32 B34 B36 B38 B40 B42 B44 B46 B48 B50 B52 B54 B56 B58 B60 B62 B64 B66 B68 B70 B72 B74 B76 B78 B80 B82 B84 B86 B88 B90 B92 B94 B96 B98 B100 B102 B104 B106 B108 B110 B112 B114 B116 B118 B120 B122 B124 B126 B128 B130 B132 B134 B136 B138 B140 B142 B144 B146 B148 B150 B152 B154 B156 B158 B160 B162 B164 B166 B168 B170 B172 B174 B176 B178 B180 B182 B184 B186 B188 B190 B192 B194 B196 B198 B200 B202 B204 B206 B208 B210 B212 B214 B216 B218 B220 B222 B224 B226 B228 B230 B232 B234 B236 B238 B240 B242 B244 B246 B248 B250 B252 B254 B256 B258 B260 B262 B264 B266 B268 B270 B272 B274 B276 B278 B280 B282 B284 B286 B288 B290 B292 B294 B296 B298 B300 B302 B304 B306 B308 B310 B312 B314 B316 B318 B320 B322 B324 B326 B328 B330 B332 B334 B336 B338 B340 B342 B344 B346 B348 B350 B352 B354 B356 B358 B360 B362 B364 B366 B368 B370 B372 B374 B376 B378 B380 B382 B384 B386 B388 B390 B392 B394 B396 B398 B400 B402 B404 B406 B408 B410 B412 B414 B416 B418 B420 B422 B424 B426 B428 B430 B432 B434 B436 B438 B440 B442 B444 B446 B448 B450 B452 B454 B456 B458 B460 B462 B464 B466 B468 B470 B472 B474 B476 B478 B480 B482 B484 B486 B488 B490 B492 B494 B496 B498 B500 B502 B504 B506 B508 B510 B512 B514 B516 B518 B520 B522 B524 B526 B528 B530 B532 B534 B536 B538 B540 B542 B544 B546 B548 B550 B552 B554 B556 B558 B560 B562 B564 B566 B568 B570 B572 B574 B576 B578 B580 B582 B584 B586 B588 B590 B592 B594 B596 B598 B600 B602 B604 B606 B608 B610 B612 B614 B616 B618 B620 B622 B624 B626 B628 B630 B632 B634 B636 B638 B640 B642 B644 B646 B648 B650 B652 B654 B656 B658 B660 B662 B664 B666 B668 B670 B672 B674 B676 B678 B680 B682 B684 B686 B688 B690 B692 B694 B696 B698 B700 B702 B704 B706 B708 B710 B712 B714 B716 B718 B720 B722 B724 B726 B728 B730 B732 B734 B736 B738 B740 B742 B744 B746 B748 B750 B752 B754 B756 B758 B760 B762 B764 B766 B768 B770 B772 B774 B776 B778 B780 B782 B784 B786 B788 B790 B792 B794 B796 B798 B800 B802 B804 B806 B808 B810 B812 B814 B816 B818 B820 B822 B824 B826 B828 B830 B832 B834 B836 B838 B840 B842 B844 B846 B848 B850 B852 B854 B856 B858 B860 B862 B864 B866 B868 B870 B872 B874 B876 B878 B880 B882 B884 B886 B888 B890 B892 B894 B896 B898 B900 B902 B904 B906 B908 B910 B912 B914 B916 B918 B920 B922 B924 B926 B928 B930 B932 B934 B936 B938 B940 B942 B944 B946 B948 B950 B952 B954 B956 B958 B960 B962 B964 B966 B968 B970 B972 B974 B976 B978 B980 B982 B984 B986 B988 B990 B992 B994 B996 B998 B1000 B1002 B1004 B1006 B1008 B1010 B1012 B1014 B1016 B1018 B1020 B1022 B1024 B1026 B1028 B1030 B1032 B1034 B1036 B1038 B1040 B1042 B1044 B1046 B1048 B1050 B1052 B1054 B1056 B1058 B1060 B1062 B1064 B1066 B1068 B1070 B1072 B1074 B1076 B1078 B1080 B1082 B1084 B1086 B1088 B1090 B1092 B1094 B1096 B1098 B1100 B1102 B1104 B1106 B1108 B1110 B1112 B1114 B1116 B1118 B1120 B1122 B1124 B1126 B1128 B1130 B1132 B1134 B1136 B1138 B1140 B1142 B1144 B1146 B1148 B1150 B1152 B1154 B1156 B1158 B1160 B1162 B1164 B1166 B1168 B1170 B1172 B1174 B1176 B1178 B1180 B1182 B1184 B1186 B1188 B1190 B1192 B1194 B1196 B1198 B1200 B1202 B1204 B1206 B1208 B1210 B1212 B1214 B1216 B1218 B1220 B1222 B1224 B1226 B1228 B1230 B1232 B1234 B1236 B1238 B1240 B1242 B1244 B1246 B1248 B1250 B1252 B1254 B1256 B1258 B1260 B1262 B1264 B1266 B1268 B1270 B1272 B1274 B1276 B1278 B1280 B1282">
    <cfRule type="expression" dxfId="2560" priority="13299" stopIfTrue="1">
      <formula>AND(#REF!="小計")</formula>
    </cfRule>
    <cfRule type="expression" dxfId="2559" priority="13298" stopIfTrue="1">
      <formula>AND(#REF!="内訳")</formula>
    </cfRule>
  </conditionalFormatting>
  <conditionalFormatting sqref="B1284">
    <cfRule type="expression" dxfId="2558" priority="13316" stopIfTrue="1">
      <formula>AND(#REF!="内訳")</formula>
    </cfRule>
    <cfRule type="expression" dxfId="2557" priority="13317" stopIfTrue="1">
      <formula>AND(#REF!="小計")</formula>
    </cfRule>
  </conditionalFormatting>
  <conditionalFormatting sqref="B543:C543">
    <cfRule type="expression" dxfId="2556" priority="6812" stopIfTrue="1">
      <formula>AND(#REF!="内訳")</formula>
    </cfRule>
  </conditionalFormatting>
  <conditionalFormatting sqref="B549:D549">
    <cfRule type="expression" dxfId="2555" priority="6708" stopIfTrue="1">
      <formula>AND(#REF!="内訳")</formula>
    </cfRule>
  </conditionalFormatting>
  <conditionalFormatting sqref="B613:D613">
    <cfRule type="expression" dxfId="2554" priority="6282" stopIfTrue="1">
      <formula>AND(#REF!="内訳")</formula>
    </cfRule>
  </conditionalFormatting>
  <conditionalFormatting sqref="B5:E5 B7 B9 B11 B13 B15 B17 B19 B21 B23 B25 B27 B29 B31 B33 B35 B37 B39 B41 B43 B45 B47 B49 B51 B53 B55 B57 B59 B61 B63 B65 B71 B77 B81 B83 B85 B87 B89 B91 B93 B95 B97 B99 B101 B103 B105 B107 B111 B113 B115 B117 B119 B121 B123 B125 B127 B129 B131 B133 B135 B137 B139 B141 B143 B145 B147 B149 B151 B153 B155 B157 B159 B161 B163 B165 B167 B169 B171 B173 B175 B177 B179 B181 B183 B185 B187 B189 B191 B193 B195 B197 B199 B201 B203 B205 B207 B209 B211 B213 B215 B217 B219 B221 B223 B225 B227 B229 B231 B233 B235 B237 B239 B241 B243 B245 B247 B249 B251 B253 B255 B257 B259 B261 B263 B265 B267 B269 B271 B273 B275 B277 B279 B281 B283 B285 B287 B289 B291 B293 B295 B297 B299 B301 B303 B305 B307 B309 B311 B313 B315 B317 B319 B321 B323 B325 B327 B329 B331 B333 B335 B337 B339 B341:D341 B343 B345 B347 B349 B351 B353 B355 B357 B359 B361 B363 B365 B367 B369:F369 B371 B373 B375 B377 B379 B381 B383 B385 B387 B389 B391 B393 B395 B397 B399 B401 B403 B405 B407 B409 B411 B413 B415 B417 B419 B421 B423 B425 B427 B429 B431 B433 B435 B437 B439 B441 B443 B445 B447 B449 B451 B453 B455 B457 B459 B461 B463 B465 B467 B469 B471 B473 B475 B477 B479 B481 B483 B485 B487 B489 B491 B493 B495 B497 B499 B501 B503 B505 B507 B509 B511 B513 B515 B517 B519 B521 B523 B525 B527 B529 B531 B533 B535 B537 B539 B541 B547 B555 B557 B593 B597 B599 B603 B605 B607 B609 B611 B615 B617 B619 B621 B623 B625 B627 B629 B631 B633 B635 B637 B639 B641 B643 B645 B647 B649 B651 B653 B655 B657 B659 B661 B663 B665 B667 B669 B671 B673 B675 B677 B679 B681 B683 B685 B687 B689 B691 B693 B695 B703 B705 B707 B709 B711 B713 B715 B717 B719 B725 B727 B729 B731 B733 B737 B739 B741 B743 B745 B749 B751 B753 B755 B757 B759 B761 B763 B765 B767 B769 B771 B773 B775 B777 B781 B783 B785 B787 B789 B791:H791 B793 B795 B799:E799 B801 B803 B805 B807 B809 B811 B813 B815 B817:I817 B819 B821 B823 B825 B827 B831 B833 B835 B837:I837 B839 B841 B843 B845 B847 B849 B851 B853 B855 B857 B859 B861 B863 B865 B867 B869 B871 B873 B875 B877 B879 B881 B883 B885 B887 B889 B891 B893 B895 B897 B899:M899 B901 B903 B905 B907 B909 B911 B913:M913 B915 B917:J917 B919 B921 B923 B925 B927 B929:M929 B931 B933 B935 B937 B939 B941 B943 B945 B947 B949 B951 B953 B955 B957 B959 B961 B963 B965 B967 B969 B971 B973 B975 B977 B979 B981 B983 B985 B987 B989 B991 B995 B997 B999 B1001 B1003 B1005 B1007 B1011 B1013 B1015 B1017 B1019 B1021 B1023 B1025 B1027 B1029 B1031 B1033 B1035 B1037 B1039 B1041 B1043 B1045 B1047 B1049 B1051 B1053 B1055 B1057 B1059 B1061 B1063 B1065 B1067 B1069 B1071 B1073 B1075 B1077 B1079 B1081 B1083 B1085 B1087 B1089 B1091 B1093 B1095 B1097 B1099 B1101 B1103 B1105 B1107 B1109 B1111 B1113 B1115 B1117 B1119 B1121 B1123 B1125 B1127 B1129 B1131 B1133 B1135 B1137 B1139 B1141 B1143 B1145 B1147 B1149 B1151 B1153 B1155 B1157 B1159 B1161 B1163 B1165 B1167 B1169 B1171 B1173 B1175 B1177 B1179 B1181 B1183 B1185 B1187 B1189 B1191 B1193 B1195 B1197 B1199 B1201 B1203 B1205 B1207 B1209 B1211 B1213 B1215 B1217 B1219 B1221 B1223 B1225 B1227 B1229 B1231 B1233 B1235 B1237 B1239 B1241 B1243 B1245 B1247 B1249 B1251 B1253 B1255 B1257 B1259 B1261 B1263 B1265 B1267 B1269 B1271 B1273 B1275 B1277 B1279 B1281 B1283">
    <cfRule type="expression" dxfId="2553" priority="7802" stopIfTrue="1">
      <formula>AND(#REF!="内訳")</formula>
    </cfRule>
  </conditionalFormatting>
  <conditionalFormatting sqref="B79:E79">
    <cfRule type="expression" dxfId="2552" priority="4154" stopIfTrue="1">
      <formula>AND(#REF!="内訳")</formula>
    </cfRule>
  </conditionalFormatting>
  <conditionalFormatting sqref="B723:E723">
    <cfRule type="expression" dxfId="2551" priority="6120" stopIfTrue="1">
      <formula>AND(#REF!="内訳")</formula>
    </cfRule>
  </conditionalFormatting>
  <conditionalFormatting sqref="B721:F721">
    <cfRule type="expression" dxfId="2550" priority="6118" stopIfTrue="1">
      <formula>AND(#REF!="内訳")</formula>
    </cfRule>
  </conditionalFormatting>
  <conditionalFormatting sqref="B553:H553">
    <cfRule type="expression" dxfId="2549" priority="6728" stopIfTrue="1">
      <formula>AND(#REF!="内訳")</formula>
    </cfRule>
  </conditionalFormatting>
  <conditionalFormatting sqref="B561:H561">
    <cfRule type="expression" dxfId="2548" priority="6634" stopIfTrue="1">
      <formula>AND(#REF!="内訳")</formula>
    </cfRule>
  </conditionalFormatting>
  <conditionalFormatting sqref="B563:H563">
    <cfRule type="expression" dxfId="2547" priority="6644" stopIfTrue="1">
      <formula>AND(#REF!="内訳")</formula>
    </cfRule>
  </conditionalFormatting>
  <conditionalFormatting sqref="B567:H567">
    <cfRule type="expression" dxfId="2546" priority="6544" stopIfTrue="1">
      <formula>AND(#REF!="内訳")</formula>
    </cfRule>
  </conditionalFormatting>
  <conditionalFormatting sqref="B573:H573">
    <cfRule type="expression" dxfId="2545" priority="6552" stopIfTrue="1">
      <formula>AND(#REF!="内訳")</formula>
    </cfRule>
  </conditionalFormatting>
  <conditionalFormatting sqref="B595:H595">
    <cfRule type="expression" dxfId="2544" priority="6376" stopIfTrue="1">
      <formula>AND(#REF!="内訳")</formula>
    </cfRule>
  </conditionalFormatting>
  <conditionalFormatting sqref="B601:H601">
    <cfRule type="expression" dxfId="2543" priority="6330" stopIfTrue="1">
      <formula>AND(#REF!="内訳")</formula>
    </cfRule>
  </conditionalFormatting>
  <conditionalFormatting sqref="B551:I551">
    <cfRule type="expression" dxfId="2542" priority="6370" stopIfTrue="1">
      <formula>AND(#REF!="内訳")</formula>
    </cfRule>
  </conditionalFormatting>
  <conditionalFormatting sqref="B565:I565">
    <cfRule type="expression" dxfId="2541" priority="6364" stopIfTrue="1">
      <formula>AND(#REF!="内訳")</formula>
    </cfRule>
  </conditionalFormatting>
  <conditionalFormatting sqref="B569:I569">
    <cfRule type="expression" dxfId="2540" priority="6504" stopIfTrue="1">
      <formula>AND(#REF!="内訳")</formula>
    </cfRule>
  </conditionalFormatting>
  <conditionalFormatting sqref="B585:I585">
    <cfRule type="expression" dxfId="2539" priority="6418" stopIfTrue="1">
      <formula>AND(#REF!="内訳")</formula>
    </cfRule>
  </conditionalFormatting>
  <conditionalFormatting sqref="B587:I587">
    <cfRule type="expression" dxfId="2538" priority="6412" stopIfTrue="1">
      <formula>AND(#REF!="内訳")</formula>
    </cfRule>
  </conditionalFormatting>
  <conditionalFormatting sqref="B701:I701">
    <cfRule type="expression" dxfId="2537" priority="6032" stopIfTrue="1">
      <formula>AND(#REF!="内訳")</formula>
    </cfRule>
  </conditionalFormatting>
  <conditionalFormatting sqref="B73:J73">
    <cfRule type="expression" dxfId="2536" priority="4164" stopIfTrue="1">
      <formula>AND(#REF!="内訳")</formula>
    </cfRule>
  </conditionalFormatting>
  <conditionalFormatting sqref="B75:J75">
    <cfRule type="expression" dxfId="2535" priority="4206" stopIfTrue="1">
      <formula>AND(#REF!="内訳")</formula>
    </cfRule>
  </conditionalFormatting>
  <conditionalFormatting sqref="B735:J735">
    <cfRule type="expression" dxfId="2534" priority="5976" stopIfTrue="1">
      <formula>AND(#REF!="内訳")</formula>
    </cfRule>
  </conditionalFormatting>
  <conditionalFormatting sqref="B779:J779">
    <cfRule type="expression" dxfId="2533" priority="6000" stopIfTrue="1">
      <formula>AND(#REF!="内訳")</formula>
    </cfRule>
  </conditionalFormatting>
  <conditionalFormatting sqref="B545:K545">
    <cfRule type="expression" dxfId="2532" priority="6794" stopIfTrue="1">
      <formula>AND(#REF!="内訳")</formula>
    </cfRule>
  </conditionalFormatting>
  <conditionalFormatting sqref="B559:K559">
    <cfRule type="expression" dxfId="2531" priority="6828" stopIfTrue="1">
      <formula>AND(#REF!="内訳")</formula>
    </cfRule>
  </conditionalFormatting>
  <conditionalFormatting sqref="B571:K571">
    <cfRule type="expression" dxfId="2530" priority="6584" stopIfTrue="1">
      <formula>AND(#REF!="内訳")</formula>
    </cfRule>
  </conditionalFormatting>
  <conditionalFormatting sqref="B575:K575">
    <cfRule type="expression" dxfId="2529" priority="6564" stopIfTrue="1">
      <formula>AND(#REF!="内訳")</formula>
    </cfRule>
  </conditionalFormatting>
  <conditionalFormatting sqref="B577:K577">
    <cfRule type="expression" dxfId="2528" priority="6492" stopIfTrue="1">
      <formula>AND(#REF!="内訳")</formula>
    </cfRule>
  </conditionalFormatting>
  <conditionalFormatting sqref="B579:K579">
    <cfRule type="expression" dxfId="2527" priority="6822" stopIfTrue="1">
      <formula>AND(#REF!="内訳")</formula>
    </cfRule>
  </conditionalFormatting>
  <conditionalFormatting sqref="B581:K581">
    <cfRule type="expression" dxfId="2526" priority="6356" stopIfTrue="1">
      <formula>AND(#REF!="内訳")</formula>
    </cfRule>
  </conditionalFormatting>
  <conditionalFormatting sqref="B583:K583">
    <cfRule type="expression" dxfId="2525" priority="6442" stopIfTrue="1">
      <formula>AND(#REF!="内訳")</formula>
    </cfRule>
  </conditionalFormatting>
  <conditionalFormatting sqref="B589:K589">
    <cfRule type="expression" dxfId="2524" priority="6818" stopIfTrue="1">
      <formula>AND(#REF!="内訳")</formula>
    </cfRule>
  </conditionalFormatting>
  <conditionalFormatting sqref="B591:K591">
    <cfRule type="expression" dxfId="2523" priority="6832" stopIfTrue="1">
      <formula>AND(#REF!="内訳")</formula>
    </cfRule>
  </conditionalFormatting>
  <conditionalFormatting sqref="B697:K697">
    <cfRule type="expression" dxfId="2522" priority="6208" stopIfTrue="1">
      <formula>AND(#REF!="内訳")</formula>
    </cfRule>
  </conditionalFormatting>
  <conditionalFormatting sqref="B699:K699">
    <cfRule type="expression" dxfId="2521" priority="6196" stopIfTrue="1">
      <formula>AND(#REF!="内訳")</formula>
    </cfRule>
  </conditionalFormatting>
  <conditionalFormatting sqref="B797:K797">
    <cfRule type="expression" dxfId="2520" priority="5950" stopIfTrue="1">
      <formula>AND(#REF!="内訳")</formula>
    </cfRule>
  </conditionalFormatting>
  <conditionalFormatting sqref="B1009:L1009">
    <cfRule type="expression" dxfId="2519" priority="5444" stopIfTrue="1">
      <formula>AND(#REF!="内訳")</formula>
    </cfRule>
  </conditionalFormatting>
  <conditionalFormatting sqref="B829:M829">
    <cfRule type="expression" dxfId="2518" priority="5878" stopIfTrue="1">
      <formula>AND(#REF!="内訳")</formula>
    </cfRule>
  </conditionalFormatting>
  <conditionalFormatting sqref="B993:M993">
    <cfRule type="expression" dxfId="2517" priority="5492" stopIfTrue="1">
      <formula>AND(#REF!="内訳")</formula>
    </cfRule>
  </conditionalFormatting>
  <conditionalFormatting sqref="C6">
    <cfRule type="expression" dxfId="2516" priority="7920" stopIfTrue="1">
      <formula>AND(#REF!="内訳")</formula>
    </cfRule>
    <cfRule type="expression" dxfId="2515" priority="7921" stopIfTrue="1">
      <formula>AND(#REF!="小計")</formula>
    </cfRule>
  </conditionalFormatting>
  <conditionalFormatting sqref="C74">
    <cfRule type="expression" dxfId="2514" priority="4209" stopIfTrue="1">
      <formula>AND(#REF!="小計")</formula>
    </cfRule>
    <cfRule type="expression" dxfId="2513" priority="4208" stopIfTrue="1">
      <formula>AND(#REF!="内訳")</formula>
    </cfRule>
  </conditionalFormatting>
  <conditionalFormatting sqref="C74:C76">
    <cfRule type="expression" dxfId="2512" priority="4212" stopIfTrue="1">
      <formula>AND(#REF!="内訳")</formula>
    </cfRule>
    <cfRule type="expression" dxfId="2511" priority="4213" stopIfTrue="1">
      <formula>AND(#REF!="小計")</formula>
    </cfRule>
  </conditionalFormatting>
  <conditionalFormatting sqref="C77">
    <cfRule type="expression" dxfId="2510" priority="3246" stopIfTrue="1">
      <formula>AND(#REF!="内訳")</formula>
    </cfRule>
    <cfRule type="expression" dxfId="2509" priority="3247" stopIfTrue="1">
      <formula>AND(#REF!="小計")</formula>
    </cfRule>
  </conditionalFormatting>
  <conditionalFormatting sqref="C84">
    <cfRule type="expression" dxfId="2508" priority="4120" stopIfTrue="1">
      <formula>AND(#REF!="内訳")</formula>
    </cfRule>
    <cfRule type="expression" dxfId="2507" priority="4121" stopIfTrue="1">
      <formula>AND(#REF!="小計")</formula>
    </cfRule>
  </conditionalFormatting>
  <conditionalFormatting sqref="C88">
    <cfRule type="expression" dxfId="2506" priority="4108" stopIfTrue="1">
      <formula>AND(#REF!="内訳")</formula>
    </cfRule>
    <cfRule type="expression" dxfId="2505" priority="4109" stopIfTrue="1">
      <formula>AND(#REF!="小計")</formula>
    </cfRule>
  </conditionalFormatting>
  <conditionalFormatting sqref="C172">
    <cfRule type="expression" dxfId="2504" priority="3323" stopIfTrue="1">
      <formula>AND(#REF!="小計")</formula>
    </cfRule>
    <cfRule type="expression" dxfId="2503" priority="3322" stopIfTrue="1">
      <formula>AND(#REF!="内訳")</formula>
    </cfRule>
  </conditionalFormatting>
  <conditionalFormatting sqref="C340">
    <cfRule type="expression" dxfId="2502" priority="8204" stopIfTrue="1">
      <formula>AND(#REF!="内訳")</formula>
    </cfRule>
    <cfRule type="expression" dxfId="2501" priority="8205" stopIfTrue="1">
      <formula>AND(#REF!="小計")</formula>
    </cfRule>
  </conditionalFormatting>
  <conditionalFormatting sqref="C543">
    <cfRule type="expression" dxfId="2500" priority="6813" stopIfTrue="1">
      <formula>AND(#REF!="小計")</formula>
    </cfRule>
  </conditionalFormatting>
  <conditionalFormatting sqref="C550:C551">
    <cfRule type="expression" dxfId="2499" priority="6705" stopIfTrue="1">
      <formula>AND(#REF!="小計")</formula>
    </cfRule>
  </conditionalFormatting>
  <conditionalFormatting sqref="C554:C558">
    <cfRule type="expression" dxfId="2498" priority="6607" stopIfTrue="1">
      <formula>AND(#REF!="小計")</formula>
    </cfRule>
    <cfRule type="expression" dxfId="2497" priority="6606" stopIfTrue="1">
      <formula>AND(#REF!="内訳")</formula>
    </cfRule>
  </conditionalFormatting>
  <conditionalFormatting sqref="C712:C720">
    <cfRule type="expression" dxfId="2496" priority="6136" stopIfTrue="1">
      <formula>AND(#REF!="内訳")</formula>
    </cfRule>
    <cfRule type="expression" dxfId="2495" priority="6137" stopIfTrue="1">
      <formula>AND(#REF!="小計")</formula>
    </cfRule>
  </conditionalFormatting>
  <conditionalFormatting sqref="C795:C796">
    <cfRule type="expression" dxfId="2494" priority="12426" stopIfTrue="1">
      <formula>AND(#REF!="内訳")</formula>
    </cfRule>
    <cfRule type="expression" dxfId="2493" priority="12427" stopIfTrue="1">
      <formula>AND(#REF!="小計")</formula>
    </cfRule>
  </conditionalFormatting>
  <conditionalFormatting sqref="C898 G898:J898">
    <cfRule type="expression" dxfId="2492" priority="3695" stopIfTrue="1">
      <formula>AND(#REF!="小計")</formula>
    </cfRule>
    <cfRule type="expression" dxfId="2491" priority="3694" stopIfTrue="1">
      <formula>AND(#REF!="内訳")</formula>
    </cfRule>
  </conditionalFormatting>
  <conditionalFormatting sqref="C955 F955:H955">
    <cfRule type="expression" dxfId="2490" priority="14" stopIfTrue="1">
      <formula>AND(#REF!="小計")</formula>
    </cfRule>
  </conditionalFormatting>
  <conditionalFormatting sqref="C983 M983">
    <cfRule type="expression" dxfId="2489" priority="13325" stopIfTrue="1">
      <formula>AND(#REF!="内訳")</formula>
    </cfRule>
  </conditionalFormatting>
  <conditionalFormatting sqref="C985 M985">
    <cfRule type="expression" dxfId="2488" priority="41" stopIfTrue="1">
      <formula>AND(#REF!="小計")</formula>
    </cfRule>
    <cfRule type="expression" dxfId="2487" priority="45" stopIfTrue="1">
      <formula>AND(#REF!="内訳")</formula>
    </cfRule>
  </conditionalFormatting>
  <conditionalFormatting sqref="C986 M986">
    <cfRule type="expression" dxfId="2486" priority="39" stopIfTrue="1">
      <formula>AND(#REF!="内訳")</formula>
    </cfRule>
    <cfRule type="expression" dxfId="2485" priority="39" stopIfTrue="1">
      <formula>AND(#REF!="小計")</formula>
    </cfRule>
  </conditionalFormatting>
  <conditionalFormatting sqref="C987">
    <cfRule type="expression" dxfId="2484" priority="44" stopIfTrue="1">
      <formula>AND(#REF!="内訳")</formula>
    </cfRule>
    <cfRule type="expression" dxfId="2483" priority="13326" stopIfTrue="1">
      <formula>AND(#REF!="小計")</formula>
    </cfRule>
  </conditionalFormatting>
  <conditionalFormatting sqref="C1145">
    <cfRule type="expression" dxfId="2482" priority="216" stopIfTrue="1">
      <formula>AND(#REF!="小計")</formula>
    </cfRule>
    <cfRule type="expression" dxfId="2481" priority="215" stopIfTrue="1">
      <formula>AND(#REF!="内訳")</formula>
    </cfRule>
  </conditionalFormatting>
  <conditionalFormatting sqref="C1153">
    <cfRule type="expression" dxfId="2480" priority="196" stopIfTrue="1">
      <formula>AND(#REF!="小計")</formula>
    </cfRule>
    <cfRule type="expression" dxfId="2479" priority="195" stopIfTrue="1">
      <formula>AND(#REF!="内訳")</formula>
    </cfRule>
  </conditionalFormatting>
  <conditionalFormatting sqref="C1156:C1160 C1020:E1045 M1020:M1108">
    <cfRule type="expression" dxfId="2478" priority="157" stopIfTrue="1">
      <formula>AND(#REF!="小計")</formula>
    </cfRule>
  </conditionalFormatting>
  <conditionalFormatting sqref="C1156:C1160">
    <cfRule type="expression" dxfId="2477" priority="156" stopIfTrue="1">
      <formula>AND(#REF!="内訳")</formula>
    </cfRule>
  </conditionalFormatting>
  <conditionalFormatting sqref="C1279 G1279:J1280 M1279:M1281 C1280:D1281 G1281:I1281 C1282:J1282">
    <cfRule type="expression" dxfId="2476" priority="3885" stopIfTrue="1">
      <formula>AND(#REF!="小計")</formula>
    </cfRule>
  </conditionalFormatting>
  <conditionalFormatting sqref="C65:D66 G65:J66 L65:M66">
    <cfRule type="expression" dxfId="2475" priority="4218" stopIfTrue="1">
      <formula>AND(#REF!="内訳")</formula>
    </cfRule>
    <cfRule type="expression" dxfId="2474" priority="4219" stopIfTrue="1">
      <formula>AND(#REF!="小計")</formula>
    </cfRule>
  </conditionalFormatting>
  <conditionalFormatting sqref="C71:D71">
    <cfRule type="expression" dxfId="2473" priority="3266" stopIfTrue="1">
      <formula>AND(#REF!="内訳")</formula>
    </cfRule>
    <cfRule type="expression" dxfId="2472" priority="3267" stopIfTrue="1">
      <formula>AND(#REF!="小計")</formula>
    </cfRule>
  </conditionalFormatting>
  <conditionalFormatting sqref="C77:D77">
    <cfRule type="expression" dxfId="2471" priority="3249" stopIfTrue="1">
      <formula>AND(#REF!="小計")</formula>
    </cfRule>
    <cfRule type="expression" dxfId="2470" priority="3248" stopIfTrue="1">
      <formula>AND(#REF!="内訳")</formula>
    </cfRule>
  </conditionalFormatting>
  <conditionalFormatting sqref="C168:D170">
    <cfRule type="expression" dxfId="2469" priority="9829" stopIfTrue="1">
      <formula>AND(#REF!="小計")</formula>
    </cfRule>
  </conditionalFormatting>
  <conditionalFormatting sqref="C192:D192 F192:J192 M192">
    <cfRule type="expression" dxfId="2468" priority="3407" stopIfTrue="1">
      <formula>AND(#REF!="小計")</formula>
    </cfRule>
  </conditionalFormatting>
  <conditionalFormatting sqref="C192:D192 M192 F192:J192">
    <cfRule type="expression" dxfId="2467" priority="3406" stopIfTrue="1">
      <formula>AND(#REF!="内訳")</formula>
    </cfRule>
  </conditionalFormatting>
  <conditionalFormatting sqref="C193:D193 F193:J193 M193">
    <cfRule type="expression" dxfId="2466" priority="3421" stopIfTrue="1">
      <formula>AND(#REF!="小計")</formula>
    </cfRule>
  </conditionalFormatting>
  <conditionalFormatting sqref="C193:D193 M193 F193:J193">
    <cfRule type="expression" dxfId="2465" priority="3420" stopIfTrue="1">
      <formula>AND(#REF!="内訳")</formula>
    </cfRule>
  </conditionalFormatting>
  <conditionalFormatting sqref="C194:D194 F194:J194 M194">
    <cfRule type="expression" dxfId="2464" priority="3417" stopIfTrue="1">
      <formula>AND(#REF!="小計")</formula>
    </cfRule>
  </conditionalFormatting>
  <conditionalFormatting sqref="C194:D194 M194 F194:J194">
    <cfRule type="expression" dxfId="2463" priority="3416" stopIfTrue="1">
      <formula>AND(#REF!="内訳")</formula>
    </cfRule>
  </conditionalFormatting>
  <conditionalFormatting sqref="C195:D195 F195:J195 M195">
    <cfRule type="expression" dxfId="2462" priority="3423" stopIfTrue="1">
      <formula>AND(#REF!="小計")</formula>
    </cfRule>
  </conditionalFormatting>
  <conditionalFormatting sqref="C195:D195 M195 F195:J195">
    <cfRule type="expression" dxfId="2461" priority="3422" stopIfTrue="1">
      <formula>AND(#REF!="内訳")</formula>
    </cfRule>
  </conditionalFormatting>
  <conditionalFormatting sqref="C197:D197 F197:J197 M197">
    <cfRule type="expression" dxfId="2460" priority="3409" stopIfTrue="1">
      <formula>AND(#REF!="小計")</formula>
    </cfRule>
  </conditionalFormatting>
  <conditionalFormatting sqref="C197:D197 M197 F197:J197">
    <cfRule type="expression" dxfId="2459" priority="3408" stopIfTrue="1">
      <formula>AND(#REF!="内訳")</formula>
    </cfRule>
  </conditionalFormatting>
  <conditionalFormatting sqref="C198:D202 M198:M202 F198:J198 F200:J202 F199 H199 J199">
    <cfRule type="expression" dxfId="2458" priority="3412" stopIfTrue="1">
      <formula>AND(#REF!="内訳")</formula>
    </cfRule>
  </conditionalFormatting>
  <conditionalFormatting sqref="C204:D204 G204:I204">
    <cfRule type="expression" dxfId="2457" priority="3394" stopIfTrue="1">
      <formula>AND(#REF!="内訳")</formula>
    </cfRule>
    <cfRule type="expression" dxfId="2456" priority="3395" stopIfTrue="1">
      <formula>AND(#REF!="小計")</formula>
    </cfRule>
  </conditionalFormatting>
  <conditionalFormatting sqref="C274:D274">
    <cfRule type="expression" dxfId="2455" priority="7160" stopIfTrue="1">
      <formula>AND(#REF!="内訳")</formula>
    </cfRule>
    <cfRule type="expression" dxfId="2454" priority="7161" stopIfTrue="1">
      <formula>AND(#REF!="小計")</formula>
    </cfRule>
  </conditionalFormatting>
  <conditionalFormatting sqref="C293:D300">
    <cfRule type="expression" dxfId="2453" priority="8344" stopIfTrue="1">
      <formula>AND(#REF!="内訳")</formula>
    </cfRule>
    <cfRule type="expression" dxfId="2452" priority="8345" stopIfTrue="1">
      <formula>AND(#REF!="小計")</formula>
    </cfRule>
  </conditionalFormatting>
  <conditionalFormatting sqref="C301:D301 L5">
    <cfRule type="expression" dxfId="2451" priority="8332" stopIfTrue="1">
      <formula>AND($H5="内訳")</formula>
    </cfRule>
    <cfRule type="expression" dxfId="2450" priority="8333" stopIfTrue="1">
      <formula>AND($H5="小計")</formula>
    </cfRule>
  </conditionalFormatting>
  <conditionalFormatting sqref="C302:D302">
    <cfRule type="expression" dxfId="2449" priority="8324" stopIfTrue="1">
      <formula>AND($H302="内訳")</formula>
    </cfRule>
    <cfRule type="expression" dxfId="2448" priority="8325" stopIfTrue="1">
      <formula>AND($H302="小計")</formula>
    </cfRule>
  </conditionalFormatting>
  <conditionalFormatting sqref="C305:D306 F305:F306 L305:M306">
    <cfRule type="expression" dxfId="2447" priority="8319" stopIfTrue="1">
      <formula>AND(#REF!="小計")</formula>
    </cfRule>
  </conditionalFormatting>
  <conditionalFormatting sqref="C341:D341">
    <cfRule type="expression" dxfId="2446" priority="8199" stopIfTrue="1">
      <formula>AND(#REF!="小計")</formula>
    </cfRule>
  </conditionalFormatting>
  <conditionalFormatting sqref="C342:D342 L342:M342">
    <cfRule type="expression" dxfId="2445" priority="8212" stopIfTrue="1">
      <formula>AND(#REF!="内訳")</formula>
    </cfRule>
    <cfRule type="expression" dxfId="2444" priority="8213" stopIfTrue="1">
      <formula>AND(#REF!="小計")</formula>
    </cfRule>
  </conditionalFormatting>
  <conditionalFormatting sqref="C359:D359">
    <cfRule type="expression" dxfId="2443" priority="8400" stopIfTrue="1">
      <formula>AND(#REF!="内訳")</formula>
    </cfRule>
    <cfRule type="expression" dxfId="2442" priority="8401" stopIfTrue="1">
      <formula>AND(#REF!="小計")</formula>
    </cfRule>
  </conditionalFormatting>
  <conditionalFormatting sqref="C362:D364 L362:M364">
    <cfRule type="expression" dxfId="2441" priority="8440" stopIfTrue="1">
      <formula>AND(#REF!="内訳")</formula>
    </cfRule>
    <cfRule type="expression" dxfId="2440" priority="8441" stopIfTrue="1">
      <formula>AND(#REF!="小計")</formula>
    </cfRule>
  </conditionalFormatting>
  <conditionalFormatting sqref="C507:D509 C510:E513 C535 E535 C538:E538 C536:D537 C525:E534 C517:E522 C514:D516 C523:D524 M507:M538">
    <cfRule type="expression" dxfId="2439" priority="8108" stopIfTrue="1">
      <formula>AND(#REF!="内訳")</formula>
    </cfRule>
    <cfRule type="expression" dxfId="2438" priority="8109" stopIfTrue="1">
      <formula>AND(#REF!="小計")</formula>
    </cfRule>
  </conditionalFormatting>
  <conditionalFormatting sqref="C549:D549">
    <cfRule type="expression" dxfId="2437" priority="6709" stopIfTrue="1">
      <formula>AND(#REF!="小計")</formula>
    </cfRule>
  </conditionalFormatting>
  <conditionalFormatting sqref="C550:D550 J550:K551">
    <cfRule type="expression" dxfId="2436" priority="6700" stopIfTrue="1">
      <formula>AND(#REF!="内訳")</formula>
    </cfRule>
  </conditionalFormatting>
  <conditionalFormatting sqref="C603:D612 F611:K613">
    <cfRule type="expression" dxfId="2435" priority="6281" stopIfTrue="1">
      <formula>AND(#REF!="小計")</formula>
    </cfRule>
    <cfRule type="expression" dxfId="2434" priority="6280" stopIfTrue="1">
      <formula>AND(#REF!="内訳")</formula>
    </cfRule>
  </conditionalFormatting>
  <conditionalFormatting sqref="C613:D613">
    <cfRule type="expression" dxfId="2433" priority="6283" stopIfTrue="1">
      <formula>AND(#REF!="小計")</formula>
    </cfRule>
  </conditionalFormatting>
  <conditionalFormatting sqref="C857:D857 J857 M857:M859 G858:J858 C858:E859">
    <cfRule type="expression" dxfId="2432" priority="3809" stopIfTrue="1">
      <formula>AND(#REF!="小計")</formula>
    </cfRule>
  </conditionalFormatting>
  <conditionalFormatting sqref="C974:D974">
    <cfRule type="expression" dxfId="2431" priority="9524" stopIfTrue="1">
      <formula>AND(#REF!="内訳")</formula>
    </cfRule>
    <cfRule type="expression" dxfId="2430" priority="9525" stopIfTrue="1">
      <formula>AND(#REF!="小計")</formula>
    </cfRule>
  </conditionalFormatting>
  <conditionalFormatting sqref="C975:D975">
    <cfRule type="expression" dxfId="2429" priority="9530" stopIfTrue="1">
      <formula>AND(#REF!="内訳")</formula>
    </cfRule>
    <cfRule type="expression" dxfId="2428" priority="9531" stopIfTrue="1">
      <formula>AND(#REF!="小計")</formula>
    </cfRule>
  </conditionalFormatting>
  <conditionalFormatting sqref="C982:D982">
    <cfRule type="expression" dxfId="2427" priority="5512" stopIfTrue="1">
      <formula>AND(#REF!="内訳")</formula>
    </cfRule>
  </conditionalFormatting>
  <conditionalFormatting sqref="C1109:D1111 C1112:E1115 C1116:D1118 C1119:E1124 C1125:D1126 C1127:E1136 C1137 E1137 C1138:D1139">
    <cfRule type="expression" dxfId="2426" priority="262" stopIfTrue="1">
      <formula>AND(#REF!="小計")</formula>
    </cfRule>
  </conditionalFormatting>
  <conditionalFormatting sqref="C1151:D1151">
    <cfRule type="expression" dxfId="2425" priority="186" stopIfTrue="1">
      <formula>AND(#REF!="小計")</formula>
    </cfRule>
    <cfRule type="expression" dxfId="2424" priority="185" stopIfTrue="1">
      <formula>AND(#REF!="内訳")</formula>
    </cfRule>
  </conditionalFormatting>
  <conditionalFormatting sqref="C1152:D1152">
    <cfRule type="expression" dxfId="2423" priority="183" stopIfTrue="1">
      <formula>AND(#REF!="内訳")</formula>
    </cfRule>
    <cfRule type="expression" dxfId="2422" priority="184" stopIfTrue="1">
      <formula>AND(#REF!="小計")</formula>
    </cfRule>
  </conditionalFormatting>
  <conditionalFormatting sqref="C1205:D1214 F1213:K1215">
    <cfRule type="expression" dxfId="2421" priority="73" stopIfTrue="1">
      <formula>AND(#REF!="内訳")</formula>
    </cfRule>
    <cfRule type="expression" dxfId="2420" priority="74" stopIfTrue="1">
      <formula>AND(#REF!="小計")</formula>
    </cfRule>
  </conditionalFormatting>
  <conditionalFormatting sqref="C1215:D1215">
    <cfRule type="expression" dxfId="2419" priority="75" stopIfTrue="1">
      <formula>AND(#REF!="内訳")</formula>
    </cfRule>
    <cfRule type="expression" dxfId="2418" priority="76" stopIfTrue="1">
      <formula>AND(#REF!="小計")</formula>
    </cfRule>
  </conditionalFormatting>
  <conditionalFormatting sqref="C1283:D1283 G1283:J1283">
    <cfRule type="expression" dxfId="2417" priority="3863" stopIfTrue="1">
      <formula>AND(#REF!="小計")</formula>
    </cfRule>
  </conditionalFormatting>
  <conditionalFormatting sqref="C5:E5">
    <cfRule type="expression" dxfId="2416" priority="7803" stopIfTrue="1">
      <formula>AND(#REF!="小計")</formula>
    </cfRule>
  </conditionalFormatting>
  <conditionalFormatting sqref="C61:E61 G61:J61">
    <cfRule type="expression" dxfId="2415" priority="3279" stopIfTrue="1">
      <formula>AND(#REF!="小計")</formula>
    </cfRule>
    <cfRule type="expression" dxfId="2414" priority="3278" stopIfTrue="1">
      <formula>AND(#REF!="内訳")</formula>
    </cfRule>
  </conditionalFormatting>
  <conditionalFormatting sqref="C77:E77">
    <cfRule type="expression" dxfId="2413" priority="3243" stopIfTrue="1">
      <formula>AND(#REF!="小計")</formula>
    </cfRule>
    <cfRule type="expression" dxfId="2412" priority="3242" stopIfTrue="1">
      <formula>AND(#REF!="内訳")</formula>
    </cfRule>
  </conditionalFormatting>
  <conditionalFormatting sqref="C79:E79">
    <cfRule type="expression" dxfId="2411" priority="4155" stopIfTrue="1">
      <formula>AND(#REF!="小計")</formula>
    </cfRule>
  </conditionalFormatting>
  <conditionalFormatting sqref="C98:E98 G98:J98">
    <cfRule type="expression" dxfId="2410" priority="3227" stopIfTrue="1">
      <formula>AND(#REF!="小計")</formula>
    </cfRule>
  </conditionalFormatting>
  <conditionalFormatting sqref="C104:E104">
    <cfRule type="expression" dxfId="2409" priority="365" stopIfTrue="1">
      <formula>AND(#REF!="内訳")</formula>
    </cfRule>
    <cfRule type="expression" dxfId="2408" priority="366" stopIfTrue="1">
      <formula>AND(#REF!="小計")</formula>
    </cfRule>
  </conditionalFormatting>
  <conditionalFormatting sqref="C108:E108">
    <cfRule type="expression" dxfId="2407" priority="359" stopIfTrue="1">
      <formula>AND(#REF!="内訳")</formula>
    </cfRule>
    <cfRule type="expression" dxfId="2406" priority="360" stopIfTrue="1">
      <formula>AND(#REF!="小計")</formula>
    </cfRule>
  </conditionalFormatting>
  <conditionalFormatting sqref="C343:E357">
    <cfRule type="expression" dxfId="2405" priority="8174" stopIfTrue="1">
      <formula>AND(#REF!="内訳")</formula>
    </cfRule>
    <cfRule type="expression" dxfId="2404" priority="8175" stopIfTrue="1">
      <formula>AND(#REF!="小計")</formula>
    </cfRule>
  </conditionalFormatting>
  <conditionalFormatting sqref="C358:E358 C361:E361 M358:M361 C360:D360">
    <cfRule type="expression" dxfId="2403" priority="8451" stopIfTrue="1">
      <formula>AND(#REF!="小計")</formula>
    </cfRule>
    <cfRule type="expression" dxfId="2402" priority="8450" stopIfTrue="1">
      <formula>AND(#REF!="内訳")</formula>
    </cfRule>
  </conditionalFormatting>
  <conditionalFormatting sqref="C539:E541 H539:H541 M539:M541 J539:J541">
    <cfRule type="expression" dxfId="2401" priority="6847" stopIfTrue="1">
      <formula>AND(#REF!="小計")</formula>
    </cfRule>
    <cfRule type="expression" dxfId="2400" priority="6846" stopIfTrue="1">
      <formula>AND(#REF!="内訳")</formula>
    </cfRule>
  </conditionalFormatting>
  <conditionalFormatting sqref="C722:E722">
    <cfRule type="expression" dxfId="2399" priority="6103" stopIfTrue="1">
      <formula>AND(#REF!="小計")</formula>
    </cfRule>
    <cfRule type="expression" dxfId="2398" priority="6102" stopIfTrue="1">
      <formula>AND(#REF!="内訳")</formula>
    </cfRule>
  </conditionalFormatting>
  <conditionalFormatting sqref="C723:E723">
    <cfRule type="expression" dxfId="2397" priority="6121" stopIfTrue="1">
      <formula>AND(#REF!="小計")</formula>
    </cfRule>
  </conditionalFormatting>
  <conditionalFormatting sqref="C724:E727">
    <cfRule type="expression" dxfId="2396" priority="6056" stopIfTrue="1">
      <formula>AND(#REF!="内訳")</formula>
    </cfRule>
    <cfRule type="expression" dxfId="2395" priority="6057" stopIfTrue="1">
      <formula>AND(#REF!="小計")</formula>
    </cfRule>
  </conditionalFormatting>
  <conditionalFormatting sqref="C802:E804 G802:I804 L802:M804">
    <cfRule type="expression" dxfId="2394" priority="11414" stopIfTrue="1">
      <formula>AND(#REF!="内訳")</formula>
    </cfRule>
    <cfRule type="expression" dxfId="2393" priority="11415" stopIfTrue="1">
      <formula>AND(#REF!="小計")</formula>
    </cfRule>
  </conditionalFormatting>
  <conditionalFormatting sqref="C832:E832">
    <cfRule type="expression" dxfId="2392" priority="11353" stopIfTrue="1">
      <formula>AND(#REF!="小計")</formula>
    </cfRule>
  </conditionalFormatting>
  <conditionalFormatting sqref="C858:E859 G858:J858 C857:D857 M857:M859 J857">
    <cfRule type="expression" dxfId="2391" priority="3808" stopIfTrue="1">
      <formula>AND(#REF!="内訳")</formula>
    </cfRule>
  </conditionalFormatting>
  <conditionalFormatting sqref="C894:E894 G894:J894">
    <cfRule type="expression" dxfId="2390" priority="3127" stopIfTrue="1">
      <formula>AND(#REF!="小計")</formula>
    </cfRule>
    <cfRule type="expression" dxfId="2389" priority="3126" stopIfTrue="1">
      <formula>AND(#REF!="内訳")</formula>
    </cfRule>
  </conditionalFormatting>
  <conditionalFormatting sqref="C916:E916 G916:J916 M916">
    <cfRule type="expression" dxfId="2388" priority="3664" stopIfTrue="1">
      <formula>AND(#REF!="内訳")</formula>
    </cfRule>
    <cfRule type="expression" dxfId="2387" priority="3665" stopIfTrue="1">
      <formula>AND(#REF!="小計")</formula>
    </cfRule>
  </conditionalFormatting>
  <conditionalFormatting sqref="C916:E916">
    <cfRule type="expression" dxfId="2386" priority="3648" stopIfTrue="1">
      <formula>AND(#REF!="内訳")</formula>
    </cfRule>
    <cfRule type="expression" dxfId="2385" priority="3649" stopIfTrue="1">
      <formula>AND(#REF!="小計")</formula>
    </cfRule>
  </conditionalFormatting>
  <conditionalFormatting sqref="C963:E965">
    <cfRule type="expression" dxfId="2384" priority="12332" stopIfTrue="1">
      <formula>AND(#REF!="内訳")</formula>
    </cfRule>
  </conditionalFormatting>
  <conditionalFormatting sqref="C1020:E1045 M1020:M1108">
    <cfRule type="expression" dxfId="2383" priority="58" stopIfTrue="1">
      <formula>AND(#REF!="内訳")</formula>
    </cfRule>
  </conditionalFormatting>
  <conditionalFormatting sqref="C1119:E1124 C1109:D1111 C1112:E1115 C1116:D1118 C1125:D1126 C1127:E1136 C1137 E1137 C1138:D1139">
    <cfRule type="expression" dxfId="2382" priority="261" stopIfTrue="1">
      <formula>AND(#REF!="内訳")</formula>
    </cfRule>
  </conditionalFormatting>
  <conditionalFormatting sqref="C93:F97 C99:J103 C105:J107 B109:J109">
    <cfRule type="expression" dxfId="2381" priority="4258" stopIfTrue="1">
      <formula>AND(#REF!="内訳")</formula>
    </cfRule>
  </conditionalFormatting>
  <conditionalFormatting sqref="C93:F97 C99:J103 C105:J107 F109:J109">
    <cfRule type="expression" dxfId="2380" priority="4259" stopIfTrue="1">
      <formula>AND(#REF!="小計")</formula>
    </cfRule>
  </conditionalFormatting>
  <conditionalFormatting sqref="C118:F118 H118:J118">
    <cfRule type="expression" dxfId="2379" priority="13103" stopIfTrue="1">
      <formula>AND(#REF!="小計")</formula>
    </cfRule>
    <cfRule type="expression" dxfId="2378" priority="13102" stopIfTrue="1">
      <formula>AND(#REF!="内訳")</formula>
    </cfRule>
  </conditionalFormatting>
  <conditionalFormatting sqref="C128:F134 C135:J162">
    <cfRule type="expression" dxfId="2377" priority="11493" stopIfTrue="1">
      <formula>AND(#REF!="小計")</formula>
    </cfRule>
    <cfRule type="expression" dxfId="2376" priority="11492" stopIfTrue="1">
      <formula>AND(#REF!="内訳")</formula>
    </cfRule>
  </conditionalFormatting>
  <conditionalFormatting sqref="C185:F185 H185 J185 M185">
    <cfRule type="expression" dxfId="2375" priority="3435" stopIfTrue="1">
      <formula>AND(#REF!="小計")</formula>
    </cfRule>
  </conditionalFormatting>
  <conditionalFormatting sqref="C185:F185 M185 H185 J185">
    <cfRule type="expression" dxfId="2374" priority="3434" stopIfTrue="1">
      <formula>AND(#REF!="内訳")</formula>
    </cfRule>
  </conditionalFormatting>
  <conditionalFormatting sqref="C276:F292 C317:F339">
    <cfRule type="expression" dxfId="2373" priority="8183" stopIfTrue="1">
      <formula>AND(#REF!="小計")</formula>
    </cfRule>
    <cfRule type="expression" dxfId="2372" priority="8182" stopIfTrue="1">
      <formula>AND(#REF!="内訳")</formula>
    </cfRule>
  </conditionalFormatting>
  <conditionalFormatting sqref="C303:F304 L276:M304">
    <cfRule type="expression" dxfId="2371" priority="8321" stopIfTrue="1">
      <formula>AND(#REF!="小計")</formula>
    </cfRule>
  </conditionalFormatting>
  <conditionalFormatting sqref="C303:F315">
    <cfRule type="expression" dxfId="2370" priority="8286" stopIfTrue="1">
      <formula>AND(#REF!="内訳")</formula>
    </cfRule>
  </conditionalFormatting>
  <conditionalFormatting sqref="C307:F315">
    <cfRule type="expression" dxfId="2369" priority="8287" stopIfTrue="1">
      <formula>AND(#REF!="小計")</formula>
    </cfRule>
  </conditionalFormatting>
  <conditionalFormatting sqref="C369:F369">
    <cfRule type="expression" dxfId="2368" priority="8461" stopIfTrue="1">
      <formula>AND(#REF!="小計")</formula>
    </cfRule>
  </conditionalFormatting>
  <conditionalFormatting sqref="C370:F380 L370:M388 C385:F388 C381:C384">
    <cfRule type="expression" dxfId="2367" priority="6862" stopIfTrue="1">
      <formula>AND(#REF!="内訳")</formula>
    </cfRule>
    <cfRule type="expression" dxfId="2366" priority="6863" stopIfTrue="1">
      <formula>AND(#REF!="小計")</formula>
    </cfRule>
  </conditionalFormatting>
  <conditionalFormatting sqref="C721:F721">
    <cfRule type="expression" dxfId="2365" priority="6119" stopIfTrue="1">
      <formula>AND(#REF!="小計")</formula>
    </cfRule>
  </conditionalFormatting>
  <conditionalFormatting sqref="C792:F792">
    <cfRule type="expression" dxfId="2364" priority="11508" stopIfTrue="1">
      <formula>AND(#REF!="内訳")</formula>
    </cfRule>
    <cfRule type="expression" dxfId="2363" priority="11509" stopIfTrue="1">
      <formula>AND(#REF!="小計")</formula>
    </cfRule>
  </conditionalFormatting>
  <conditionalFormatting sqref="C944:F954">
    <cfRule type="expression" dxfId="2362" priority="12267" stopIfTrue="1">
      <formula>AND(#REF!="小計")</formula>
    </cfRule>
  </conditionalFormatting>
  <conditionalFormatting sqref="C963:F965">
    <cfRule type="expression" dxfId="2361" priority="12333" stopIfTrue="1">
      <formula>AND(#REF!="小計")</formula>
    </cfRule>
  </conditionalFormatting>
  <conditionalFormatting sqref="C967:F967 L967:M967 J967 M968">
    <cfRule type="expression" dxfId="2360" priority="11172" stopIfTrue="1">
      <formula>AND(#REF!="内訳")</formula>
    </cfRule>
    <cfRule type="expression" dxfId="2359" priority="11173" stopIfTrue="1">
      <formula>AND(#REF!="小計")</formula>
    </cfRule>
  </conditionalFormatting>
  <conditionalFormatting sqref="C967:F967 L967:M967 M968 C969:F971 L969:M971 M972:M975">
    <cfRule type="expression" dxfId="2358" priority="11185" stopIfTrue="1">
      <formula>AND(#REF!="小計")</formula>
    </cfRule>
  </conditionalFormatting>
  <conditionalFormatting sqref="C968:F968">
    <cfRule type="expression" dxfId="2357" priority="2783" stopIfTrue="1">
      <formula>AND(#REF!="小計")</formula>
    </cfRule>
    <cfRule type="expression" dxfId="2356" priority="2782" stopIfTrue="1">
      <formula>AND(#REF!="内訳")</formula>
    </cfRule>
    <cfRule type="expression" dxfId="2355" priority="2781" stopIfTrue="1">
      <formula>AND(#REF!="小計")</formula>
    </cfRule>
    <cfRule type="expression" dxfId="2354" priority="2780" stopIfTrue="1">
      <formula>AND(#REF!="内訳")</formula>
    </cfRule>
    <cfRule type="expression" dxfId="2353" priority="2779" stopIfTrue="1">
      <formula>AND(#REF!="小計")</formula>
    </cfRule>
    <cfRule type="expression" dxfId="2352" priority="2778" stopIfTrue="1">
      <formula>AND(#REF!="内訳")</formula>
    </cfRule>
  </conditionalFormatting>
  <conditionalFormatting sqref="C969:F971 L969:M971 M972:M975 J969:J971">
    <cfRule type="expression" dxfId="2351" priority="11167" stopIfTrue="1">
      <formula>AND(#REF!="小計")</formula>
    </cfRule>
    <cfRule type="expression" dxfId="2350" priority="11166" stopIfTrue="1">
      <formula>AND(#REF!="内訳")</formula>
    </cfRule>
  </conditionalFormatting>
  <conditionalFormatting sqref="C972:F972 L972">
    <cfRule type="expression" dxfId="2349" priority="9519" stopIfTrue="1">
      <formula>AND(#REF!="小計")</formula>
    </cfRule>
    <cfRule type="expression" dxfId="2348" priority="9518" stopIfTrue="1">
      <formula>AND(#REF!="内訳")</formula>
    </cfRule>
  </conditionalFormatting>
  <conditionalFormatting sqref="C973:F973 L973">
    <cfRule type="expression" dxfId="2347" priority="9542" stopIfTrue="1">
      <formula>AND(#REF!="内訳")</formula>
    </cfRule>
    <cfRule type="expression" dxfId="2346" priority="9543" stopIfTrue="1">
      <formula>AND(#REF!="小計")</formula>
    </cfRule>
  </conditionalFormatting>
  <conditionalFormatting sqref="C978:F979">
    <cfRule type="expression" dxfId="2345" priority="7757" stopIfTrue="1">
      <formula>AND(#REF!="小計")</formula>
    </cfRule>
  </conditionalFormatting>
  <conditionalFormatting sqref="C1005:F1005 H1005 J1005 L1005:M1005">
    <cfRule type="expression" dxfId="2344" priority="385" stopIfTrue="1">
      <formula>AND(#REF!="小計")</formula>
    </cfRule>
  </conditionalFormatting>
  <conditionalFormatting sqref="C1005:F1005 H1005 J1005">
    <cfRule type="expression" dxfId="2343" priority="384" stopIfTrue="1">
      <formula>AND(#REF!="内訳")</formula>
    </cfRule>
  </conditionalFormatting>
  <conditionalFormatting sqref="C1046:F1050">
    <cfRule type="expression" dxfId="2342" priority="276" stopIfTrue="1">
      <formula>AND(#REF!="小計")</formula>
    </cfRule>
    <cfRule type="expression" dxfId="2341" priority="275" stopIfTrue="1">
      <formula>AND(#REF!="内訳")</formula>
    </cfRule>
  </conditionalFormatting>
  <conditionalFormatting sqref="C1051:F1051">
    <cfRule type="expression" dxfId="2340" priority="271" stopIfTrue="1">
      <formula>AND(#REF!="内訳")</formula>
    </cfRule>
  </conditionalFormatting>
  <conditionalFormatting sqref="C1051:F1071">
    <cfRule type="expression" dxfId="2339" priority="272" stopIfTrue="1">
      <formula>AND(#REF!="小計")</formula>
    </cfRule>
  </conditionalFormatting>
  <conditionalFormatting sqref="C1052:F1098">
    <cfRule type="expression" dxfId="2338" priority="269" stopIfTrue="1">
      <formula>AND(#REF!="内訳")</formula>
    </cfRule>
  </conditionalFormatting>
  <conditionalFormatting sqref="C1072:F1098">
    <cfRule type="expression" dxfId="2337" priority="270" stopIfTrue="1">
      <formula>AND(#REF!="小計")</formula>
    </cfRule>
  </conditionalFormatting>
  <conditionalFormatting sqref="C1099:F1099">
    <cfRule type="expression" dxfId="2336" priority="265" stopIfTrue="1">
      <formula>AND(#REF!="内訳")</formula>
    </cfRule>
    <cfRule type="expression" dxfId="2335" priority="266" stopIfTrue="1">
      <formula>AND(#REF!="小計")</formula>
    </cfRule>
  </conditionalFormatting>
  <conditionalFormatting sqref="C1100:F1108">
    <cfRule type="expression" dxfId="2334" priority="267" stopIfTrue="1">
      <formula>AND(#REF!="内訳")</formula>
    </cfRule>
    <cfRule type="expression" dxfId="2333" priority="268" stopIfTrue="1">
      <formula>AND(#REF!="小計")</formula>
    </cfRule>
  </conditionalFormatting>
  <conditionalFormatting sqref="C7:G17">
    <cfRule type="expression" dxfId="2332" priority="7867" stopIfTrue="1">
      <formula>AND(#REF!="小計")</formula>
    </cfRule>
  </conditionalFormatting>
  <conditionalFormatting sqref="C7:G49">
    <cfRule type="expression" dxfId="2331" priority="7782" stopIfTrue="1">
      <formula>AND(#REF!="内訳")</formula>
    </cfRule>
  </conditionalFormatting>
  <conditionalFormatting sqref="C18:G49">
    <cfRule type="expression" dxfId="2330" priority="7783" stopIfTrue="1">
      <formula>AND(#REF!="小計")</formula>
    </cfRule>
  </conditionalFormatting>
  <conditionalFormatting sqref="C213:G249">
    <cfRule type="expression" dxfId="2329" priority="8475" stopIfTrue="1">
      <formula>AND(#REF!="小計")</formula>
    </cfRule>
    <cfRule type="expression" dxfId="2328" priority="8474" stopIfTrue="1">
      <formula>AND(#REF!="内訳")</formula>
    </cfRule>
  </conditionalFormatting>
  <conditionalFormatting sqref="C553:H553">
    <cfRule type="expression" dxfId="2327" priority="6729" stopIfTrue="1">
      <formula>AND(#REF!="小計")</formula>
    </cfRule>
  </conditionalFormatting>
  <conditionalFormatting sqref="C561:H561">
    <cfRule type="expression" dxfId="2326" priority="6635" stopIfTrue="1">
      <formula>AND(#REF!="小計")</formula>
    </cfRule>
  </conditionalFormatting>
  <conditionalFormatting sqref="C562:H562">
    <cfRule type="expression" dxfId="2325" priority="6624" stopIfTrue="1">
      <formula>AND(#REF!="内訳")</formula>
    </cfRule>
    <cfRule type="expression" dxfId="2324" priority="6625" stopIfTrue="1">
      <formula>AND(#REF!="小計")</formula>
    </cfRule>
  </conditionalFormatting>
  <conditionalFormatting sqref="C563:H563">
    <cfRule type="expression" dxfId="2323" priority="6645" stopIfTrue="1">
      <formula>AND(#REF!="小計")</formula>
    </cfRule>
  </conditionalFormatting>
  <conditionalFormatting sqref="C565:H566">
    <cfRule type="expression" dxfId="2322" priority="6615" stopIfTrue="1">
      <formula>AND(#REF!="小計")</formula>
    </cfRule>
  </conditionalFormatting>
  <conditionalFormatting sqref="C567:H567">
    <cfRule type="expression" dxfId="2321" priority="6545" stopIfTrue="1">
      <formula>AND(#REF!="小計")</formula>
    </cfRule>
  </conditionalFormatting>
  <conditionalFormatting sqref="C568:H568">
    <cfRule type="expression" dxfId="2320" priority="6523" stopIfTrue="1">
      <formula>AND(#REF!="小計")</formula>
    </cfRule>
    <cfRule type="expression" dxfId="2319" priority="6522" stopIfTrue="1">
      <formula>AND(#REF!="内訳")</formula>
    </cfRule>
  </conditionalFormatting>
  <conditionalFormatting sqref="C572:H572">
    <cfRule type="expression" dxfId="2318" priority="6579" stopIfTrue="1">
      <formula>AND(#REF!="小計")</formula>
    </cfRule>
    <cfRule type="expression" dxfId="2317" priority="6578" stopIfTrue="1">
      <formula>AND(#REF!="内訳")</formula>
    </cfRule>
  </conditionalFormatting>
  <conditionalFormatting sqref="C573:H573">
    <cfRule type="expression" dxfId="2316" priority="6553" stopIfTrue="1">
      <formula>AND(#REF!="小計")</formula>
    </cfRule>
  </conditionalFormatting>
  <conditionalFormatting sqref="C574:H574">
    <cfRule type="expression" dxfId="2315" priority="6561" stopIfTrue="1">
      <formula>AND(#REF!="小計")</formula>
    </cfRule>
    <cfRule type="expression" dxfId="2314" priority="6560" stopIfTrue="1">
      <formula>AND(#REF!="内訳")</formula>
    </cfRule>
  </conditionalFormatting>
  <conditionalFormatting sqref="C584:H586">
    <cfRule type="expression" dxfId="2313" priority="6425" stopIfTrue="1">
      <formula>AND(#REF!="小計")</formula>
    </cfRule>
  </conditionalFormatting>
  <conditionalFormatting sqref="C592:H594">
    <cfRule type="expression" dxfId="2312" priority="6386" stopIfTrue="1">
      <formula>AND(#REF!="内訳")</formula>
    </cfRule>
    <cfRule type="expression" dxfId="2311" priority="6387" stopIfTrue="1">
      <formula>AND(#REF!="小計")</formula>
    </cfRule>
  </conditionalFormatting>
  <conditionalFormatting sqref="C595:H599">
    <cfRule type="expression" dxfId="2310" priority="6377" stopIfTrue="1">
      <formula>AND(#REF!="小計")</formula>
    </cfRule>
  </conditionalFormatting>
  <conditionalFormatting sqref="C596:H600">
    <cfRule type="expression" dxfId="2309" priority="6322" stopIfTrue="1">
      <formula>AND(#REF!="内訳")</formula>
    </cfRule>
  </conditionalFormatting>
  <conditionalFormatting sqref="C600:H600">
    <cfRule type="expression" dxfId="2308" priority="6323" stopIfTrue="1">
      <formula>AND(#REF!="小計")</formula>
    </cfRule>
  </conditionalFormatting>
  <conditionalFormatting sqref="C601:H601">
    <cfRule type="expression" dxfId="2307" priority="6331" stopIfTrue="1">
      <formula>AND(#REF!="小計")</formula>
    </cfRule>
  </conditionalFormatting>
  <conditionalFormatting sqref="C602:H602">
    <cfRule type="expression" dxfId="2306" priority="6340" stopIfTrue="1">
      <formula>AND(#REF!="内訳")</formula>
    </cfRule>
    <cfRule type="expression" dxfId="2305" priority="6341" stopIfTrue="1">
      <formula>AND(#REF!="小計")</formula>
    </cfRule>
  </conditionalFormatting>
  <conditionalFormatting sqref="C791:H791">
    <cfRule type="expression" dxfId="2304" priority="11523" stopIfTrue="1">
      <formula>AND(#REF!="小計")</formula>
    </cfRule>
  </conditionalFormatting>
  <conditionalFormatting sqref="C865:H865 L865:M868 C866:J868 C870:M870 C871 F871:M871 C872:J872 L872:M872 C873:M873 C874:J875 L874:M875 M879:M880 C879:J881 L881:M885 C882:F882 C883:J885 C886:M886 C887:J889 L887:M891 C890:I890 C891:F891">
    <cfRule type="expression" dxfId="2303" priority="3787" stopIfTrue="1">
      <formula>AND(#REF!="小計")</formula>
    </cfRule>
  </conditionalFormatting>
  <conditionalFormatting sqref="C1155:H1155">
    <cfRule type="expression" dxfId="2302" priority="191" stopIfTrue="1">
      <formula>AND(#REF!="内訳")</formula>
    </cfRule>
    <cfRule type="expression" dxfId="2301" priority="192" stopIfTrue="1">
      <formula>AND(#REF!="小計")</formula>
    </cfRule>
  </conditionalFormatting>
  <conditionalFormatting sqref="C1163:H1163">
    <cfRule type="expression" dxfId="2300" priority="163" stopIfTrue="1">
      <formula>AND(#REF!="内訳")</formula>
    </cfRule>
    <cfRule type="expression" dxfId="2299" priority="164" stopIfTrue="1">
      <formula>AND(#REF!="小計")</formula>
    </cfRule>
  </conditionalFormatting>
  <conditionalFormatting sqref="C1164:H1164">
    <cfRule type="expression" dxfId="2298" priority="161" stopIfTrue="1">
      <formula>AND(#REF!="内訳")</formula>
    </cfRule>
    <cfRule type="expression" dxfId="2297" priority="162" stopIfTrue="1">
      <formula>AND(#REF!="小計")</formula>
    </cfRule>
  </conditionalFormatting>
  <conditionalFormatting sqref="C1165:H1165">
    <cfRule type="expression" dxfId="2296" priority="166" stopIfTrue="1">
      <formula>AND(#REF!="小計")</formula>
    </cfRule>
    <cfRule type="expression" dxfId="2295" priority="165" stopIfTrue="1">
      <formula>AND(#REF!="内訳")</formula>
    </cfRule>
  </conditionalFormatting>
  <conditionalFormatting sqref="C1167:H1168">
    <cfRule type="expression" dxfId="2294" priority="160" stopIfTrue="1">
      <formula>AND(#REF!="小計")</formula>
    </cfRule>
  </conditionalFormatting>
  <conditionalFormatting sqref="C1169:H1169">
    <cfRule type="expression" dxfId="2293" priority="141" stopIfTrue="1">
      <formula>AND(#REF!="小計")</formula>
    </cfRule>
    <cfRule type="expression" dxfId="2292" priority="140" stopIfTrue="1">
      <formula>AND(#REF!="内訳")</formula>
    </cfRule>
  </conditionalFormatting>
  <conditionalFormatting sqref="C1170:H1170">
    <cfRule type="expression" dxfId="2291" priority="137" stopIfTrue="1">
      <formula>AND(#REF!="小計")</formula>
    </cfRule>
    <cfRule type="expression" dxfId="2290" priority="136" stopIfTrue="1">
      <formula>AND(#REF!="内訳")</formula>
    </cfRule>
  </conditionalFormatting>
  <conditionalFormatting sqref="C1174:H1174">
    <cfRule type="expression" dxfId="2289" priority="149" stopIfTrue="1">
      <formula>AND(#REF!="小計")</formula>
    </cfRule>
    <cfRule type="expression" dxfId="2288" priority="148" stopIfTrue="1">
      <formula>AND(#REF!="内訳")</formula>
    </cfRule>
  </conditionalFormatting>
  <conditionalFormatting sqref="C1175:H1175">
    <cfRule type="expression" dxfId="2287" priority="143" stopIfTrue="1">
      <formula>AND(#REF!="小計")</formula>
    </cfRule>
    <cfRule type="expression" dxfId="2286" priority="142" stopIfTrue="1">
      <formula>AND(#REF!="内訳")</formula>
    </cfRule>
  </conditionalFormatting>
  <conditionalFormatting sqref="C1176:H1176">
    <cfRule type="expression" dxfId="2285" priority="144" stopIfTrue="1">
      <formula>AND(#REF!="内訳")</formula>
    </cfRule>
    <cfRule type="expression" dxfId="2284" priority="145" stopIfTrue="1">
      <formula>AND(#REF!="小計")</formula>
    </cfRule>
  </conditionalFormatting>
  <conditionalFormatting sqref="C1186:H1188">
    <cfRule type="expression" dxfId="2283" priority="123" stopIfTrue="1">
      <formula>AND(#REF!="小計")</formula>
    </cfRule>
  </conditionalFormatting>
  <conditionalFormatting sqref="C1194:H1196">
    <cfRule type="expression" dxfId="2282" priority="114" stopIfTrue="1">
      <formula>AND(#REF!="小計")</formula>
    </cfRule>
    <cfRule type="expression" dxfId="2281" priority="113" stopIfTrue="1">
      <formula>AND(#REF!="内訳")</formula>
    </cfRule>
  </conditionalFormatting>
  <conditionalFormatting sqref="C1197:H1197">
    <cfRule type="expression" dxfId="2280" priority="111" stopIfTrue="1">
      <formula>AND(#REF!="内訳")</formula>
    </cfRule>
  </conditionalFormatting>
  <conditionalFormatting sqref="C1197:H1201">
    <cfRule type="expression" dxfId="2279" priority="112" stopIfTrue="1">
      <formula>AND(#REF!="小計")</formula>
    </cfRule>
  </conditionalFormatting>
  <conditionalFormatting sqref="C1198:H1202">
    <cfRule type="expression" dxfId="2278" priority="83" stopIfTrue="1">
      <formula>AND(#REF!="内訳")</formula>
    </cfRule>
  </conditionalFormatting>
  <conditionalFormatting sqref="C1202:H1202">
    <cfRule type="expression" dxfId="2277" priority="84" stopIfTrue="1">
      <formula>AND(#REF!="小計")</formula>
    </cfRule>
  </conditionalFormatting>
  <conditionalFormatting sqref="C1203:H1203">
    <cfRule type="expression" dxfId="2276" priority="85" stopIfTrue="1">
      <formula>AND(#REF!="内訳")</formula>
    </cfRule>
    <cfRule type="expression" dxfId="2275" priority="86" stopIfTrue="1">
      <formula>AND(#REF!="小計")</formula>
    </cfRule>
  </conditionalFormatting>
  <conditionalFormatting sqref="C1204:H1204">
    <cfRule type="expression" dxfId="2274" priority="87" stopIfTrue="1">
      <formula>AND(#REF!="内訳")</formula>
    </cfRule>
    <cfRule type="expression" dxfId="2273" priority="88" stopIfTrue="1">
      <formula>AND(#REF!="小計")</formula>
    </cfRule>
  </conditionalFormatting>
  <conditionalFormatting sqref="C61:I61">
    <cfRule type="expression" dxfId="2272" priority="3274" stopIfTrue="1">
      <formula>AND(#REF!="内訳")</formula>
    </cfRule>
    <cfRule type="expression" dxfId="2271" priority="3275" stopIfTrue="1">
      <formula>AND(#REF!="小計")</formula>
    </cfRule>
  </conditionalFormatting>
  <conditionalFormatting sqref="C115:I115">
    <cfRule type="expression" dxfId="2270" priority="354" stopIfTrue="1">
      <formula>AND(#REF!="小計")</formula>
    </cfRule>
    <cfRule type="expression" dxfId="2269" priority="353" stopIfTrue="1">
      <formula>AND(#REF!="内訳")</formula>
    </cfRule>
  </conditionalFormatting>
  <conditionalFormatting sqref="C171:I171">
    <cfRule type="expression" dxfId="2268" priority="9777" stopIfTrue="1">
      <formula>AND(#REF!="小計")</formula>
    </cfRule>
  </conditionalFormatting>
  <conditionalFormatting sqref="C542:I542">
    <cfRule type="expression" dxfId="2267" priority="6775" stopIfTrue="1">
      <formula>AND(#REF!="小計")</formula>
    </cfRule>
    <cfRule type="expression" dxfId="2266" priority="6774" stopIfTrue="1">
      <formula>AND(#REF!="内訳")</formula>
    </cfRule>
  </conditionalFormatting>
  <conditionalFormatting sqref="C544:I544">
    <cfRule type="expression" dxfId="2265" priority="6769" stopIfTrue="1">
      <formula>AND(#REF!="小計")</formula>
    </cfRule>
  </conditionalFormatting>
  <conditionalFormatting sqref="C548:I548">
    <cfRule type="expression" dxfId="2264" priority="6843" stopIfTrue="1">
      <formula>AND(#REF!="小計")</formula>
    </cfRule>
    <cfRule type="expression" dxfId="2263" priority="6842" stopIfTrue="1">
      <formula>AND(#REF!="内訳")</formula>
    </cfRule>
  </conditionalFormatting>
  <conditionalFormatting sqref="C564:I564">
    <cfRule type="expression" dxfId="2262" priority="6660" stopIfTrue="1">
      <formula>AND(#REF!="内訳")</formula>
    </cfRule>
  </conditionalFormatting>
  <conditionalFormatting sqref="C566:I566">
    <cfRule type="expression" dxfId="2261" priority="6608" stopIfTrue="1">
      <formula>AND(#REF!="内訳")</formula>
    </cfRule>
  </conditionalFormatting>
  <conditionalFormatting sqref="C569:I569">
    <cfRule type="expression" dxfId="2260" priority="6505" stopIfTrue="1">
      <formula>AND(#REF!="小計")</formula>
    </cfRule>
  </conditionalFormatting>
  <conditionalFormatting sqref="C584:I584">
    <cfRule type="expression" dxfId="2259" priority="6354" stopIfTrue="1">
      <formula>AND(#REF!="内訳")</formula>
    </cfRule>
  </conditionalFormatting>
  <conditionalFormatting sqref="C586:I586">
    <cfRule type="expression" dxfId="2258" priority="6352" stopIfTrue="1">
      <formula>AND(#REF!="内訳")</formula>
    </cfRule>
  </conditionalFormatting>
  <conditionalFormatting sqref="C587:I587">
    <cfRule type="expression" dxfId="2257" priority="6413" stopIfTrue="1">
      <formula>AND(#REF!="小計")</formula>
    </cfRule>
  </conditionalFormatting>
  <conditionalFormatting sqref="C588:I588">
    <cfRule type="expression" dxfId="2256" priority="6351" stopIfTrue="1">
      <formula>AND(#REF!="小計")</formula>
    </cfRule>
    <cfRule type="expression" dxfId="2255" priority="6350" stopIfTrue="1">
      <formula>AND(#REF!="内訳")</formula>
    </cfRule>
  </conditionalFormatting>
  <conditionalFormatting sqref="C701:I702">
    <cfRule type="expression" dxfId="2254" priority="6033" stopIfTrue="1">
      <formula>AND(#REF!="小計")</formula>
    </cfRule>
  </conditionalFormatting>
  <conditionalFormatting sqref="C702:I702">
    <cfRule type="expression" dxfId="2253" priority="400" stopIfTrue="1">
      <formula>AND(#REF!="内訳")</formula>
    </cfRule>
  </conditionalFormatting>
  <conditionalFormatting sqref="C705:I711">
    <cfRule type="expression" dxfId="2252" priority="6183" stopIfTrue="1">
      <formula>AND(#REF!="小計")</formula>
    </cfRule>
    <cfRule type="expression" dxfId="2251" priority="6182" stopIfTrue="1">
      <formula>AND(#REF!="内訳")</formula>
    </cfRule>
  </conditionalFormatting>
  <conditionalFormatting sqref="C830:I836">
    <cfRule type="expression" dxfId="2250" priority="5848" stopIfTrue="1">
      <formula>AND(#REF!="内訳")</formula>
    </cfRule>
  </conditionalFormatting>
  <conditionalFormatting sqref="C833:I836">
    <cfRule type="expression" dxfId="2249" priority="5871" stopIfTrue="1">
      <formula>AND(#REF!="小計")</formula>
    </cfRule>
  </conditionalFormatting>
  <conditionalFormatting sqref="C920:I920 C936:J936">
    <cfRule type="expression" dxfId="2248" priority="12329" stopIfTrue="1">
      <formula>AND(#REF!="小計")</formula>
    </cfRule>
  </conditionalFormatting>
  <conditionalFormatting sqref="C920:I920">
    <cfRule type="expression" dxfId="2247" priority="12328" stopIfTrue="1">
      <formula>AND(#REF!="内訳")</formula>
    </cfRule>
  </conditionalFormatting>
  <conditionalFormatting sqref="C930:I931">
    <cfRule type="expression" dxfId="2246" priority="11269" stopIfTrue="1">
      <formula>AND(#REF!="小計")</formula>
    </cfRule>
    <cfRule type="expression" dxfId="2245" priority="11268" stopIfTrue="1">
      <formula>AND(#REF!="内訳")</formula>
    </cfRule>
  </conditionalFormatting>
  <conditionalFormatting sqref="C1150:I1150">
    <cfRule type="expression" dxfId="2244" priority="232" stopIfTrue="1">
      <formula>AND(#REF!="小計")</formula>
    </cfRule>
    <cfRule type="expression" dxfId="2243" priority="231" stopIfTrue="1">
      <formula>AND(#REF!="内訳")</formula>
    </cfRule>
  </conditionalFormatting>
  <conditionalFormatting sqref="C1162:I1162">
    <cfRule type="expression" dxfId="2242" priority="168" stopIfTrue="1">
      <formula>AND(#REF!="小計")</formula>
    </cfRule>
    <cfRule type="expression" dxfId="2241" priority="167" stopIfTrue="1">
      <formula>AND(#REF!="内訳")</formula>
    </cfRule>
  </conditionalFormatting>
  <conditionalFormatting sqref="C1166:I1166">
    <cfRule type="expression" dxfId="2240" priority="172" stopIfTrue="1">
      <formula>AND(#REF!="小計")</formula>
    </cfRule>
    <cfRule type="expression" dxfId="2239" priority="171" stopIfTrue="1">
      <formula>AND(#REF!="内訳")</formula>
    </cfRule>
  </conditionalFormatting>
  <conditionalFormatting sqref="C1167:I1167">
    <cfRule type="expression" dxfId="2238" priority="103" stopIfTrue="1">
      <formula>AND(#REF!="内訳")</formula>
    </cfRule>
  </conditionalFormatting>
  <conditionalFormatting sqref="C1168:I1168">
    <cfRule type="expression" dxfId="2237" priority="158" stopIfTrue="1">
      <formula>AND(#REF!="内訳")</formula>
    </cfRule>
  </conditionalFormatting>
  <conditionalFormatting sqref="C1171:I1171">
    <cfRule type="expression" dxfId="2236" priority="132" stopIfTrue="1">
      <formula>AND(#REF!="内訳")</formula>
    </cfRule>
    <cfRule type="expression" dxfId="2235" priority="133" stopIfTrue="1">
      <formula>AND(#REF!="小計")</formula>
    </cfRule>
  </conditionalFormatting>
  <conditionalFormatting sqref="C1186:I1186">
    <cfRule type="expression" dxfId="2234" priority="93" stopIfTrue="1">
      <formula>AND(#REF!="内訳")</formula>
    </cfRule>
  </conditionalFormatting>
  <conditionalFormatting sqref="C1187:I1187">
    <cfRule type="expression" dxfId="2233" priority="121" stopIfTrue="1">
      <formula>AND(#REF!="内訳")</formula>
    </cfRule>
  </conditionalFormatting>
  <conditionalFormatting sqref="C1188:I1188">
    <cfRule type="expression" dxfId="2232" priority="91" stopIfTrue="1">
      <formula>AND(#REF!="内訳")</formula>
    </cfRule>
  </conditionalFormatting>
  <conditionalFormatting sqref="C1189:I1189">
    <cfRule type="expression" dxfId="2231" priority="119" stopIfTrue="1">
      <formula>AND(#REF!="内訳")</formula>
    </cfRule>
    <cfRule type="expression" dxfId="2230" priority="120" stopIfTrue="1">
      <formula>AND(#REF!="小計")</formula>
    </cfRule>
  </conditionalFormatting>
  <conditionalFormatting sqref="C1190:I1190">
    <cfRule type="expression" dxfId="2229" priority="90" stopIfTrue="1">
      <formula>AND(#REF!="小計")</formula>
    </cfRule>
    <cfRule type="expression" dxfId="2228" priority="89" stopIfTrue="1">
      <formula>AND(#REF!="内訳")</formula>
    </cfRule>
  </conditionalFormatting>
  <conditionalFormatting sqref="C1272:I1275 M1272:M1275">
    <cfRule type="expression" dxfId="2227" priority="3647" stopIfTrue="1">
      <formula>AND(#REF!="小計")</formula>
    </cfRule>
  </conditionalFormatting>
  <conditionalFormatting sqref="C16:J16">
    <cfRule type="expression" dxfId="2226" priority="7664" stopIfTrue="1">
      <formula>AND(#REF!="内訳")</formula>
    </cfRule>
    <cfRule type="expression" dxfId="2225" priority="7665" stopIfTrue="1">
      <formula>AND(#REF!="小計")</formula>
    </cfRule>
  </conditionalFormatting>
  <conditionalFormatting sqref="C50:J50">
    <cfRule type="expression" dxfId="2224" priority="290" stopIfTrue="1">
      <formula>AND(#REF!="内訳")</formula>
    </cfRule>
    <cfRule type="expression" dxfId="2223" priority="291" stopIfTrue="1">
      <formula>AND(#REF!="小計")</formula>
    </cfRule>
  </conditionalFormatting>
  <conditionalFormatting sqref="C51:J52 J53 L53:M53 C53:F54 H53:H54 J54:M54">
    <cfRule type="expression" dxfId="2222" priority="316" stopIfTrue="1">
      <formula>AND(#REF!="内訳")</formula>
    </cfRule>
  </conditionalFormatting>
  <conditionalFormatting sqref="C55:J60 C68:F68">
    <cfRule type="expression" dxfId="2221" priority="4237" stopIfTrue="1">
      <formula>AND(#REF!="小計")</formula>
    </cfRule>
    <cfRule type="expression" dxfId="2220" priority="4236" stopIfTrue="1">
      <formula>AND(#REF!="内訳")</formula>
    </cfRule>
  </conditionalFormatting>
  <conditionalFormatting sqref="C71:J71">
    <cfRule type="expression" dxfId="2219" priority="3264" stopIfTrue="1">
      <formula>AND(#REF!="内訳")</formula>
    </cfRule>
    <cfRule type="expression" dxfId="2218" priority="3265" stopIfTrue="1">
      <formula>AND(#REF!="小計")</formula>
    </cfRule>
  </conditionalFormatting>
  <conditionalFormatting sqref="C73:J73">
    <cfRule type="expression" dxfId="2217" priority="4165" stopIfTrue="1">
      <formula>AND(#REF!="小計")</formula>
    </cfRule>
  </conditionalFormatting>
  <conditionalFormatting sqref="C75:J75">
    <cfRule type="expression" dxfId="2216" priority="4207" stopIfTrue="1">
      <formula>AND(#REF!="小計")</formula>
    </cfRule>
  </conditionalFormatting>
  <conditionalFormatting sqref="C76:J76">
    <cfRule type="expression" dxfId="2215" priority="4167" stopIfTrue="1">
      <formula>AND(#REF!="小計")</formula>
    </cfRule>
    <cfRule type="expression" dxfId="2214" priority="4166" stopIfTrue="1">
      <formula>AND(#REF!="内訳")</formula>
    </cfRule>
  </conditionalFormatting>
  <conditionalFormatting sqref="C80:J83">
    <cfRule type="expression" dxfId="2213" priority="4253" stopIfTrue="1">
      <formula>AND(#REF!="小計")</formula>
    </cfRule>
    <cfRule type="expression" dxfId="2212" priority="4252" stopIfTrue="1">
      <formula>AND(#REF!="内訳")</formula>
    </cfRule>
  </conditionalFormatting>
  <conditionalFormatting sqref="C98:J98">
    <cfRule type="expression" dxfId="2211" priority="3222" stopIfTrue="1">
      <formula>AND(#REF!="内訳")</formula>
    </cfRule>
    <cfRule type="expression" dxfId="2210" priority="3223" stopIfTrue="1">
      <formula>AND(#REF!="小計")</formula>
    </cfRule>
  </conditionalFormatting>
  <conditionalFormatting sqref="C116:J117">
    <cfRule type="expression" dxfId="2209" priority="13104" stopIfTrue="1">
      <formula>AND(#REF!="内訳")</formula>
    </cfRule>
  </conditionalFormatting>
  <conditionalFormatting sqref="C117:J117">
    <cfRule type="expression" dxfId="2208" priority="13105" stopIfTrue="1">
      <formula>AND(#REF!="小計")</formula>
    </cfRule>
  </conditionalFormatting>
  <conditionalFormatting sqref="C182:J182 L182:M182">
    <cfRule type="expression" dxfId="2207" priority="3468" stopIfTrue="1">
      <formula>AND(#REF!="内訳")</formula>
    </cfRule>
    <cfRule type="expression" dxfId="2206" priority="3469" stopIfTrue="1">
      <formula>AND(#REF!="小計")</formula>
    </cfRule>
  </conditionalFormatting>
  <conditionalFormatting sqref="C186:J190 L186:M189 M190">
    <cfRule type="expression" dxfId="2205" priority="3438" stopIfTrue="1">
      <formula>AND(#REF!="内訳")</formula>
    </cfRule>
  </conditionalFormatting>
  <conditionalFormatting sqref="C191:J191 M191">
    <cfRule type="expression" dxfId="2204" priority="3437" stopIfTrue="1">
      <formula>AND(#REF!="小計")</formula>
    </cfRule>
  </conditionalFormatting>
  <conditionalFormatting sqref="C196:J196 M196 E198:E202 E192:E193">
    <cfRule type="expression" dxfId="2203" priority="3426" stopIfTrue="1">
      <formula>AND(#REF!="内訳")</formula>
    </cfRule>
  </conditionalFormatting>
  <conditionalFormatting sqref="C208:J208 C210:J211 C205:M205 C207:E207 C206:J206 L206:M206 L210:M211 L208:M208">
    <cfRule type="expression" dxfId="2202" priority="3480" stopIfTrue="1">
      <formula>AND(#REF!="内訳")</formula>
    </cfRule>
  </conditionalFormatting>
  <conditionalFormatting sqref="C209:J209 L209:M209">
    <cfRule type="expression" dxfId="2201" priority="3378" stopIfTrue="1">
      <formula>AND(#REF!="内訳")</formula>
    </cfRule>
    <cfRule type="expression" dxfId="2200" priority="3379" stopIfTrue="1">
      <formula>AND(#REF!="小計")</formula>
    </cfRule>
  </conditionalFormatting>
  <conditionalFormatting sqref="C212:J212 G207:J207 L207:M207 L212:M212">
    <cfRule type="expression" dxfId="2199" priority="3382" stopIfTrue="1">
      <formula>AND(#REF!="内訳")</formula>
    </cfRule>
  </conditionalFormatting>
  <conditionalFormatting sqref="C544:J544">
    <cfRule type="expression" dxfId="2198" priority="6766" stopIfTrue="1">
      <formula>AND(#REF!="内訳")</formula>
    </cfRule>
  </conditionalFormatting>
  <conditionalFormatting sqref="C700:J700">
    <cfRule type="expression" dxfId="2197" priority="6039" stopIfTrue="1">
      <formula>AND(#REF!="小計")</formula>
    </cfRule>
    <cfRule type="expression" dxfId="2196" priority="6038" stopIfTrue="1">
      <formula>AND(#REF!="内訳")</formula>
    </cfRule>
  </conditionalFormatting>
  <conditionalFormatting sqref="C735:J735">
    <cfRule type="expression" dxfId="2195" priority="5977" stopIfTrue="1">
      <formula>AND(#REF!="小計")</formula>
    </cfRule>
  </conditionalFormatting>
  <conditionalFormatting sqref="C748:J778">
    <cfRule type="expression" dxfId="2194" priority="5997" stopIfTrue="1">
      <formula>AND(#REF!="小計")</formula>
    </cfRule>
    <cfRule type="expression" dxfId="2193" priority="5996" stopIfTrue="1">
      <formula>AND(#REF!="内訳")</formula>
    </cfRule>
  </conditionalFormatting>
  <conditionalFormatting sqref="C779:J779">
    <cfRule type="expression" dxfId="2192" priority="6001" stopIfTrue="1">
      <formula>AND(#REF!="小計")</formula>
    </cfRule>
  </conditionalFormatting>
  <conditionalFormatting sqref="C818:J819">
    <cfRule type="expression" dxfId="2191" priority="12371" stopIfTrue="1">
      <formula>AND(#REF!="小計")</formula>
    </cfRule>
  </conditionalFormatting>
  <conditionalFormatting sqref="C823:J828">
    <cfRule type="expression" dxfId="2190" priority="5881" stopIfTrue="1">
      <formula>AND(#REF!="小計")</formula>
    </cfRule>
  </conditionalFormatting>
  <conditionalFormatting sqref="C862:J862">
    <cfRule type="expression" dxfId="2189" priority="3792" stopIfTrue="1">
      <formula>AND(#REF!="内訳")</formula>
    </cfRule>
    <cfRule type="expression" dxfId="2188" priority="3793" stopIfTrue="1">
      <formula>AND(#REF!="小計")</formula>
    </cfRule>
  </conditionalFormatting>
  <conditionalFormatting sqref="C863:J863 L863:M863 C864:M864">
    <cfRule type="expression" dxfId="2187" priority="3789" stopIfTrue="1">
      <formula>AND(#REF!="小計")</formula>
    </cfRule>
  </conditionalFormatting>
  <conditionalFormatting sqref="C866:J868 C870:M870 C886:M886 C879:J881 C865:H865 L865:M868 C873:M873 C871 F871:M871 C872:J872 L872:M872 C874:J875 L874:M875 C882:F882 C883:J885 L881:M885 C887:J889 L887:M891 C891:F891 C890:I890 M879:M880">
    <cfRule type="expression" dxfId="2186" priority="3786" stopIfTrue="1">
      <formula>AND(#REF!="内訳")</formula>
    </cfRule>
  </conditionalFormatting>
  <conditionalFormatting sqref="C869:J869 L869:M869">
    <cfRule type="expression" dxfId="2185" priority="3812" stopIfTrue="1">
      <formula>AND(#REF!="内訳")</formula>
    </cfRule>
    <cfRule type="expression" dxfId="2184" priority="3813" stopIfTrue="1">
      <formula>AND(#REF!="小計")</formula>
    </cfRule>
  </conditionalFormatting>
  <conditionalFormatting sqref="C876:J878 L876:M876 M877:M878">
    <cfRule type="expression" dxfId="2183" priority="3674" stopIfTrue="1">
      <formula>AND(#REF!="内訳")</formula>
    </cfRule>
  </conditionalFormatting>
  <conditionalFormatting sqref="C917:J917">
    <cfRule type="expression" dxfId="2182" priority="12327" stopIfTrue="1">
      <formula>AND(#REF!="小計")</formula>
    </cfRule>
  </conditionalFormatting>
  <conditionalFormatting sqref="C932:J933 L930:M933">
    <cfRule type="expression" dxfId="2181" priority="5745" stopIfTrue="1">
      <formula>AND(#REF!="小計")</formula>
    </cfRule>
  </conditionalFormatting>
  <conditionalFormatting sqref="C932:J943">
    <cfRule type="expression" dxfId="2180" priority="5744" stopIfTrue="1">
      <formula>AND(#REF!="内訳")</formula>
    </cfRule>
  </conditionalFormatting>
  <conditionalFormatting sqref="C938:J938">
    <cfRule type="expression" dxfId="2179" priority="12663" stopIfTrue="1">
      <formula>AND(#REF!="小計")</formula>
    </cfRule>
  </conditionalFormatting>
  <conditionalFormatting sqref="C990:J990 L990:M990">
    <cfRule type="expression" dxfId="2178" priority="46" stopIfTrue="1">
      <formula>AND(#REF!="内訳")</formula>
    </cfRule>
    <cfRule type="expression" dxfId="2177" priority="47" stopIfTrue="1">
      <formula>AND(#REF!="小計")</formula>
    </cfRule>
  </conditionalFormatting>
  <conditionalFormatting sqref="C995:J995">
    <cfRule type="expression" dxfId="2176" priority="281" stopIfTrue="1">
      <formula>AND(#REF!="内訳")</formula>
    </cfRule>
  </conditionalFormatting>
  <conditionalFormatting sqref="C1000:J1000">
    <cfRule type="expression" dxfId="2175" priority="5464" stopIfTrue="1">
      <formula>AND(#REF!="内訳")</formula>
    </cfRule>
    <cfRule type="expression" dxfId="2174" priority="5465" stopIfTrue="1">
      <formula>AND(#REF!="小計")</formula>
    </cfRule>
  </conditionalFormatting>
  <conditionalFormatting sqref="C51:K52 J53 L53:M53 C53:F54 H53:H54 J54:M54">
    <cfRule type="expression" dxfId="2173" priority="13322" stopIfTrue="1">
      <formula>AND(#REF!="小計")</formula>
    </cfRule>
  </conditionalFormatting>
  <conditionalFormatting sqref="C389:K506">
    <cfRule type="expression" dxfId="2172" priority="6857" stopIfTrue="1">
      <formula>AND(#REF!="小計")</formula>
    </cfRule>
  </conditionalFormatting>
  <conditionalFormatting sqref="C545:K545">
    <cfRule type="expression" dxfId="2171" priority="6795" stopIfTrue="1">
      <formula>AND(#REF!="小計")</formula>
    </cfRule>
  </conditionalFormatting>
  <conditionalFormatting sqref="C546:K547">
    <cfRule type="expression" dxfId="2170" priority="6777" stopIfTrue="1">
      <formula>AND(#REF!="小計")</formula>
    </cfRule>
    <cfRule type="expression" dxfId="2169" priority="6776" stopIfTrue="1">
      <formula>AND(#REF!="内訳")</formula>
    </cfRule>
  </conditionalFormatting>
  <conditionalFormatting sqref="C552:K552">
    <cfRule type="expression" dxfId="2168" priority="6687" stopIfTrue="1">
      <formula>AND(#REF!="小計")</formula>
    </cfRule>
    <cfRule type="expression" dxfId="2167" priority="6686" stopIfTrue="1">
      <formula>AND(#REF!="内訳")</formula>
    </cfRule>
  </conditionalFormatting>
  <conditionalFormatting sqref="C559:K559">
    <cfRule type="expression" dxfId="2166" priority="6829" stopIfTrue="1">
      <formula>AND(#REF!="小計")</formula>
    </cfRule>
  </conditionalFormatting>
  <conditionalFormatting sqref="C560:K560">
    <cfRule type="expression" dxfId="2165" priority="6649" stopIfTrue="1">
      <formula>AND(#REF!="小計")</formula>
    </cfRule>
    <cfRule type="expression" dxfId="2164" priority="6648" stopIfTrue="1">
      <formula>AND(#REF!="内訳")</formula>
    </cfRule>
  </conditionalFormatting>
  <conditionalFormatting sqref="C564:K564">
    <cfRule type="expression" dxfId="2163" priority="6661" stopIfTrue="1">
      <formula>AND(#REF!="小計")</formula>
    </cfRule>
  </conditionalFormatting>
  <conditionalFormatting sqref="C570:K570">
    <cfRule type="expression" dxfId="2162" priority="6529" stopIfTrue="1">
      <formula>AND(#REF!="小計")</formula>
    </cfRule>
    <cfRule type="expression" dxfId="2161" priority="6528" stopIfTrue="1">
      <formula>AND(#REF!="内訳")</formula>
    </cfRule>
  </conditionalFormatting>
  <conditionalFormatting sqref="C571:K571">
    <cfRule type="expression" dxfId="2160" priority="6585" stopIfTrue="1">
      <formula>AND(#REF!="小計")</formula>
    </cfRule>
  </conditionalFormatting>
  <conditionalFormatting sqref="C575:K575">
    <cfRule type="expression" dxfId="2159" priority="6565" stopIfTrue="1">
      <formula>AND(#REF!="小計")</formula>
    </cfRule>
  </conditionalFormatting>
  <conditionalFormatting sqref="C576:K576">
    <cfRule type="expression" dxfId="2158" priority="6821" stopIfTrue="1">
      <formula>AND(#REF!="小計")</formula>
    </cfRule>
    <cfRule type="expression" dxfId="2157" priority="6820" stopIfTrue="1">
      <formula>AND(#REF!="内訳")</formula>
    </cfRule>
  </conditionalFormatting>
  <conditionalFormatting sqref="C577:K577">
    <cfRule type="expression" dxfId="2156" priority="6493" stopIfTrue="1">
      <formula>AND(#REF!="小計")</formula>
    </cfRule>
  </conditionalFormatting>
  <conditionalFormatting sqref="C578:K578">
    <cfRule type="expression" dxfId="2155" priority="6359" stopIfTrue="1">
      <formula>AND(#REF!="小計")</formula>
    </cfRule>
    <cfRule type="expression" dxfId="2154" priority="6358" stopIfTrue="1">
      <formula>AND(#REF!="内訳")</formula>
    </cfRule>
  </conditionalFormatting>
  <conditionalFormatting sqref="C579:K579">
    <cfRule type="expression" dxfId="2153" priority="6823" stopIfTrue="1">
      <formula>AND(#REF!="小計")</formula>
    </cfRule>
  </conditionalFormatting>
  <conditionalFormatting sqref="C580:K580">
    <cfRule type="expression" dxfId="2152" priority="6474" stopIfTrue="1">
      <formula>AND(#REF!="内訳")</formula>
    </cfRule>
    <cfRule type="expression" dxfId="2151" priority="6475" stopIfTrue="1">
      <formula>AND(#REF!="小計")</formula>
    </cfRule>
  </conditionalFormatting>
  <conditionalFormatting sqref="C581:K581">
    <cfRule type="expression" dxfId="2150" priority="6357" stopIfTrue="1">
      <formula>AND(#REF!="小計")</formula>
    </cfRule>
  </conditionalFormatting>
  <conditionalFormatting sqref="C582:K582">
    <cfRule type="expression" dxfId="2149" priority="6460" stopIfTrue="1">
      <formula>AND(#REF!="内訳")</formula>
    </cfRule>
    <cfRule type="expression" dxfId="2148" priority="6461" stopIfTrue="1">
      <formula>AND(#REF!="小計")</formula>
    </cfRule>
  </conditionalFormatting>
  <conditionalFormatting sqref="C583:K583">
    <cfRule type="expression" dxfId="2147" priority="6443" stopIfTrue="1">
      <formula>AND(#REF!="小計")</formula>
    </cfRule>
  </conditionalFormatting>
  <conditionalFormatting sqref="C589:K589">
    <cfRule type="expression" dxfId="2146" priority="6819" stopIfTrue="1">
      <formula>AND(#REF!="小計")</formula>
    </cfRule>
  </conditionalFormatting>
  <conditionalFormatting sqref="C590:K590">
    <cfRule type="expression" dxfId="2145" priority="6393" stopIfTrue="1">
      <formula>AND(#REF!="小計")</formula>
    </cfRule>
    <cfRule type="expression" dxfId="2144" priority="6392" stopIfTrue="1">
      <formula>AND(#REF!="内訳")</formula>
    </cfRule>
  </conditionalFormatting>
  <conditionalFormatting sqref="C591:K591">
    <cfRule type="expression" dxfId="2143" priority="6833" stopIfTrue="1">
      <formula>AND(#REF!="小計")</formula>
    </cfRule>
  </conditionalFormatting>
  <conditionalFormatting sqref="C653:K683">
    <cfRule type="expression" dxfId="2142" priority="6239" stopIfTrue="1">
      <formula>AND(#REF!="小計")</formula>
    </cfRule>
    <cfRule type="expression" dxfId="2141" priority="6238" stopIfTrue="1">
      <formula>AND(#REF!="内訳")</formula>
    </cfRule>
  </conditionalFormatting>
  <conditionalFormatting sqref="C690:K696">
    <cfRule type="expression" dxfId="2140" priority="6023" stopIfTrue="1">
      <formula>AND(#REF!="小計")</formula>
    </cfRule>
    <cfRule type="expression" dxfId="2139" priority="6022" stopIfTrue="1">
      <formula>AND(#REF!="内訳")</formula>
    </cfRule>
  </conditionalFormatting>
  <conditionalFormatting sqref="C697:K697">
    <cfRule type="expression" dxfId="2138" priority="6209" stopIfTrue="1">
      <formula>AND(#REF!="小計")</formula>
    </cfRule>
  </conditionalFormatting>
  <conditionalFormatting sqref="C698:K698">
    <cfRule type="expression" dxfId="2137" priority="6125" stopIfTrue="1">
      <formula>AND(#REF!="小計")</formula>
    </cfRule>
    <cfRule type="expression" dxfId="2136" priority="6124" stopIfTrue="1">
      <formula>AND(#REF!="内訳")</formula>
    </cfRule>
  </conditionalFormatting>
  <conditionalFormatting sqref="C699:K699">
    <cfRule type="expression" dxfId="2135" priority="6197" stopIfTrue="1">
      <formula>AND(#REF!="小計")</formula>
    </cfRule>
  </conditionalFormatting>
  <conditionalFormatting sqref="C703:K704">
    <cfRule type="expression" dxfId="2134" priority="6192" stopIfTrue="1">
      <formula>AND(#REF!="内訳")</formula>
    </cfRule>
    <cfRule type="expression" dxfId="2133" priority="6193" stopIfTrue="1">
      <formula>AND(#REF!="小計")</formula>
    </cfRule>
  </conditionalFormatting>
  <conditionalFormatting sqref="C797:K797">
    <cfRule type="expression" dxfId="2132" priority="5951" stopIfTrue="1">
      <formula>AND(#REF!="小計")</formula>
    </cfRule>
  </conditionalFormatting>
  <conditionalFormatting sqref="C818:K828">
    <cfRule type="expression" dxfId="2131" priority="5880" stopIfTrue="1">
      <formula>AND(#REF!="内訳")</formula>
    </cfRule>
  </conditionalFormatting>
  <conditionalFormatting sqref="C892:K892 M892">
    <cfRule type="expression" dxfId="2130" priority="3673" stopIfTrue="1">
      <formula>AND(#REF!="小計")</formula>
    </cfRule>
  </conditionalFormatting>
  <conditionalFormatting sqref="C893:K893 M893">
    <cfRule type="expression" dxfId="2129" priority="3703" stopIfTrue="1">
      <formula>AND(#REF!="小計")</formula>
    </cfRule>
  </conditionalFormatting>
  <conditionalFormatting sqref="C944:K954">
    <cfRule type="expression" dxfId="2128" priority="5634" stopIfTrue="1">
      <formula>AND(#REF!="内訳")</formula>
    </cfRule>
  </conditionalFormatting>
  <conditionalFormatting sqref="C955:K955">
    <cfRule type="expression" dxfId="2127" priority="13" stopIfTrue="1">
      <formula>AND(#REF!="内訳")</formula>
    </cfRule>
  </conditionalFormatting>
  <conditionalFormatting sqref="C956:K962">
    <cfRule type="expression" dxfId="2126" priority="5596" stopIfTrue="1">
      <formula>AND(#REF!="内訳")</formula>
    </cfRule>
  </conditionalFormatting>
  <conditionalFormatting sqref="C1144:K1144">
    <cfRule type="expression" dxfId="2125" priority="204" stopIfTrue="1">
      <formula>AND(#REF!="小計")</formula>
    </cfRule>
    <cfRule type="expression" dxfId="2124" priority="203" stopIfTrue="1">
      <formula>AND(#REF!="内訳")</formula>
    </cfRule>
  </conditionalFormatting>
  <conditionalFormatting sqref="C1146:K1146">
    <cfRule type="expression" dxfId="2123" priority="202" stopIfTrue="1">
      <formula>AND(#REF!="小計")</formula>
    </cfRule>
    <cfRule type="expression" dxfId="2122" priority="201" stopIfTrue="1">
      <formula>AND(#REF!="内訳")</formula>
    </cfRule>
  </conditionalFormatting>
  <conditionalFormatting sqref="C1147:K1147">
    <cfRule type="expression" dxfId="2121" priority="210" stopIfTrue="1">
      <formula>AND(#REF!="小計")</formula>
    </cfRule>
    <cfRule type="expression" dxfId="2120" priority="209" stopIfTrue="1">
      <formula>AND(#REF!="内訳")</formula>
    </cfRule>
  </conditionalFormatting>
  <conditionalFormatting sqref="C1148:K1148">
    <cfRule type="expression" dxfId="2119" priority="208" stopIfTrue="1">
      <formula>AND(#REF!="小計")</formula>
    </cfRule>
    <cfRule type="expression" dxfId="2118" priority="207" stopIfTrue="1">
      <formula>AND(#REF!="内訳")</formula>
    </cfRule>
  </conditionalFormatting>
  <conditionalFormatting sqref="C1149:K1149">
    <cfRule type="expression" dxfId="2117" priority="206" stopIfTrue="1">
      <formula>AND(#REF!="小計")</formula>
    </cfRule>
    <cfRule type="expression" dxfId="2116" priority="205" stopIfTrue="1">
      <formula>AND(#REF!="内訳")</formula>
    </cfRule>
  </conditionalFormatting>
  <conditionalFormatting sqref="C1154:K1154">
    <cfRule type="expression" dxfId="2115" priority="179" stopIfTrue="1">
      <formula>AND(#REF!="内訳")</formula>
    </cfRule>
    <cfRule type="expression" dxfId="2114" priority="180" stopIfTrue="1">
      <formula>AND(#REF!="小計")</formula>
    </cfRule>
  </conditionalFormatting>
  <conditionalFormatting sqref="C1161:K1161">
    <cfRule type="expression" dxfId="2113" priority="227" stopIfTrue="1">
      <formula>AND(#REF!="内訳")</formula>
    </cfRule>
    <cfRule type="expression" dxfId="2112" priority="228" stopIfTrue="1">
      <formula>AND(#REF!="小計")</formula>
    </cfRule>
  </conditionalFormatting>
  <conditionalFormatting sqref="C1172:K1172">
    <cfRule type="expression" dxfId="2111" priority="138" stopIfTrue="1">
      <formula>AND(#REF!="内訳")</formula>
    </cfRule>
    <cfRule type="expression" dxfId="2110" priority="139" stopIfTrue="1">
      <formula>AND(#REF!="小計")</formula>
    </cfRule>
  </conditionalFormatting>
  <conditionalFormatting sqref="C1173:K1173">
    <cfRule type="expression" dxfId="2109" priority="150" stopIfTrue="1">
      <formula>AND(#REF!="内訳")</formula>
    </cfRule>
    <cfRule type="expression" dxfId="2108" priority="151" stopIfTrue="1">
      <formula>AND(#REF!="小計")</formula>
    </cfRule>
  </conditionalFormatting>
  <conditionalFormatting sqref="C1177:K1177">
    <cfRule type="expression" dxfId="2107" priority="146" stopIfTrue="1">
      <formula>AND(#REF!="内訳")</formula>
    </cfRule>
    <cfRule type="expression" dxfId="2106" priority="147" stopIfTrue="1">
      <formula>AND(#REF!="小計")</formula>
    </cfRule>
  </conditionalFormatting>
  <conditionalFormatting sqref="C1178:K1178">
    <cfRule type="expression" dxfId="2105" priority="220" stopIfTrue="1">
      <formula>AND(#REF!="小計")</formula>
    </cfRule>
    <cfRule type="expression" dxfId="2104" priority="219" stopIfTrue="1">
      <formula>AND(#REF!="内訳")</formula>
    </cfRule>
  </conditionalFormatting>
  <conditionalFormatting sqref="C1179:K1179">
    <cfRule type="expression" dxfId="2103" priority="130" stopIfTrue="1">
      <formula>AND(#REF!="内訳")</formula>
    </cfRule>
    <cfRule type="expression" dxfId="2102" priority="131" stopIfTrue="1">
      <formula>AND(#REF!="小計")</formula>
    </cfRule>
  </conditionalFormatting>
  <conditionalFormatting sqref="C1180:K1180">
    <cfRule type="expression" dxfId="2101" priority="98" stopIfTrue="1">
      <formula>AND(#REF!="小計")</formula>
    </cfRule>
    <cfRule type="expression" dxfId="2100" priority="97" stopIfTrue="1">
      <formula>AND(#REF!="内訳")</formula>
    </cfRule>
  </conditionalFormatting>
  <conditionalFormatting sqref="C1181:K1181">
    <cfRule type="expression" dxfId="2099" priority="221" stopIfTrue="1">
      <formula>AND(#REF!="内訳")</formula>
    </cfRule>
    <cfRule type="expression" dxfId="2098" priority="222" stopIfTrue="1">
      <formula>AND(#REF!="小計")</formula>
    </cfRule>
  </conditionalFormatting>
  <conditionalFormatting sqref="C1182:K1182">
    <cfRule type="expression" dxfId="2097" priority="129" stopIfTrue="1">
      <formula>AND(#REF!="小計")</formula>
    </cfRule>
    <cfRule type="expression" dxfId="2096" priority="128" stopIfTrue="1">
      <formula>AND(#REF!="内訳")</formula>
    </cfRule>
  </conditionalFormatting>
  <conditionalFormatting sqref="C1183:K1183">
    <cfRule type="expression" dxfId="2095" priority="96" stopIfTrue="1">
      <formula>AND(#REF!="小計")</formula>
    </cfRule>
    <cfRule type="expression" dxfId="2094" priority="95" stopIfTrue="1">
      <formula>AND(#REF!="内訳")</formula>
    </cfRule>
  </conditionalFormatting>
  <conditionalFormatting sqref="C1184:K1184">
    <cfRule type="expression" dxfId="2093" priority="126" stopIfTrue="1">
      <formula>AND(#REF!="内訳")</formula>
    </cfRule>
    <cfRule type="expression" dxfId="2092" priority="127" stopIfTrue="1">
      <formula>AND(#REF!="小計")</formula>
    </cfRule>
  </conditionalFormatting>
  <conditionalFormatting sqref="C1185:K1185">
    <cfRule type="expression" dxfId="2091" priority="124" stopIfTrue="1">
      <formula>AND(#REF!="内訳")</formula>
    </cfRule>
    <cfRule type="expression" dxfId="2090" priority="125" stopIfTrue="1">
      <formula>AND(#REF!="小計")</formula>
    </cfRule>
  </conditionalFormatting>
  <conditionalFormatting sqref="C1191:K1191">
    <cfRule type="expression" dxfId="2089" priority="217" stopIfTrue="1">
      <formula>AND(#REF!="内訳")</formula>
    </cfRule>
    <cfRule type="expression" dxfId="2088" priority="218" stopIfTrue="1">
      <formula>AND(#REF!="小計")</formula>
    </cfRule>
  </conditionalFormatting>
  <conditionalFormatting sqref="C1192:K1192">
    <cfRule type="expression" dxfId="2087" priority="115" stopIfTrue="1">
      <formula>AND(#REF!="内訳")</formula>
    </cfRule>
    <cfRule type="expression" dxfId="2086" priority="116" stopIfTrue="1">
      <formula>AND(#REF!="小計")</formula>
    </cfRule>
  </conditionalFormatting>
  <conditionalFormatting sqref="C1193:K1193">
    <cfRule type="expression" dxfId="2085" priority="229" stopIfTrue="1">
      <formula>AND(#REF!="内訳")</formula>
    </cfRule>
    <cfRule type="expression" dxfId="2084" priority="230" stopIfTrue="1">
      <formula>AND(#REF!="小計")</formula>
    </cfRule>
  </conditionalFormatting>
  <conditionalFormatting sqref="C614:L632">
    <cfRule type="expression" dxfId="2083" priority="6248" stopIfTrue="1">
      <formula>AND(#REF!="内訳")</formula>
    </cfRule>
    <cfRule type="expression" dxfId="2082" priority="6249" stopIfTrue="1">
      <formula>AND(#REF!="小計")</formula>
    </cfRule>
  </conditionalFormatting>
  <conditionalFormatting sqref="C637:L652">
    <cfRule type="expression" dxfId="2081" priority="6240" stopIfTrue="1">
      <formula>AND(#REF!="内訳")</formula>
    </cfRule>
    <cfRule type="expression" dxfId="2080" priority="6241" stopIfTrue="1">
      <formula>AND(#REF!="小計")</formula>
    </cfRule>
  </conditionalFormatting>
  <conditionalFormatting sqref="C991:L991 C992:E992 L992">
    <cfRule type="expression" dxfId="2079" priority="34" stopIfTrue="1">
      <formula>AND(#REF!="内訳")</formula>
    </cfRule>
    <cfRule type="expression" dxfId="2078" priority="34" stopIfTrue="1">
      <formula>AND(#REF!="小計")</formula>
    </cfRule>
  </conditionalFormatting>
  <conditionalFormatting sqref="C994:L994">
    <cfRule type="expression" dxfId="2077" priority="3486" stopIfTrue="1">
      <formula>AND(#REF!="内訳")</formula>
    </cfRule>
    <cfRule type="expression" dxfId="2076" priority="3487" stopIfTrue="1">
      <formula>AND(#REF!="小計")</formula>
    </cfRule>
  </conditionalFormatting>
  <conditionalFormatting sqref="C1008:L1008">
    <cfRule type="expression" dxfId="2075" priority="5457" stopIfTrue="1">
      <formula>AND(#REF!="小計")</formula>
    </cfRule>
    <cfRule type="expression" dxfId="2074" priority="5456" stopIfTrue="1">
      <formula>AND(#REF!="内訳")</formula>
    </cfRule>
  </conditionalFormatting>
  <conditionalFormatting sqref="C1009:L1009">
    <cfRule type="expression" dxfId="2073" priority="5445" stopIfTrue="1">
      <formula>AND(#REF!="小計")</formula>
    </cfRule>
  </conditionalFormatting>
  <conditionalFormatting sqref="C1010:L1010">
    <cfRule type="expression" dxfId="2072" priority="5443" stopIfTrue="1">
      <formula>AND(#REF!="小計")</formula>
    </cfRule>
    <cfRule type="expression" dxfId="2071" priority="5442" stopIfTrue="1">
      <formula>AND(#REF!="内訳")</formula>
    </cfRule>
  </conditionalFormatting>
  <conditionalFormatting sqref="C1011:L1011">
    <cfRule type="expression" dxfId="2070" priority="413" stopIfTrue="1">
      <formula>AND(#REF!="内訳")</formula>
    </cfRule>
  </conditionalFormatting>
  <conditionalFormatting sqref="C1012:L1012">
    <cfRule type="expression" dxfId="2069" priority="5434" stopIfTrue="1">
      <formula>AND(#REF!="内訳")</formula>
    </cfRule>
    <cfRule type="expression" dxfId="2068" priority="5435" stopIfTrue="1">
      <formula>AND(#REF!="小計")</formula>
    </cfRule>
  </conditionalFormatting>
  <conditionalFormatting sqref="C1216:L1234">
    <cfRule type="expression" dxfId="2067" priority="64" stopIfTrue="1">
      <formula>AND(#REF!="小計")</formula>
    </cfRule>
    <cfRule type="expression" dxfId="2066" priority="63" stopIfTrue="1">
      <formula>AND(#REF!="内訳")</formula>
    </cfRule>
  </conditionalFormatting>
  <conditionalFormatting sqref="C1239:L1271">
    <cfRule type="expression" dxfId="2065" priority="48" stopIfTrue="1">
      <formula>AND(#REF!="内訳")</formula>
    </cfRule>
    <cfRule type="expression" dxfId="2064" priority="49" stopIfTrue="1">
      <formula>AND(#REF!="小計")</formula>
    </cfRule>
  </conditionalFormatting>
  <conditionalFormatting sqref="C110:M113 C114:I114 C119:J120 C121:D127 G128:I133 C900:E900 C918:J919 C928:K928 C1004:F1004 J1004:M1004 C1006:H1007">
    <cfRule type="expression" dxfId="2063" priority="13312" stopIfTrue="1">
      <formula>AND(#REF!="内訳")</formula>
    </cfRule>
  </conditionalFormatting>
  <conditionalFormatting sqref="C163:M171">
    <cfRule type="expression" dxfId="2062" priority="5784" stopIfTrue="1">
      <formula>AND(#REF!="内訳")</formula>
    </cfRule>
  </conditionalFormatting>
  <conditionalFormatting sqref="C203:M203">
    <cfRule type="expression" dxfId="2061" priority="3381" stopIfTrue="1">
      <formula>AND(#REF!="小計")</formula>
    </cfRule>
    <cfRule type="expression" dxfId="2060" priority="3380" stopIfTrue="1">
      <formula>AND(#REF!="内訳")</formula>
    </cfRule>
  </conditionalFormatting>
  <conditionalFormatting sqref="C205:M205 C206:J206 L206:M206 C207:E207 C208:J208 L208:M208 C210:J211 L210:M211">
    <cfRule type="expression" dxfId="2059" priority="3481" stopIfTrue="1">
      <formula>AND(#REF!="小計")</formula>
    </cfRule>
  </conditionalFormatting>
  <conditionalFormatting sqref="C389:M506">
    <cfRule type="expression" dxfId="2058" priority="6856" stopIfTrue="1">
      <formula>AND(#REF!="内訳")</formula>
    </cfRule>
  </conditionalFormatting>
  <conditionalFormatting sqref="C728:M728 C729:J734 C788:K788 C789:J790">
    <cfRule type="expression" dxfId="2057" priority="6016" stopIfTrue="1">
      <formula>AND(#REF!="内訳")</formula>
    </cfRule>
    <cfRule type="expression" dxfId="2056" priority="6017" stopIfTrue="1">
      <formula>AND(#REF!="小計")</formula>
    </cfRule>
  </conditionalFormatting>
  <conditionalFormatting sqref="C780:M787">
    <cfRule type="expression" dxfId="2055" priority="5981" stopIfTrue="1">
      <formula>AND(#REF!="小計")</formula>
    </cfRule>
    <cfRule type="expression" dxfId="2054" priority="5980" stopIfTrue="1">
      <formula>AND(#REF!="内訳")</formula>
    </cfRule>
  </conditionalFormatting>
  <conditionalFormatting sqref="C814:M816">
    <cfRule type="expression" dxfId="2053" priority="5956" stopIfTrue="1">
      <formula>AND(#REF!="内訳")</formula>
    </cfRule>
  </conditionalFormatting>
  <conditionalFormatting sqref="C829:M829">
    <cfRule type="expression" dxfId="2052" priority="5879" stopIfTrue="1">
      <formula>AND(#REF!="小計")</formula>
    </cfRule>
  </conditionalFormatting>
  <conditionalFormatting sqref="C864:M864 C863:J863 L863:M863">
    <cfRule type="expression" dxfId="2051" priority="3788" stopIfTrue="1">
      <formula>AND(#REF!="内訳")</formula>
    </cfRule>
  </conditionalFormatting>
  <conditionalFormatting sqref="C895:M895">
    <cfRule type="expression" dxfId="2050" priority="3699" stopIfTrue="1">
      <formula>AND(#REF!="小計")</formula>
    </cfRule>
    <cfRule type="expression" dxfId="2049" priority="3698" stopIfTrue="1">
      <formula>AND(#REF!="内訳")</formula>
    </cfRule>
  </conditionalFormatting>
  <conditionalFormatting sqref="C896:M896 C897:J897 M897:M898">
    <cfRule type="expression" dxfId="2048" priority="3696" stopIfTrue="1">
      <formula>AND(#REF!="内訳")</formula>
    </cfRule>
    <cfRule type="expression" dxfId="2047" priority="3697" stopIfTrue="1">
      <formula>AND(#REF!="小計")</formula>
    </cfRule>
  </conditionalFormatting>
  <conditionalFormatting sqref="C901:M912">
    <cfRule type="expression" dxfId="2046" priority="5820" stopIfTrue="1">
      <formula>AND(#REF!="内訳")</formula>
    </cfRule>
  </conditionalFormatting>
  <conditionalFormatting sqref="C904:M912">
    <cfRule type="expression" dxfId="2045" priority="5821" stopIfTrue="1">
      <formula>AND(#REF!="小計")</formula>
    </cfRule>
  </conditionalFormatting>
  <conditionalFormatting sqref="C914:M915">
    <cfRule type="expression" dxfId="2044" priority="5752" stopIfTrue="1">
      <formula>AND(#REF!="内訳")</formula>
    </cfRule>
  </conditionalFormatting>
  <conditionalFormatting sqref="C929:M929">
    <cfRule type="expression" dxfId="2043" priority="12295" stopIfTrue="1">
      <formula>AND(#REF!="小計")</formula>
    </cfRule>
  </conditionalFormatting>
  <conditionalFormatting sqref="C976:M981">
    <cfRule type="expression" dxfId="2042" priority="5514" stopIfTrue="1">
      <formula>AND(#REF!="内訳")</formula>
    </cfRule>
  </conditionalFormatting>
  <conditionalFormatting sqref="C993:M993">
    <cfRule type="expression" dxfId="2041" priority="5493" stopIfTrue="1">
      <formula>AND(#REF!="小計")</formula>
    </cfRule>
  </conditionalFormatting>
  <conditionalFormatting sqref="C1011:M1011">
    <cfRule type="expression" dxfId="2040" priority="413" stopIfTrue="1">
      <formula>AND(#REF!="小計")</formula>
    </cfRule>
  </conditionalFormatting>
  <conditionalFormatting sqref="C1013:M1019">
    <cfRule type="expression" dxfId="2039" priority="5703" stopIfTrue="1">
      <formula>AND(#REF!="小計")</formula>
    </cfRule>
    <cfRule type="expression" dxfId="2038" priority="5702" stopIfTrue="1">
      <formula>AND(#REF!="内訳")</formula>
    </cfRule>
  </conditionalFormatting>
  <conditionalFormatting sqref="C1276:M1278">
    <cfRule type="expression" dxfId="2037" priority="3869" stopIfTrue="1">
      <formula>AND(#REF!="小計")</formula>
    </cfRule>
    <cfRule type="expression" dxfId="2036" priority="3868" stopIfTrue="1">
      <formula>AND(#REF!="内訳")</formula>
    </cfRule>
  </conditionalFormatting>
  <conditionalFormatting sqref="D88 J88">
    <cfRule type="expression" dxfId="2035" priority="4145" stopIfTrue="1">
      <formula>AND(#REF!="小計")</formula>
    </cfRule>
    <cfRule type="expression" dxfId="2034" priority="4144" stopIfTrue="1">
      <formula>AND(#REF!="内訳")</formula>
    </cfRule>
  </conditionalFormatting>
  <conditionalFormatting sqref="D172 M172:M181 C173:D181 C183:D184 M183:M184">
    <cfRule type="expression" dxfId="2033" priority="3477" stopIfTrue="1">
      <formula>AND(#REF!="小計")</formula>
    </cfRule>
  </conditionalFormatting>
  <conditionalFormatting sqref="D365 M365:M368">
    <cfRule type="expression" dxfId="2032" priority="8424" stopIfTrue="1">
      <formula>AND(#REF!="内訳")</formula>
    </cfRule>
    <cfRule type="expression" dxfId="2031" priority="8425" stopIfTrue="1">
      <formula>AND(#REF!="小計")</formula>
    </cfRule>
  </conditionalFormatting>
  <conditionalFormatting sqref="D367">
    <cfRule type="expression" dxfId="2030" priority="8416" stopIfTrue="1">
      <formula>AND(#REF!="内訳")</formula>
    </cfRule>
    <cfRule type="expression" dxfId="2029" priority="8417" stopIfTrue="1">
      <formula>AND(#REF!="小計")</formula>
    </cfRule>
  </conditionalFormatting>
  <conditionalFormatting sqref="D384">
    <cfRule type="expression" dxfId="2028" priority="466" stopIfTrue="1">
      <formula>AND(#REF!="内訳")</formula>
    </cfRule>
    <cfRule type="expression" dxfId="2027" priority="467" stopIfTrue="1">
      <formula>AND(#REF!="小計")</formula>
    </cfRule>
  </conditionalFormatting>
  <conditionalFormatting sqref="D550 J550:K551">
    <cfRule type="expression" dxfId="2026" priority="6701" stopIfTrue="1">
      <formula>AND(#REF!="小計")</formula>
    </cfRule>
  </conditionalFormatting>
  <conditionalFormatting sqref="D556:D557">
    <cfRule type="expression" dxfId="2025" priority="6825" stopIfTrue="1">
      <formula>AND(#REF!="小計")</formula>
    </cfRule>
    <cfRule type="expression" dxfId="2024" priority="6824" stopIfTrue="1">
      <formula>AND(#REF!="内訳")</formula>
    </cfRule>
  </conditionalFormatting>
  <conditionalFormatting sqref="D982">
    <cfRule type="expression" dxfId="2023" priority="5513" stopIfTrue="1">
      <formula>AND(#REF!="小計")</formula>
    </cfRule>
  </conditionalFormatting>
  <conditionalFormatting sqref="D1156">
    <cfRule type="expression" dxfId="2022" priority="178" stopIfTrue="1">
      <formula>AND(#REF!="小計")</formula>
    </cfRule>
    <cfRule type="expression" dxfId="2021" priority="177" stopIfTrue="1">
      <formula>AND(#REF!="内訳")</formula>
    </cfRule>
  </conditionalFormatting>
  <conditionalFormatting sqref="D1158:D1159">
    <cfRule type="expression" dxfId="2020" priority="224" stopIfTrue="1">
      <formula>AND(#REF!="小計")</formula>
    </cfRule>
    <cfRule type="expression" dxfId="2019" priority="223" stopIfTrue="1">
      <formula>AND(#REF!="内訳")</formula>
    </cfRule>
  </conditionalFormatting>
  <conditionalFormatting sqref="D6:E6">
    <cfRule type="expression" dxfId="2018" priority="7919" stopIfTrue="1">
      <formula>AND($I6="小計")</formula>
    </cfRule>
    <cfRule type="expression" dxfId="2017" priority="7918" stopIfTrue="1">
      <formula>AND($I6="内訳")</formula>
    </cfRule>
  </conditionalFormatting>
  <conditionalFormatting sqref="D74:E74">
    <cfRule type="expression" dxfId="2016" priority="4186" stopIfTrue="1">
      <formula>AND(#REF!="内訳")</formula>
    </cfRule>
    <cfRule type="expression" dxfId="2015" priority="4187" stopIfTrue="1">
      <formula>AND(#REF!="小計")</formula>
    </cfRule>
  </conditionalFormatting>
  <conditionalFormatting sqref="D340:E340">
    <cfRule type="expression" dxfId="2014" priority="8192" stopIfTrue="1">
      <formula>AND(#REF!="内訳")</formula>
    </cfRule>
    <cfRule type="expression" dxfId="2013" priority="8193" stopIfTrue="1">
      <formula>AND(#REF!="小計")</formula>
    </cfRule>
  </conditionalFormatting>
  <conditionalFormatting sqref="D543:E543">
    <cfRule type="expression" dxfId="2012" priority="6810" stopIfTrue="1">
      <formula>AND($J543="内訳")</formula>
    </cfRule>
    <cfRule type="expression" dxfId="2011" priority="6811" stopIfTrue="1">
      <formula>AND($J543="小計")</formula>
    </cfRule>
  </conditionalFormatting>
  <conditionalFormatting sqref="D551:E551 G551:H551">
    <cfRule type="expression" dxfId="2010" priority="6759" stopIfTrue="1">
      <formula>AND(#REF!="小計")</formula>
    </cfRule>
  </conditionalFormatting>
  <conditionalFormatting sqref="D852:E852">
    <cfRule type="expression" dxfId="2009" priority="3617" stopIfTrue="1">
      <formula>AND(#REF!="小計")</formula>
    </cfRule>
    <cfRule type="expression" dxfId="2008" priority="3616" stopIfTrue="1">
      <formula>AND(#REF!="内訳")</formula>
    </cfRule>
  </conditionalFormatting>
  <conditionalFormatting sqref="D871:E871">
    <cfRule type="expression" dxfId="2007" priority="3576" stopIfTrue="1">
      <formula>AND(#REF!="内訳")</formula>
    </cfRule>
    <cfRule type="expression" dxfId="2006" priority="3577" stopIfTrue="1">
      <formula>AND(#REF!="小計")</formula>
    </cfRule>
  </conditionalFormatting>
  <conditionalFormatting sqref="D955:E955">
    <cfRule type="expression" dxfId="2005" priority="11" stopIfTrue="1">
      <formula>AND(#REF!="小計")</formula>
    </cfRule>
  </conditionalFormatting>
  <conditionalFormatting sqref="D1145:E1145">
    <cfRule type="expression" dxfId="2004" priority="214" stopIfTrue="1">
      <formula>AND($J1145="小計")</formula>
    </cfRule>
    <cfRule type="expression" dxfId="2003" priority="213" stopIfTrue="1">
      <formula>AND($J1145="内訳")</formula>
    </cfRule>
  </conditionalFormatting>
  <conditionalFormatting sqref="D1153:E1153 G1153:H1153">
    <cfRule type="expression" dxfId="2002" priority="199" stopIfTrue="1">
      <formula>AND(#REF!="内訳")</formula>
    </cfRule>
    <cfRule type="expression" dxfId="2001" priority="200" stopIfTrue="1">
      <formula>AND(#REF!="小計")</formula>
    </cfRule>
  </conditionalFormatting>
  <conditionalFormatting sqref="D898:F898">
    <cfRule type="expression" dxfId="2000" priority="3692" stopIfTrue="1">
      <formula>AND(#REF!="内訳")</formula>
    </cfRule>
    <cfRule type="expression" dxfId="1999" priority="3693" stopIfTrue="1">
      <formula>AND(#REF!="小計")</formula>
    </cfRule>
  </conditionalFormatting>
  <conditionalFormatting sqref="D1279:F1279">
    <cfRule type="expression" dxfId="1998" priority="3877" stopIfTrue="1">
      <formula>AND(#REF!="小計")</formula>
    </cfRule>
    <cfRule type="expression" dxfId="1997" priority="3876" stopIfTrue="1">
      <formula>AND(#REF!="内訳")</formula>
    </cfRule>
  </conditionalFormatting>
  <conditionalFormatting sqref="D555:H555">
    <cfRule type="expression" dxfId="1996" priority="6726" stopIfTrue="1">
      <formula>AND(#REF!="内訳")</formula>
    </cfRule>
    <cfRule type="expression" dxfId="1995" priority="6727" stopIfTrue="1">
      <formula>AND(#REF!="小計")</formula>
    </cfRule>
  </conditionalFormatting>
  <conditionalFormatting sqref="D1157:H1157">
    <cfRule type="expression" dxfId="1994" priority="189" stopIfTrue="1">
      <formula>AND(#REF!="内訳")</formula>
    </cfRule>
    <cfRule type="expression" dxfId="1993" priority="190" stopIfTrue="1">
      <formula>AND(#REF!="小計")</formula>
    </cfRule>
  </conditionalFormatting>
  <conditionalFormatting sqref="D382:I383 D381:F381">
    <cfRule type="expression" dxfId="1992" priority="470" stopIfTrue="1">
      <formula>AND(#REF!="内訳")</formula>
    </cfRule>
    <cfRule type="expression" dxfId="1991" priority="471" stopIfTrue="1">
      <formula>AND(#REF!="小計")</formula>
    </cfRule>
  </conditionalFormatting>
  <conditionalFormatting sqref="D558:I558">
    <cfRule type="expression" dxfId="1990" priority="6596" stopIfTrue="1">
      <formula>AND(#REF!="内訳")</formula>
    </cfRule>
    <cfRule type="expression" dxfId="1989" priority="6597" stopIfTrue="1">
      <formula>AND(#REF!="小計")</formula>
    </cfRule>
  </conditionalFormatting>
  <conditionalFormatting sqref="D1160:I1160">
    <cfRule type="expression" dxfId="1988" priority="153" stopIfTrue="1">
      <formula>AND(#REF!="小計")</formula>
    </cfRule>
    <cfRule type="expression" dxfId="1987" priority="152" stopIfTrue="1">
      <formula>AND(#REF!="内訳")</formula>
    </cfRule>
  </conditionalFormatting>
  <conditionalFormatting sqref="D989:K989">
    <cfRule type="expression" dxfId="1986" priority="32" stopIfTrue="1">
      <formula>AND(#REF!="内訳")</formula>
    </cfRule>
    <cfRule type="expression" dxfId="1985" priority="32" stopIfTrue="1">
      <formula>AND(#REF!="小計")</formula>
    </cfRule>
  </conditionalFormatting>
  <conditionalFormatting sqref="E71">
    <cfRule type="expression" dxfId="1984" priority="3260" stopIfTrue="1">
      <formula>AND(#REF!="内訳")</formula>
    </cfRule>
    <cfRule type="expression" dxfId="1983" priority="3261" stopIfTrue="1">
      <formula>AND(#REF!="小計")</formula>
    </cfRule>
  </conditionalFormatting>
  <conditionalFormatting sqref="E77">
    <cfRule type="expression" dxfId="1982" priority="3234" stopIfTrue="1">
      <formula>AND(#REF!="内訳")</formula>
    </cfRule>
    <cfRule type="expression" dxfId="1981" priority="3235" stopIfTrue="1">
      <formula>AND(#REF!="小計")</formula>
    </cfRule>
  </conditionalFormatting>
  <conditionalFormatting sqref="E173">
    <cfRule type="expression" dxfId="1980" priority="3441" stopIfTrue="1">
      <formula>AND(#REF!="小計")</formula>
    </cfRule>
    <cfRule type="expression" dxfId="1979" priority="3440" stopIfTrue="1">
      <formula>AND(#REF!="内訳")</formula>
    </cfRule>
  </conditionalFormatting>
  <conditionalFormatting sqref="E192:E193 C196:J196 M196 E198:E202">
    <cfRule type="expression" dxfId="1978" priority="3427" stopIfTrue="1">
      <formula>AND(#REF!="小計")</formula>
    </cfRule>
  </conditionalFormatting>
  <conditionalFormatting sqref="E194:E195 E197">
    <cfRule type="expression" dxfId="1977" priority="3429" stopIfTrue="1">
      <formula>AND(#REF!="小計")</formula>
    </cfRule>
    <cfRule type="expression" dxfId="1976" priority="3428" stopIfTrue="1">
      <formula>AND(#REF!="内訳")</formula>
    </cfRule>
  </conditionalFormatting>
  <conditionalFormatting sqref="E204">
    <cfRule type="expression" dxfId="1975" priority="3384" stopIfTrue="1">
      <formula>AND(#REF!="内訳")</formula>
    </cfRule>
    <cfRule type="expression" dxfId="1974" priority="3385" stopIfTrue="1">
      <formula>AND(#REF!="小計")</formula>
    </cfRule>
  </conditionalFormatting>
  <conditionalFormatting sqref="E250 G250">
    <cfRule type="expression" dxfId="1973" priority="8570" stopIfTrue="1">
      <formula>AND(#REF!="内訳")</formula>
    </cfRule>
    <cfRule type="expression" dxfId="1972" priority="8571" stopIfTrue="1">
      <formula>AND(#REF!="小計")</formula>
    </cfRule>
  </conditionalFormatting>
  <conditionalFormatting sqref="E256 G256">
    <cfRule type="expression" dxfId="1971" priority="8522" stopIfTrue="1">
      <formula>AND(#REF!="内訳")</formula>
    </cfRule>
    <cfRule type="expression" dxfId="1970" priority="8523" stopIfTrue="1">
      <formula>AND(#REF!="小計")</formula>
    </cfRule>
  </conditionalFormatting>
  <conditionalFormatting sqref="E258">
    <cfRule type="expression" dxfId="1969" priority="8555" stopIfTrue="1">
      <formula>AND(#REF!="小計")</formula>
    </cfRule>
    <cfRule type="expression" dxfId="1968" priority="8554" stopIfTrue="1">
      <formula>AND(#REF!="内訳")</formula>
    </cfRule>
  </conditionalFormatting>
  <conditionalFormatting sqref="E273">
    <cfRule type="expression" dxfId="1967" priority="7143" stopIfTrue="1">
      <formula>AND(#REF!="小計")</formula>
    </cfRule>
    <cfRule type="expression" dxfId="1966" priority="7142" stopIfTrue="1">
      <formula>AND(#REF!="内訳")</formula>
    </cfRule>
  </conditionalFormatting>
  <conditionalFormatting sqref="E274 G274:J274">
    <cfRule type="expression" dxfId="1965" priority="7159" stopIfTrue="1">
      <formula>AND(#REF!="小計")</formula>
    </cfRule>
    <cfRule type="expression" dxfId="1964" priority="7158" stopIfTrue="1">
      <formula>AND(#REF!="内訳")</formula>
    </cfRule>
  </conditionalFormatting>
  <conditionalFormatting sqref="E341:E342 E359:E360 E305:E306">
    <cfRule type="expression" dxfId="1963" priority="8459" stopIfTrue="1">
      <formula>AND(#REF!="小計")</formula>
    </cfRule>
  </conditionalFormatting>
  <conditionalFormatting sqref="E341:E342 E359:E360">
    <cfRule type="expression" dxfId="1962" priority="8458" stopIfTrue="1">
      <formula>AND(#REF!="内訳")</formula>
    </cfRule>
  </conditionalFormatting>
  <conditionalFormatting sqref="E362:E368">
    <cfRule type="expression" dxfId="1961" priority="8412" stopIfTrue="1">
      <formula>AND(#REF!="内訳")</formula>
    </cfRule>
    <cfRule type="expression" dxfId="1960" priority="8413" stopIfTrue="1">
      <formula>AND(#REF!="小計")</formula>
    </cfRule>
  </conditionalFormatting>
  <conditionalFormatting sqref="E507:E509">
    <cfRule type="expression" dxfId="1959" priority="8060" stopIfTrue="1">
      <formula>AND(#REF!="内訳")</formula>
    </cfRule>
    <cfRule type="expression" dxfId="1958" priority="8061" stopIfTrue="1">
      <formula>AND(#REF!="小計")</formula>
    </cfRule>
  </conditionalFormatting>
  <conditionalFormatting sqref="E514:E524">
    <cfRule type="expression" dxfId="1957" priority="8051" stopIfTrue="1">
      <formula>AND(#REF!="小計")</formula>
    </cfRule>
    <cfRule type="expression" dxfId="1956" priority="8050" stopIfTrue="1">
      <formula>AND(#REF!="内訳")</formula>
    </cfRule>
  </conditionalFormatting>
  <conditionalFormatting sqref="E521">
    <cfRule type="expression" dxfId="1955" priority="8058" stopIfTrue="1">
      <formula>AND(#REF!="内訳")</formula>
    </cfRule>
    <cfRule type="expression" dxfId="1954" priority="8059" stopIfTrue="1">
      <formula>AND(#REF!="小計")</formula>
    </cfRule>
  </conditionalFormatting>
  <conditionalFormatting sqref="E549">
    <cfRule type="expression" dxfId="1953" priority="6712" stopIfTrue="1">
      <formula>AND($J549="内訳")</formula>
    </cfRule>
    <cfRule type="expression" dxfId="1952" priority="6713" stopIfTrue="1">
      <formula>AND($J549="小計")</formula>
    </cfRule>
  </conditionalFormatting>
  <conditionalFormatting sqref="E550">
    <cfRule type="expression" dxfId="1951" priority="6699" stopIfTrue="1">
      <formula>AND($J550="小計")</formula>
    </cfRule>
    <cfRule type="expression" dxfId="1950" priority="6698" stopIfTrue="1">
      <formula>AND($J550="内訳")</formula>
    </cfRule>
  </conditionalFormatting>
  <conditionalFormatting sqref="E554">
    <cfRule type="expression" dxfId="1949" priority="6678" stopIfTrue="1">
      <formula>AND($J554="内訳")</formula>
    </cfRule>
    <cfRule type="expression" dxfId="1948" priority="6679" stopIfTrue="1">
      <formula>AND($J554="小計")</formula>
    </cfRule>
  </conditionalFormatting>
  <conditionalFormatting sqref="E556">
    <cfRule type="expression" dxfId="1947" priority="6732" stopIfTrue="1">
      <formula>AND($J556="内訳")</formula>
    </cfRule>
    <cfRule type="expression" dxfId="1946" priority="6733" stopIfTrue="1">
      <formula>AND($J556="小計")</formula>
    </cfRule>
  </conditionalFormatting>
  <conditionalFormatting sqref="E557">
    <cfRule type="expression" dxfId="1945" priority="6731" stopIfTrue="1">
      <formula>AND($J557="小計")</formula>
    </cfRule>
    <cfRule type="expression" dxfId="1944" priority="6730" stopIfTrue="1">
      <formula>AND($J557="内訳")</formula>
    </cfRule>
  </conditionalFormatting>
  <conditionalFormatting sqref="E603">
    <cfRule type="expression" dxfId="1943" priority="6275" stopIfTrue="1">
      <formula>AND(#REF!="小計")</formula>
    </cfRule>
  </conditionalFormatting>
  <conditionalFormatting sqref="E603:E613">
    <cfRule type="expression" dxfId="1942" priority="6256" stopIfTrue="1">
      <formula>AND(#REF!="内訳")</formula>
    </cfRule>
  </conditionalFormatting>
  <conditionalFormatting sqref="E604:E613">
    <cfRule type="expression" dxfId="1941" priority="6257" stopIfTrue="1">
      <formula>AND(#REF!="小計")</formula>
    </cfRule>
  </conditionalFormatting>
  <conditionalFormatting sqref="E798">
    <cfRule type="expression" dxfId="1940" priority="8786" stopIfTrue="1">
      <formula>AND(#REF!="内訳")</formula>
    </cfRule>
    <cfRule type="expression" dxfId="1939" priority="8787" stopIfTrue="1">
      <formula>AND(#REF!="小計")</formula>
    </cfRule>
  </conditionalFormatting>
  <conditionalFormatting sqref="E857 G838:J840 C838:F851 L838:M846 G842:J842 H841 J841 G851:J851 G848:I849 G843:I843 L848:M848 M847 G844:K844 L850:M856 M849 K856 G855:J856 F853:F859 C853:E856 C852 H853 H850 J850 G845:J847 J853:J854 K858:L858 L859">
    <cfRule type="expression" dxfId="1938" priority="3810" stopIfTrue="1">
      <formula>AND(#REF!="内訳")</formula>
    </cfRule>
  </conditionalFormatting>
  <conditionalFormatting sqref="E966">
    <cfRule type="expression" dxfId="1937" priority="11189" stopIfTrue="1">
      <formula>AND(#REF!="小計")</formula>
    </cfRule>
    <cfRule type="expression" dxfId="1936" priority="11188" stopIfTrue="1">
      <formula>AND(#REF!="内訳")</formula>
    </cfRule>
  </conditionalFormatting>
  <conditionalFormatting sqref="E1109:E1111">
    <cfRule type="expression" dxfId="1935" priority="257" stopIfTrue="1">
      <formula>AND(#REF!="内訳")</formula>
    </cfRule>
    <cfRule type="expression" dxfId="1934" priority="258" stopIfTrue="1">
      <formula>AND(#REF!="小計")</formula>
    </cfRule>
  </conditionalFormatting>
  <conditionalFormatting sqref="E1116:E1126">
    <cfRule type="expression" dxfId="1933" priority="253" stopIfTrue="1">
      <formula>AND(#REF!="内訳")</formula>
    </cfRule>
    <cfRule type="expression" dxfId="1932" priority="254" stopIfTrue="1">
      <formula>AND(#REF!="小計")</formula>
    </cfRule>
  </conditionalFormatting>
  <conditionalFormatting sqref="E1123">
    <cfRule type="expression" dxfId="1931" priority="255" stopIfTrue="1">
      <formula>AND(#REF!="内訳")</formula>
    </cfRule>
    <cfRule type="expression" dxfId="1930" priority="256" stopIfTrue="1">
      <formula>AND(#REF!="小計")</formula>
    </cfRule>
  </conditionalFormatting>
  <conditionalFormatting sqref="E1151:E1152">
    <cfRule type="expression" dxfId="1929" priority="182" stopIfTrue="1">
      <formula>AND($J1151="小計")</formula>
    </cfRule>
    <cfRule type="expression" dxfId="1928" priority="181" stopIfTrue="1">
      <formula>AND($J1151="内訳")</formula>
    </cfRule>
  </conditionalFormatting>
  <conditionalFormatting sqref="E1156">
    <cfRule type="expression" dxfId="1927" priority="176" stopIfTrue="1">
      <formula>AND($J1156="小計")</formula>
    </cfRule>
    <cfRule type="expression" dxfId="1926" priority="175" stopIfTrue="1">
      <formula>AND($J1156="内訳")</formula>
    </cfRule>
  </conditionalFormatting>
  <conditionalFormatting sqref="E1158:E1159">
    <cfRule type="expression" dxfId="1925" priority="194" stopIfTrue="1">
      <formula>AND($J1158="小計")</formula>
    </cfRule>
    <cfRule type="expression" dxfId="1924" priority="193" stopIfTrue="1">
      <formula>AND($J1158="内訳")</formula>
    </cfRule>
  </conditionalFormatting>
  <conditionalFormatting sqref="E1205">
    <cfRule type="expression" dxfId="1923" priority="68" stopIfTrue="1">
      <formula>AND(#REF!="小計")</formula>
    </cfRule>
    <cfRule type="expression" dxfId="1922" priority="67" stopIfTrue="1">
      <formula>AND(#REF!="内訳")</formula>
    </cfRule>
  </conditionalFormatting>
  <conditionalFormatting sqref="E1206:E1215">
    <cfRule type="expression" dxfId="1921" priority="65" stopIfTrue="1">
      <formula>AND(#REF!="内訳")</formula>
    </cfRule>
    <cfRule type="expression" dxfId="1920" priority="66" stopIfTrue="1">
      <formula>AND(#REF!="小計")</formula>
    </cfRule>
  </conditionalFormatting>
  <conditionalFormatting sqref="E124:F127">
    <cfRule type="expression" dxfId="1919" priority="12684" stopIfTrue="1">
      <formula>AND(#REF!="内訳")</formula>
    </cfRule>
    <cfRule type="expression" dxfId="1918" priority="12685" stopIfTrue="1">
      <formula>AND(#REF!="小計")</formula>
    </cfRule>
  </conditionalFormatting>
  <conditionalFormatting sqref="E255:F255">
    <cfRule type="expression" dxfId="1917" priority="8546" stopIfTrue="1">
      <formula>AND(#REF!="内訳")</formula>
    </cfRule>
    <cfRule type="expression" dxfId="1916" priority="8547" stopIfTrue="1">
      <formula>AND(#REF!="小計")</formula>
    </cfRule>
  </conditionalFormatting>
  <conditionalFormatting sqref="E260:F261">
    <cfRule type="expression" dxfId="1915" priority="8619" stopIfTrue="1">
      <formula>AND(#REF!="小計")</formula>
    </cfRule>
  </conditionalFormatting>
  <conditionalFormatting sqref="E260:F267">
    <cfRule type="expression" dxfId="1914" priority="8592" stopIfTrue="1">
      <formula>AND(#REF!="内訳")</formula>
    </cfRule>
  </conditionalFormatting>
  <conditionalFormatting sqref="E263:F267">
    <cfRule type="expression" dxfId="1913" priority="8593" stopIfTrue="1">
      <formula>AND(#REF!="小計")</formula>
    </cfRule>
  </conditionalFormatting>
  <conditionalFormatting sqref="E293:F302">
    <cfRule type="expression" dxfId="1912" priority="8327" stopIfTrue="1">
      <formula>AND(#REF!="小計")</formula>
    </cfRule>
    <cfRule type="expression" dxfId="1911" priority="8326" stopIfTrue="1">
      <formula>AND(#REF!="内訳")</formula>
    </cfRule>
  </conditionalFormatting>
  <conditionalFormatting sqref="E316:F316">
    <cfRule type="expression" dxfId="1910" priority="8278" stopIfTrue="1">
      <formula>AND(#REF!="内訳")</formula>
    </cfRule>
    <cfRule type="expression" dxfId="1909" priority="8279" stopIfTrue="1">
      <formula>AND(#REF!="小計")</formula>
    </cfRule>
  </conditionalFormatting>
  <conditionalFormatting sqref="E384:F384 H384:I384">
    <cfRule type="expression" dxfId="1908" priority="468" stopIfTrue="1">
      <formula>AND(#REF!="内訳")</formula>
    </cfRule>
    <cfRule type="expression" dxfId="1907" priority="469" stopIfTrue="1">
      <formula>AND(#REF!="小計")</formula>
    </cfRule>
  </conditionalFormatting>
  <conditionalFormatting sqref="E517:F522 E526:F534 E536:F538 F523:F525">
    <cfRule type="expression" dxfId="1906" priority="8112" stopIfTrue="1">
      <formula>AND(#REF!="内訳")</formula>
    </cfRule>
  </conditionalFormatting>
  <conditionalFormatting sqref="E517:F522 F523:F525 E526:F534 E536:F538 L389:L538">
    <cfRule type="expression" dxfId="1905" priority="8113" stopIfTrue="1">
      <formula>AND(#REF!="小計")</formula>
    </cfRule>
  </conditionalFormatting>
  <conditionalFormatting sqref="E539:F541 L507:L541">
    <cfRule type="expression" dxfId="1904" priority="6848" stopIfTrue="1">
      <formula>AND(#REF!="内訳")</formula>
    </cfRule>
  </conditionalFormatting>
  <conditionalFormatting sqref="E539:F541 L539:L541">
    <cfRule type="expression" dxfId="1903" priority="6849" stopIfTrue="1">
      <formula>AND(#REF!="小計")</formula>
    </cfRule>
  </conditionalFormatting>
  <conditionalFormatting sqref="E684:F685">
    <cfRule type="expression" dxfId="1902" priority="6307" stopIfTrue="1">
      <formula>AND(#REF!="小計")</formula>
    </cfRule>
    <cfRule type="expression" dxfId="1901" priority="6306" stopIfTrue="1">
      <formula>AND(#REF!="内訳")</formula>
    </cfRule>
  </conditionalFormatting>
  <conditionalFormatting sqref="E686:F689">
    <cfRule type="expression" dxfId="1900" priority="329" stopIfTrue="1">
      <formula>AND(#REF!="内訳")</formula>
    </cfRule>
    <cfRule type="expression" dxfId="1899" priority="330" stopIfTrue="1">
      <formula>AND(#REF!="小計")</formula>
    </cfRule>
  </conditionalFormatting>
  <conditionalFormatting sqref="E974:F975">
    <cfRule type="expression" dxfId="1898" priority="9521" stopIfTrue="1">
      <formula>AND(#REF!="小計")</formula>
    </cfRule>
    <cfRule type="expression" dxfId="1897" priority="9520" stopIfTrue="1">
      <formula>AND(#REF!="内訳")</formula>
    </cfRule>
  </conditionalFormatting>
  <conditionalFormatting sqref="E1119:F1124 E1128:F1136 F1125:F1127">
    <cfRule type="expression" dxfId="1896" priority="263" stopIfTrue="1">
      <formula>AND(#REF!="内訳")</formula>
    </cfRule>
  </conditionalFormatting>
  <conditionalFormatting sqref="E1119:F1124 F1125:F1127 E1128:F1136">
    <cfRule type="expression" dxfId="1895" priority="264" stopIfTrue="1">
      <formula>AND(#REF!="小計")</formula>
    </cfRule>
  </conditionalFormatting>
  <conditionalFormatting sqref="E1138:F1143 L1109:L1143">
    <cfRule type="expression" dxfId="1894" priority="237" stopIfTrue="1">
      <formula>AND(#REF!="内訳")</formula>
    </cfRule>
  </conditionalFormatting>
  <conditionalFormatting sqref="E1280:F1281">
    <cfRule type="expression" dxfId="1893" priority="3871" stopIfTrue="1">
      <formula>AND(#REF!="小計")</formula>
    </cfRule>
    <cfRule type="expression" dxfId="1892" priority="3870" stopIfTrue="1">
      <formula>AND(#REF!="内訳")</formula>
    </cfRule>
  </conditionalFormatting>
  <conditionalFormatting sqref="E1283:F1283">
    <cfRule type="expression" dxfId="1891" priority="3857" stopIfTrue="1">
      <formula>AND(#REF!="小計")</formula>
    </cfRule>
    <cfRule type="expression" dxfId="1890" priority="3856" stopIfTrue="1">
      <formula>AND(#REF!="内訳")</formula>
    </cfRule>
  </conditionalFormatting>
  <conditionalFormatting sqref="E714:G720">
    <cfRule type="expression" dxfId="1889" priority="6126" stopIfTrue="1">
      <formula>AND(#REF!="内訳")</formula>
    </cfRule>
  </conditionalFormatting>
  <conditionalFormatting sqref="E714:H720">
    <cfRule type="expression" dxfId="1888" priority="6127" stopIfTrue="1">
      <formula>AND(#REF!="小計")</formula>
    </cfRule>
  </conditionalFormatting>
  <conditionalFormatting sqref="E169:I170">
    <cfRule type="expression" dxfId="1887" priority="9781" stopIfTrue="1">
      <formula>AND(#REF!="小計")</formula>
    </cfRule>
  </conditionalFormatting>
  <conditionalFormatting sqref="E175:I175">
    <cfRule type="expression" dxfId="1886" priority="3460" stopIfTrue="1">
      <formula>AND(#REF!="内訳")</formula>
    </cfRule>
    <cfRule type="expression" dxfId="1885" priority="3461" stopIfTrue="1">
      <formula>AND(#REF!="小計")</formula>
    </cfRule>
  </conditionalFormatting>
  <conditionalFormatting sqref="E176:I176">
    <cfRule type="expression" dxfId="1884" priority="3444" stopIfTrue="1">
      <formula>AND(#REF!="内訳")</formula>
    </cfRule>
    <cfRule type="expression" dxfId="1883" priority="3445" stopIfTrue="1">
      <formula>AND(#REF!="小計")</formula>
    </cfRule>
  </conditionalFormatting>
  <conditionalFormatting sqref="E180:I180 L180">
    <cfRule type="expression" dxfId="1882" priority="3475" stopIfTrue="1">
      <formula>AND(#REF!="小計")</formula>
    </cfRule>
    <cfRule type="expression" dxfId="1881" priority="3474" stopIfTrue="1">
      <formula>AND(#REF!="内訳")</formula>
    </cfRule>
  </conditionalFormatting>
  <conditionalFormatting sqref="E121:J123">
    <cfRule type="expression" dxfId="1880" priority="13029" stopIfTrue="1">
      <formula>AND(#REF!="小計")</formula>
    </cfRule>
    <cfRule type="expression" dxfId="1879" priority="13028" stopIfTrue="1">
      <formula>AND(#REF!="内訳")</formula>
    </cfRule>
  </conditionalFormatting>
  <conditionalFormatting sqref="E168:J168">
    <cfRule type="expression" dxfId="1878" priority="9819" stopIfTrue="1">
      <formula>AND(#REF!="小計")</formula>
    </cfRule>
  </conditionalFormatting>
  <conditionalFormatting sqref="E172:J172">
    <cfRule type="expression" dxfId="1877" priority="3472" stopIfTrue="1">
      <formula>AND(#REF!="内訳")</formula>
    </cfRule>
    <cfRule type="expression" dxfId="1876" priority="3473" stopIfTrue="1">
      <formula>AND(#REF!="小計")</formula>
    </cfRule>
  </conditionalFormatting>
  <conditionalFormatting sqref="E174:J174 L174">
    <cfRule type="expression" dxfId="1875" priority="3451" stopIfTrue="1">
      <formula>AND(#REF!="小計")</formula>
    </cfRule>
    <cfRule type="expression" dxfId="1874" priority="3450" stopIfTrue="1">
      <formula>AND(#REF!="内訳")</formula>
    </cfRule>
  </conditionalFormatting>
  <conditionalFormatting sqref="E177:J178 L177:L178">
    <cfRule type="expression" dxfId="1873" priority="3470" stopIfTrue="1">
      <formula>AND(#REF!="内訳")</formula>
    </cfRule>
    <cfRule type="expression" dxfId="1872" priority="3471" stopIfTrue="1">
      <formula>AND(#REF!="小計")</formula>
    </cfRule>
  </conditionalFormatting>
  <conditionalFormatting sqref="E179:J179 L179">
    <cfRule type="expression" dxfId="1871" priority="3466" stopIfTrue="1">
      <formula>AND(#REF!="内訳")</formula>
    </cfRule>
    <cfRule type="expression" dxfId="1870" priority="3467" stopIfTrue="1">
      <formula>AND(#REF!="小計")</formula>
    </cfRule>
  </conditionalFormatting>
  <conditionalFormatting sqref="E181:J181 L181">
    <cfRule type="expression" dxfId="1869" priority="3462" stopIfTrue="1">
      <formula>AND(#REF!="内訳")</formula>
    </cfRule>
    <cfRule type="expression" dxfId="1868" priority="3463" stopIfTrue="1">
      <formula>AND(#REF!="小計")</formula>
    </cfRule>
  </conditionalFormatting>
  <conditionalFormatting sqref="E183:J183">
    <cfRule type="expression" dxfId="1867" priority="3454" stopIfTrue="1">
      <formula>AND(#REF!="内訳")</formula>
    </cfRule>
    <cfRule type="expression" dxfId="1866" priority="3455" stopIfTrue="1">
      <formula>AND(#REF!="小計")</formula>
    </cfRule>
  </conditionalFormatting>
  <conditionalFormatting sqref="E184:J184 L184">
    <cfRule type="expression" dxfId="1865" priority="3464" stopIfTrue="1">
      <formula>AND(#REF!="内訳")</formula>
    </cfRule>
    <cfRule type="expression" dxfId="1864" priority="3465" stopIfTrue="1">
      <formula>AND(#REF!="小計")</formula>
    </cfRule>
  </conditionalFormatting>
  <conditionalFormatting sqref="E712:K713">
    <cfRule type="expression" dxfId="1863" priority="6156" stopIfTrue="1">
      <formula>AND(#REF!="内訳")</formula>
    </cfRule>
    <cfRule type="expression" dxfId="1862" priority="6157" stopIfTrue="1">
      <formula>AND(#REF!="小計")</formula>
    </cfRule>
  </conditionalFormatting>
  <conditionalFormatting sqref="E795:K796">
    <cfRule type="expression" dxfId="1861" priority="5944" stopIfTrue="1">
      <formula>AND(#REF!="内訳")</formula>
    </cfRule>
    <cfRule type="expression" dxfId="1860" priority="5945" stopIfTrue="1">
      <formula>AND(#REF!="小計")</formula>
    </cfRule>
  </conditionalFormatting>
  <conditionalFormatting sqref="E814:M816">
    <cfRule type="expression" dxfId="1859" priority="5957" stopIfTrue="1">
      <formula>AND(#REF!="小計")</formula>
    </cfRule>
  </conditionalFormatting>
  <conditionalFormatting sqref="F61">
    <cfRule type="expression" dxfId="1858" priority="3276" stopIfTrue="1">
      <formula>AND(#REF!="内訳")</formula>
    </cfRule>
    <cfRule type="expression" dxfId="1857" priority="3277" stopIfTrue="1">
      <formula>AND(#REF!="小計")</formula>
    </cfRule>
  </conditionalFormatting>
  <conditionalFormatting sqref="F65:F66">
    <cfRule type="expression" dxfId="1856" priority="4215" stopIfTrue="1">
      <formula>AND(#REF!="小計")</formula>
    </cfRule>
    <cfRule type="expression" dxfId="1855" priority="4214" stopIfTrue="1">
      <formula>AND(#REF!="内訳")</formula>
    </cfRule>
  </conditionalFormatting>
  <conditionalFormatting sqref="F77">
    <cfRule type="expression" dxfId="1854" priority="3244" stopIfTrue="1">
      <formula>AND(#REF!="内訳")</formula>
    </cfRule>
    <cfRule type="expression" dxfId="1853" priority="3245" stopIfTrue="1">
      <formula>AND(#REF!="小計")</formula>
    </cfRule>
  </conditionalFormatting>
  <conditionalFormatting sqref="F78:F79">
    <cfRule type="expression" dxfId="1852" priority="4158" stopIfTrue="1">
      <formula>AND(#REF!="内訳")</formula>
    </cfRule>
    <cfRule type="expression" dxfId="1851" priority="4159" stopIfTrue="1">
      <formula>AND(#REF!="小計")</formula>
    </cfRule>
  </conditionalFormatting>
  <conditionalFormatting sqref="F84:F92">
    <cfRule type="expression" dxfId="1850" priority="4140" stopIfTrue="1">
      <formula>AND(#REF!="内訳")</formula>
    </cfRule>
    <cfRule type="expression" dxfId="1849" priority="4141" stopIfTrue="1">
      <formula>AND(#REF!="小計")</formula>
    </cfRule>
  </conditionalFormatting>
  <conditionalFormatting sqref="F98">
    <cfRule type="expression" dxfId="1848" priority="3225" stopIfTrue="1">
      <formula>AND(#REF!="小計")</formula>
    </cfRule>
    <cfRule type="expression" dxfId="1847" priority="3224" stopIfTrue="1">
      <formula>AND(#REF!="内訳")</formula>
    </cfRule>
  </conditionalFormatting>
  <conditionalFormatting sqref="F204">
    <cfRule type="expression" dxfId="1846" priority="3392" stopIfTrue="1">
      <formula>AND(#REF!="内訳")</formula>
    </cfRule>
    <cfRule type="expression" dxfId="1845" priority="3393" stopIfTrue="1">
      <formula>AND(#REF!="小計")</formula>
    </cfRule>
  </conditionalFormatting>
  <conditionalFormatting sqref="F206">
    <cfRule type="expression" dxfId="1844" priority="3376" stopIfTrue="1">
      <formula>AND(#REF!="内訳")</formula>
    </cfRule>
    <cfRule type="expression" dxfId="1843" priority="3377" stopIfTrue="1">
      <formula>AND(#REF!="小計")</formula>
    </cfRule>
  </conditionalFormatting>
  <conditionalFormatting sqref="F207 F209 F212">
    <cfRule type="expression" dxfId="1842" priority="3398" stopIfTrue="1">
      <formula>AND(#REF!="内訳")</formula>
    </cfRule>
    <cfRule type="expression" dxfId="1841" priority="3399" stopIfTrue="1">
      <formula>AND(#REF!="小計")</formula>
    </cfRule>
  </conditionalFormatting>
  <conditionalFormatting sqref="F250">
    <cfRule type="expression" dxfId="1840" priority="8568" stopIfTrue="1">
      <formula>AND(#REF!="内訳")</formula>
    </cfRule>
    <cfRule type="expression" dxfId="1839" priority="8569" stopIfTrue="1">
      <formula>AND(#REF!="小計")</formula>
    </cfRule>
  </conditionalFormatting>
  <conditionalFormatting sqref="F251:F254">
    <cfRule type="expression" dxfId="1838" priority="8524" stopIfTrue="1">
      <formula>AND(#REF!="内訳")</formula>
    </cfRule>
    <cfRule type="expression" dxfId="1837" priority="8525" stopIfTrue="1">
      <formula>AND(#REF!="小計")</formula>
    </cfRule>
  </conditionalFormatting>
  <conditionalFormatting sqref="F256">
    <cfRule type="expression" dxfId="1836" priority="8520" stopIfTrue="1">
      <formula>AND(#REF!="内訳")</formula>
    </cfRule>
    <cfRule type="expression" dxfId="1835" priority="8521" stopIfTrue="1">
      <formula>AND(#REF!="小計")</formula>
    </cfRule>
  </conditionalFormatting>
  <conditionalFormatting sqref="F257:F259">
    <cfRule type="expression" dxfId="1834" priority="8508" stopIfTrue="1">
      <formula>AND(#REF!="内訳")</formula>
    </cfRule>
    <cfRule type="expression" dxfId="1833" priority="8509" stopIfTrue="1">
      <formula>AND(#REF!="小計")</formula>
    </cfRule>
  </conditionalFormatting>
  <conditionalFormatting sqref="F268:F269">
    <cfRule type="expression" dxfId="1832" priority="7177" stopIfTrue="1">
      <formula>AND(#REF!="小計")</formula>
    </cfRule>
    <cfRule type="expression" dxfId="1831" priority="7176" stopIfTrue="1">
      <formula>AND(#REF!="内訳")</formula>
    </cfRule>
  </conditionalFormatting>
  <conditionalFormatting sqref="F269:F271">
    <cfRule type="expression" dxfId="1830" priority="7174" stopIfTrue="1">
      <formula>AND(#REF!="内訳")</formula>
    </cfRule>
    <cfRule type="expression" dxfId="1829" priority="7175" stopIfTrue="1">
      <formula>AND(#REF!="小計")</formula>
    </cfRule>
  </conditionalFormatting>
  <conditionalFormatting sqref="F270:F273">
    <cfRule type="expression" dxfId="1828" priority="7171" stopIfTrue="1">
      <formula>AND(#REF!="小計")</formula>
    </cfRule>
    <cfRule type="expression" dxfId="1827" priority="7170" stopIfTrue="1">
      <formula>AND(#REF!="内訳")</formula>
    </cfRule>
  </conditionalFormatting>
  <conditionalFormatting sqref="F271:F273">
    <cfRule type="expression" dxfId="1826" priority="7172" stopIfTrue="1">
      <formula>AND(#REF!="内訳")</formula>
    </cfRule>
    <cfRule type="expression" dxfId="1825" priority="7173" stopIfTrue="1">
      <formula>AND(#REF!="小計")</formula>
    </cfRule>
  </conditionalFormatting>
  <conditionalFormatting sqref="F273:F275">
    <cfRule type="expression" dxfId="1824" priority="7128" stopIfTrue="1">
      <formula>AND(#REF!="内訳")</formula>
    </cfRule>
    <cfRule type="expression" dxfId="1823" priority="7129" stopIfTrue="1">
      <formula>AND(#REF!="小計")</formula>
    </cfRule>
  </conditionalFormatting>
  <conditionalFormatting sqref="F314">
    <cfRule type="expression" dxfId="1822" priority="8292" stopIfTrue="1">
      <formula>AND(#REF!="内訳")</formula>
    </cfRule>
    <cfRule type="expression" dxfId="1821" priority="8293" stopIfTrue="1">
      <formula>AND(#REF!="小計")</formula>
    </cfRule>
  </conditionalFormatting>
  <conditionalFormatting sqref="F315">
    <cfRule type="expression" dxfId="1820" priority="8283" stopIfTrue="1">
      <formula>AND(#REF!="小計")</formula>
    </cfRule>
    <cfRule type="expression" dxfId="1819" priority="8282" stopIfTrue="1">
      <formula>AND(#REF!="内訳")</formula>
    </cfRule>
  </conditionalFormatting>
  <conditionalFormatting sqref="F340:F341">
    <cfRule type="expression" dxfId="1818" priority="8197" stopIfTrue="1">
      <formula>AND(#REF!="小計")</formula>
    </cfRule>
    <cfRule type="expression" dxfId="1817" priority="8196" stopIfTrue="1">
      <formula>AND(#REF!="内訳")</formula>
    </cfRule>
  </conditionalFormatting>
  <conditionalFormatting sqref="F342">
    <cfRule type="expression" dxfId="1816" priority="8211" stopIfTrue="1">
      <formula>AND(#REF!="小計")</formula>
    </cfRule>
    <cfRule type="expression" dxfId="1815" priority="8210" stopIfTrue="1">
      <formula>AND(#REF!="内訳")</formula>
    </cfRule>
  </conditionalFormatting>
  <conditionalFormatting sqref="F365:F368">
    <cfRule type="expression" dxfId="1814" priority="8423" stopIfTrue="1">
      <formula>AND(#REF!="小計")</formula>
    </cfRule>
    <cfRule type="expression" dxfId="1813" priority="8422" stopIfTrue="1">
      <formula>AND(#REF!="内訳")</formula>
    </cfRule>
  </conditionalFormatting>
  <conditionalFormatting sqref="F507:F516">
    <cfRule type="expression" dxfId="1812" priority="8090" stopIfTrue="1">
      <formula>AND(#REF!="内訳")</formula>
    </cfRule>
    <cfRule type="expression" dxfId="1811" priority="8091" stopIfTrue="1">
      <formula>AND(#REF!="小計")</formula>
    </cfRule>
  </conditionalFormatting>
  <conditionalFormatting sqref="F535">
    <cfRule type="expression" dxfId="1810" priority="8049" stopIfTrue="1">
      <formula>AND(#REF!="小計")</formula>
    </cfRule>
    <cfRule type="expression" dxfId="1809" priority="8048" stopIfTrue="1">
      <formula>AND(#REF!="内訳")</formula>
    </cfRule>
  </conditionalFormatting>
  <conditionalFormatting sqref="F538:F541">
    <cfRule type="expression" dxfId="1808" priority="6845" stopIfTrue="1">
      <formula>AND(#REF!="小計")</formula>
    </cfRule>
    <cfRule type="expression" dxfId="1807" priority="6844" stopIfTrue="1">
      <formula>AND(#REF!="内訳")</formula>
    </cfRule>
  </conditionalFormatting>
  <conditionalFormatting sqref="F551">
    <cfRule type="expression" dxfId="1806" priority="6757" stopIfTrue="1">
      <formula>AND(#REF!="小計")</formula>
    </cfRule>
  </conditionalFormatting>
  <conditionalFormatting sqref="F722:F727">
    <cfRule type="expression" dxfId="1805" priority="6101" stopIfTrue="1">
      <formula>AND(#REF!="小計")</formula>
    </cfRule>
    <cfRule type="expression" dxfId="1804" priority="6100" stopIfTrue="1">
      <formula>AND(#REF!="内訳")</formula>
    </cfRule>
  </conditionalFormatting>
  <conditionalFormatting sqref="F800:F813">
    <cfRule type="expression" dxfId="1803" priority="11366" stopIfTrue="1">
      <formula>AND(#REF!="内訳")</formula>
    </cfRule>
    <cfRule type="expression" dxfId="1802" priority="11367" stopIfTrue="1">
      <formula>AND(#REF!="小計")</formula>
    </cfRule>
  </conditionalFormatting>
  <conditionalFormatting sqref="F860 L860">
    <cfRule type="expression" dxfId="1801" priority="3803" stopIfTrue="1">
      <formula>AND(#REF!="小計")</formula>
    </cfRule>
  </conditionalFormatting>
  <conditionalFormatting sqref="F861">
    <cfRule type="expression" dxfId="1800" priority="3794" stopIfTrue="1">
      <formula>AND(#REF!="内訳")</formula>
    </cfRule>
    <cfRule type="expression" dxfId="1799" priority="3795" stopIfTrue="1">
      <formula>AND(#REF!="小計")</formula>
    </cfRule>
  </conditionalFormatting>
  <conditionalFormatting sqref="F894">
    <cfRule type="expression" dxfId="1798" priority="3124" stopIfTrue="1">
      <formula>AND(#REF!="内訳")</formula>
    </cfRule>
    <cfRule type="expression" dxfId="1797" priority="3125" stopIfTrue="1">
      <formula>AND(#REF!="小計")</formula>
    </cfRule>
  </conditionalFormatting>
  <conditionalFormatting sqref="F900">
    <cfRule type="expression" dxfId="1796" priority="3682" stopIfTrue="1">
      <formula>AND(#REF!="内訳")</formula>
    </cfRule>
    <cfRule type="expression" dxfId="1795" priority="3683" stopIfTrue="1">
      <formula>AND(#REF!="小計")</formula>
    </cfRule>
  </conditionalFormatting>
  <conditionalFormatting sqref="F916">
    <cfRule type="expression" dxfId="1794" priority="3651" stopIfTrue="1">
      <formula>AND(#REF!="小計")</formula>
    </cfRule>
    <cfRule type="expression" dxfId="1793" priority="3650" stopIfTrue="1">
      <formula>AND(#REF!="内訳")</formula>
    </cfRule>
    <cfRule type="expression" dxfId="1792" priority="3667" stopIfTrue="1">
      <formula>AND(#REF!="小計")</formula>
    </cfRule>
    <cfRule type="expression" dxfId="1791" priority="3666" stopIfTrue="1">
      <formula>AND(#REF!="内訳")</formula>
    </cfRule>
  </conditionalFormatting>
  <conditionalFormatting sqref="F963:F966">
    <cfRule type="expression" dxfId="1790" priority="11192" stopIfTrue="1">
      <formula>AND(#REF!="内訳")</formula>
    </cfRule>
  </conditionalFormatting>
  <conditionalFormatting sqref="F966">
    <cfRule type="expression" dxfId="1789" priority="11193" stopIfTrue="1">
      <formula>AND(#REF!="小計")</formula>
    </cfRule>
  </conditionalFormatting>
  <conditionalFormatting sqref="F992">
    <cfRule type="expression" dxfId="1788" priority="30" stopIfTrue="1">
      <formula>AND(#REF!="内訳")</formula>
    </cfRule>
  </conditionalFormatting>
  <conditionalFormatting sqref="F1020:F1040 G1020:K1076 L1020:L1108 G1077:H1077 G1078:J1095 K1078:K1105">
    <cfRule type="expression" dxfId="1787" priority="247" stopIfTrue="1">
      <formula>AND(#REF!="内訳")</formula>
    </cfRule>
    <cfRule type="expression" dxfId="1786" priority="248" stopIfTrue="1">
      <formula>AND(#REF!="小計")</formula>
    </cfRule>
  </conditionalFormatting>
  <conditionalFormatting sqref="F1041:F1045">
    <cfRule type="expression" dxfId="1785" priority="274" stopIfTrue="1">
      <formula>AND(#REF!="小計")</formula>
    </cfRule>
    <cfRule type="expression" dxfId="1784" priority="273" stopIfTrue="1">
      <formula>AND(#REF!="内訳")</formula>
    </cfRule>
  </conditionalFormatting>
  <conditionalFormatting sqref="F1109:F1118">
    <cfRule type="expression" dxfId="1783" priority="260" stopIfTrue="1">
      <formula>AND(#REF!="小計")</formula>
    </cfRule>
    <cfRule type="expression" dxfId="1782" priority="259" stopIfTrue="1">
      <formula>AND(#REF!="内訳")</formula>
    </cfRule>
  </conditionalFormatting>
  <conditionalFormatting sqref="F1137">
    <cfRule type="expression" dxfId="1781" priority="251" stopIfTrue="1">
      <formula>AND(#REF!="内訳")</formula>
    </cfRule>
    <cfRule type="expression" dxfId="1780" priority="252" stopIfTrue="1">
      <formula>AND(#REF!="小計")</formula>
    </cfRule>
  </conditionalFormatting>
  <conditionalFormatting sqref="F1140:F1143">
    <cfRule type="expression" dxfId="1779" priority="233" stopIfTrue="1">
      <formula>AND(#REF!="内訳")</formula>
    </cfRule>
    <cfRule type="expression" dxfId="1778" priority="234" stopIfTrue="1">
      <formula>AND(#REF!="小計")</formula>
    </cfRule>
  </conditionalFormatting>
  <conditionalFormatting sqref="F1153">
    <cfRule type="expression" dxfId="1777" priority="197" stopIfTrue="1">
      <formula>AND(#REF!="内訳")</formula>
    </cfRule>
    <cfRule type="expression" dxfId="1776" priority="198" stopIfTrue="1">
      <formula>AND(#REF!="小計")</formula>
    </cfRule>
  </conditionalFormatting>
  <conditionalFormatting sqref="F5:G6">
    <cfRule type="expression" dxfId="1775" priority="7883" stopIfTrue="1">
      <formula>AND(#REF!="小計")</formula>
    </cfRule>
    <cfRule type="expression" dxfId="1774" priority="7882" stopIfTrue="1">
      <formula>AND(#REF!="内訳")</formula>
    </cfRule>
  </conditionalFormatting>
  <conditionalFormatting sqref="F633:G636">
    <cfRule type="expression" dxfId="1773" priority="6247" stopIfTrue="1">
      <formula>AND(#REF!="小計")</formula>
    </cfRule>
    <cfRule type="expression" dxfId="1772" priority="6246" stopIfTrue="1">
      <formula>AND(#REF!="内訳")</formula>
    </cfRule>
  </conditionalFormatting>
  <conditionalFormatting sqref="F1235:G1238">
    <cfRule type="expression" dxfId="1771" priority="61" stopIfTrue="1">
      <formula>AND(#REF!="内訳")</formula>
    </cfRule>
    <cfRule type="expression" dxfId="1770" priority="62" stopIfTrue="1">
      <formula>AND(#REF!="小計")</formula>
    </cfRule>
  </conditionalFormatting>
  <conditionalFormatting sqref="F71:H71">
    <cfRule type="expression" dxfId="1769" priority="3263" stopIfTrue="1">
      <formula>AND(#REF!="小計")</formula>
    </cfRule>
    <cfRule type="expression" dxfId="1768" priority="3262" stopIfTrue="1">
      <formula>AND(#REF!="内訳")</formula>
    </cfRule>
  </conditionalFormatting>
  <conditionalFormatting sqref="F554:H554">
    <cfRule type="expression" dxfId="1767" priority="6677" stopIfTrue="1">
      <formula>AND(#REF!="小計")</formula>
    </cfRule>
    <cfRule type="expression" dxfId="1766" priority="6676" stopIfTrue="1">
      <formula>AND(#REF!="内訳")</formula>
    </cfRule>
  </conditionalFormatting>
  <conditionalFormatting sqref="F556:H557">
    <cfRule type="expression" dxfId="1765" priority="6723" stopIfTrue="1">
      <formula>AND(#REF!="小計")</formula>
    </cfRule>
    <cfRule type="expression" dxfId="1764" priority="6722" stopIfTrue="1">
      <formula>AND(#REF!="内訳")</formula>
    </cfRule>
  </conditionalFormatting>
  <conditionalFormatting sqref="F1156:H1156">
    <cfRule type="expression" dxfId="1763" priority="174" stopIfTrue="1">
      <formula>AND(#REF!="小計")</formula>
    </cfRule>
    <cfRule type="expression" dxfId="1762" priority="173" stopIfTrue="1">
      <formula>AND(#REF!="内訳")</formula>
    </cfRule>
  </conditionalFormatting>
  <conditionalFormatting sqref="F1158:H1159">
    <cfRule type="expression" dxfId="1761" priority="187" stopIfTrue="1">
      <formula>AND(#REF!="内訳")</formula>
    </cfRule>
    <cfRule type="expression" dxfId="1760" priority="188" stopIfTrue="1">
      <formula>AND(#REF!="小計")</formula>
    </cfRule>
  </conditionalFormatting>
  <conditionalFormatting sqref="F77:I77">
    <cfRule type="expression" dxfId="1759" priority="3237" stopIfTrue="1">
      <formula>AND(#REF!="小計")</formula>
    </cfRule>
    <cfRule type="expression" dxfId="1758" priority="3236" stopIfTrue="1">
      <formula>AND(#REF!="内訳")</formula>
    </cfRule>
  </conditionalFormatting>
  <conditionalFormatting sqref="F543:I543">
    <cfRule type="expression" dxfId="1757" priority="6802" stopIfTrue="1">
      <formula>AND(#REF!="内訳")</formula>
    </cfRule>
    <cfRule type="expression" dxfId="1756" priority="6803" stopIfTrue="1">
      <formula>AND(#REF!="小計")</formula>
    </cfRule>
  </conditionalFormatting>
  <conditionalFormatting sqref="F550:I550">
    <cfRule type="expression" dxfId="1755" priority="6694" stopIfTrue="1">
      <formula>AND(#REF!="内訳")</formula>
    </cfRule>
    <cfRule type="expression" dxfId="1754" priority="6695" stopIfTrue="1">
      <formula>AND(#REF!="小計")</formula>
    </cfRule>
  </conditionalFormatting>
  <conditionalFormatting sqref="F830:I832">
    <cfRule type="expression" dxfId="1753" priority="5849" stopIfTrue="1">
      <formula>AND(#REF!="小計")</formula>
    </cfRule>
  </conditionalFormatting>
  <conditionalFormatting sqref="F74:J74">
    <cfRule type="expression" dxfId="1752" priority="4185" stopIfTrue="1">
      <formula>AND(#REF!="小計")</formula>
    </cfRule>
    <cfRule type="expression" dxfId="1751" priority="4184" stopIfTrue="1">
      <formula>AND(#REF!="内訳")</formula>
    </cfRule>
  </conditionalFormatting>
  <conditionalFormatting sqref="F104:J104">
    <cfRule type="expression" dxfId="1750" priority="370" stopIfTrue="1">
      <formula>AND(#REF!="小計")</formula>
    </cfRule>
    <cfRule type="expression" dxfId="1749" priority="369" stopIfTrue="1">
      <formula>AND(#REF!="内訳")</formula>
    </cfRule>
  </conditionalFormatting>
  <conditionalFormatting sqref="F108:J108">
    <cfRule type="expression" dxfId="1748" priority="364" stopIfTrue="1">
      <formula>AND(#REF!="小計")</formula>
    </cfRule>
    <cfRule type="expression" dxfId="1747" priority="363" stopIfTrue="1">
      <formula>AND(#REF!="内訳")</formula>
    </cfRule>
  </conditionalFormatting>
  <conditionalFormatting sqref="F173:J173">
    <cfRule type="expression" dxfId="1746" priority="3448" stopIfTrue="1">
      <formula>AND(#REF!="内訳")</formula>
    </cfRule>
    <cfRule type="expression" dxfId="1745" priority="3449" stopIfTrue="1">
      <formula>AND(#REF!="小計")</formula>
    </cfRule>
  </conditionalFormatting>
  <conditionalFormatting sqref="F198:J198 C198:D202 M198:M202 F199 H199 J199 F200:J202">
    <cfRule type="expression" dxfId="1744" priority="3413" stopIfTrue="1">
      <formula>AND(#REF!="小計")</formula>
    </cfRule>
  </conditionalFormatting>
  <conditionalFormatting sqref="F852:J852">
    <cfRule type="expression" dxfId="1743" priority="3747" stopIfTrue="1">
      <formula>AND(#REF!="小計")</formula>
    </cfRule>
    <cfRule type="expression" dxfId="1742" priority="3746" stopIfTrue="1">
      <formula>AND(#REF!="内訳")</formula>
    </cfRule>
  </conditionalFormatting>
  <conditionalFormatting sqref="F549:K549">
    <cfRule type="expression" dxfId="1741" priority="6707" stopIfTrue="1">
      <formula>AND(#REF!="小計")</formula>
    </cfRule>
    <cfRule type="expression" dxfId="1740" priority="6706" stopIfTrue="1">
      <formula>AND(#REF!="内訳")</formula>
    </cfRule>
  </conditionalFormatting>
  <conditionalFormatting sqref="F798:K799">
    <cfRule type="expression" dxfId="1739" priority="5941" stopIfTrue="1">
      <formula>AND(#REF!="小計")</formula>
    </cfRule>
    <cfRule type="expression" dxfId="1738" priority="5940" stopIfTrue="1">
      <formula>AND(#REF!="内訳")</formula>
    </cfRule>
  </conditionalFormatting>
  <conditionalFormatting sqref="F992:K992">
    <cfRule type="expression" dxfId="1737" priority="24" stopIfTrue="1">
      <formula>AND(#REF!="小計")</formula>
    </cfRule>
  </conditionalFormatting>
  <conditionalFormatting sqref="F1145:K1145">
    <cfRule type="expression" dxfId="1736" priority="212" stopIfTrue="1">
      <formula>AND(#REF!="小計")</formula>
    </cfRule>
    <cfRule type="expression" dxfId="1735" priority="211" stopIfTrue="1">
      <formula>AND(#REF!="内訳")</formula>
    </cfRule>
  </conditionalFormatting>
  <conditionalFormatting sqref="F1151:K1152">
    <cfRule type="expression" dxfId="1734" priority="50" stopIfTrue="1">
      <formula>AND(#REF!="内訳")</formula>
    </cfRule>
    <cfRule type="expression" dxfId="1733" priority="51" stopIfTrue="1">
      <formula>AND(#REF!="小計")</formula>
    </cfRule>
  </conditionalFormatting>
  <conditionalFormatting sqref="F603:L610">
    <cfRule type="expression" dxfId="1732" priority="6285" stopIfTrue="1">
      <formula>AND(#REF!="小計")</formula>
    </cfRule>
    <cfRule type="expression" dxfId="1731" priority="6284" stopIfTrue="1">
      <formula>AND(#REF!="内訳")</formula>
    </cfRule>
  </conditionalFormatting>
  <conditionalFormatting sqref="F1205:L1212">
    <cfRule type="expression" dxfId="1730" priority="77" stopIfTrue="1">
      <formula>AND(#REF!="内訳")</formula>
    </cfRule>
    <cfRule type="expression" dxfId="1729" priority="78" stopIfTrue="1">
      <formula>AND(#REF!="小計")</formula>
    </cfRule>
  </conditionalFormatting>
  <conditionalFormatting sqref="G53">
    <cfRule type="expression" dxfId="1728" priority="313" stopIfTrue="1">
      <formula>AND(#REF!="内訳")</formula>
    </cfRule>
  </conditionalFormatting>
  <conditionalFormatting sqref="G53:G54">
    <cfRule type="expression" dxfId="1727" priority="311" stopIfTrue="1">
      <formula>AND(#REF!="小計")</formula>
    </cfRule>
  </conditionalFormatting>
  <conditionalFormatting sqref="G54">
    <cfRule type="expression" dxfId="1726" priority="311" stopIfTrue="1">
      <formula>AND(#REF!="内訳")</formula>
    </cfRule>
  </conditionalFormatting>
  <conditionalFormatting sqref="G77 I77:J77">
    <cfRule type="expression" dxfId="1725" priority="3241" stopIfTrue="1">
      <formula>AND(#REF!="小計")</formula>
    </cfRule>
    <cfRule type="expression" dxfId="1724" priority="3240" stopIfTrue="1">
      <formula>AND(#REF!="内訳")</formula>
    </cfRule>
  </conditionalFormatting>
  <conditionalFormatting sqref="G79">
    <cfRule type="expression" dxfId="1723" priority="4056" stopIfTrue="1">
      <formula>AND(#REF!="内訳")</formula>
    </cfRule>
    <cfRule type="expression" dxfId="1722" priority="4057" stopIfTrue="1">
      <formula>AND(#REF!="小計")</formula>
    </cfRule>
  </conditionalFormatting>
  <conditionalFormatting sqref="G84">
    <cfRule type="expression" dxfId="1721" priority="4118" stopIfTrue="1">
      <formula>AND(#REF!="内訳")</formula>
    </cfRule>
    <cfRule type="expression" dxfId="1720" priority="4119" stopIfTrue="1">
      <formula>AND(#REF!="小計")</formula>
    </cfRule>
  </conditionalFormatting>
  <conditionalFormatting sqref="G88">
    <cfRule type="expression" dxfId="1719" priority="4106" stopIfTrue="1">
      <formula>AND(#REF!="内訳")</formula>
    </cfRule>
    <cfRule type="expression" dxfId="1718" priority="4107" stopIfTrue="1">
      <formula>AND(#REF!="小計")</formula>
    </cfRule>
  </conditionalFormatting>
  <conditionalFormatting sqref="G93:G94 I93:J93 I94">
    <cfRule type="expression" dxfId="1717" priority="4102" stopIfTrue="1">
      <formula>AND(#REF!="内訳")</formula>
    </cfRule>
  </conditionalFormatting>
  <conditionalFormatting sqref="G134">
    <cfRule type="expression" dxfId="1716" priority="3893" stopIfTrue="1">
      <formula>AND(#REF!="小計")</formula>
    </cfRule>
    <cfRule type="expression" dxfId="1715" priority="3892" stopIfTrue="1">
      <formula>AND(#REF!="内訳")</formula>
    </cfRule>
  </conditionalFormatting>
  <conditionalFormatting sqref="G185">
    <cfRule type="expression" dxfId="1714" priority="3310" stopIfTrue="1">
      <formula>AND(#REF!="内訳")</formula>
    </cfRule>
    <cfRule type="expression" dxfId="1713" priority="3311" stopIfTrue="1">
      <formula>AND(#REF!="小計")</formula>
    </cfRule>
  </conditionalFormatting>
  <conditionalFormatting sqref="G199">
    <cfRule type="expression" dxfId="1712" priority="3307" stopIfTrue="1">
      <formula>AND(#REF!="小計")</formula>
    </cfRule>
    <cfRule type="expression" dxfId="1711" priority="3306" stopIfTrue="1">
      <formula>AND(#REF!="内訳")</formula>
    </cfRule>
  </conditionalFormatting>
  <conditionalFormatting sqref="G251 E251">
    <cfRule type="expression" dxfId="1710" priority="8578" stopIfTrue="1">
      <formula>AND(#REF!="内訳")</formula>
    </cfRule>
    <cfRule type="expression" dxfId="1709" priority="8579" stopIfTrue="1">
      <formula>AND(#REF!="小計")</formula>
    </cfRule>
  </conditionalFormatting>
  <conditionalFormatting sqref="G252 E252">
    <cfRule type="expression" dxfId="1708" priority="8531" stopIfTrue="1">
      <formula>AND(#REF!="小計")</formula>
    </cfRule>
    <cfRule type="expression" dxfId="1707" priority="8530" stopIfTrue="1">
      <formula>AND(#REF!="内訳")</formula>
    </cfRule>
  </conditionalFormatting>
  <conditionalFormatting sqref="G253:G254 E253:E254">
    <cfRule type="expression" dxfId="1706" priority="8539" stopIfTrue="1">
      <formula>AND(#REF!="小計")</formula>
    </cfRule>
    <cfRule type="expression" dxfId="1705" priority="8538" stopIfTrue="1">
      <formula>AND(#REF!="内訳")</formula>
    </cfRule>
  </conditionalFormatting>
  <conditionalFormatting sqref="G255">
    <cfRule type="expression" dxfId="1704" priority="8552" stopIfTrue="1">
      <formula>AND(#REF!="内訳")</formula>
    </cfRule>
    <cfRule type="expression" dxfId="1703" priority="8553" stopIfTrue="1">
      <formula>AND(#REF!="小計")</formula>
    </cfRule>
  </conditionalFormatting>
  <conditionalFormatting sqref="G257 E257">
    <cfRule type="expression" dxfId="1702" priority="8515" stopIfTrue="1">
      <formula>AND(#REF!="小計")</formula>
    </cfRule>
    <cfRule type="expression" dxfId="1701" priority="8514" stopIfTrue="1">
      <formula>AND(#REF!="内訳")</formula>
    </cfRule>
  </conditionalFormatting>
  <conditionalFormatting sqref="G258:G259 E259">
    <cfRule type="expression" dxfId="1700" priority="8562" stopIfTrue="1">
      <formula>AND(#REF!="内訳")</formula>
    </cfRule>
    <cfRule type="expression" dxfId="1699" priority="8563" stopIfTrue="1">
      <formula>AND(#REF!="小計")</formula>
    </cfRule>
  </conditionalFormatting>
  <conditionalFormatting sqref="G260">
    <cfRule type="expression" dxfId="1698" priority="8640" stopIfTrue="1">
      <formula>AND(#REF!="内訳")</formula>
    </cfRule>
    <cfRule type="expression" dxfId="1697" priority="8641" stopIfTrue="1">
      <formula>AND(#REF!="小計")</formula>
    </cfRule>
  </conditionalFormatting>
  <conditionalFormatting sqref="G261">
    <cfRule type="expression" dxfId="1696" priority="8625" stopIfTrue="1">
      <formula>AND(#REF!="小計")</formula>
    </cfRule>
    <cfRule type="expression" dxfId="1695" priority="8624" stopIfTrue="1">
      <formula>AND(#REF!="内訳")</formula>
    </cfRule>
  </conditionalFormatting>
  <conditionalFormatting sqref="G262">
    <cfRule type="expression" dxfId="1694" priority="8628" stopIfTrue="1">
      <formula>AND(#REF!="内訳")</formula>
    </cfRule>
    <cfRule type="expression" dxfId="1693" priority="8629" stopIfTrue="1">
      <formula>AND(#REF!="小計")</formula>
    </cfRule>
  </conditionalFormatting>
  <conditionalFormatting sqref="G263">
    <cfRule type="expression" dxfId="1692" priority="8650" stopIfTrue="1">
      <formula>AND(#REF!="内訳")</formula>
    </cfRule>
    <cfRule type="expression" dxfId="1691" priority="8651" stopIfTrue="1">
      <formula>AND(#REF!="小計")</formula>
    </cfRule>
  </conditionalFormatting>
  <conditionalFormatting sqref="G264:G265">
    <cfRule type="expression" dxfId="1690" priority="8614" stopIfTrue="1">
      <formula>AND(#REF!="内訳")</formula>
    </cfRule>
    <cfRule type="expression" dxfId="1689" priority="8615" stopIfTrue="1">
      <formula>AND(#REF!="小計")</formula>
    </cfRule>
  </conditionalFormatting>
  <conditionalFormatting sqref="G266">
    <cfRule type="expression" dxfId="1688" priority="8599" stopIfTrue="1">
      <formula>AND(#REF!="小計")</formula>
    </cfRule>
    <cfRule type="expression" dxfId="1687" priority="8598" stopIfTrue="1">
      <formula>AND(#REF!="内訳")</formula>
    </cfRule>
  </conditionalFormatting>
  <conditionalFormatting sqref="G267">
    <cfRule type="expression" dxfId="1686" priority="8604" stopIfTrue="1">
      <formula>AND(#REF!="内訳")</formula>
    </cfRule>
    <cfRule type="expression" dxfId="1685" priority="8605" stopIfTrue="1">
      <formula>AND(#REF!="小計")</formula>
    </cfRule>
  </conditionalFormatting>
  <conditionalFormatting sqref="G288">
    <cfRule type="expression" dxfId="1684" priority="2826" stopIfTrue="1">
      <formula>AND(#REF!="内訳")</formula>
    </cfRule>
    <cfRule type="expression" dxfId="1683" priority="2827" stopIfTrue="1">
      <formula>AND(#REF!="小計")</formula>
    </cfRule>
  </conditionalFormatting>
  <conditionalFormatting sqref="G321">
    <cfRule type="expression" dxfId="1682" priority="2823" stopIfTrue="1">
      <formula>AND(#REF!="小計")</formula>
    </cfRule>
    <cfRule type="expression" dxfId="1681" priority="2822" stopIfTrue="1">
      <formula>AND(#REF!="内訳")</formula>
    </cfRule>
  </conditionalFormatting>
  <conditionalFormatting sqref="G355">
    <cfRule type="expression" dxfId="1680" priority="2818" stopIfTrue="1">
      <formula>AND(#REF!="内訳")</formula>
    </cfRule>
    <cfRule type="expression" dxfId="1679" priority="2819" stopIfTrue="1">
      <formula>AND(#REF!="小計")</formula>
    </cfRule>
  </conditionalFormatting>
  <conditionalFormatting sqref="G381">
    <cfRule type="expression" dxfId="1678" priority="461" stopIfTrue="1">
      <formula>AND(#REF!="小計")</formula>
    </cfRule>
    <cfRule type="expression" dxfId="1677" priority="460" stopIfTrue="1">
      <formula>AND(#REF!="内訳")</formula>
    </cfRule>
  </conditionalFormatting>
  <conditionalFormatting sqref="G384">
    <cfRule type="expression" dxfId="1676" priority="465" stopIfTrue="1">
      <formula>AND(#REF!="小計")</formula>
    </cfRule>
    <cfRule type="expression" dxfId="1675" priority="464" stopIfTrue="1">
      <formula>AND(#REF!="内訳")</formula>
    </cfRule>
  </conditionalFormatting>
  <conditionalFormatting sqref="G792">
    <cfRule type="expression" dxfId="1674" priority="3102" stopIfTrue="1">
      <formula>AND(#REF!="内訳")</formula>
    </cfRule>
    <cfRule type="expression" dxfId="1673" priority="3103" stopIfTrue="1">
      <formula>AND(#REF!="小計")</formula>
    </cfRule>
  </conditionalFormatting>
  <conditionalFormatting sqref="G841">
    <cfRule type="expression" dxfId="1672" priority="3784" stopIfTrue="1">
      <formula>AND(#REF!="内訳")</formula>
    </cfRule>
    <cfRule type="expression" dxfId="1671" priority="3785" stopIfTrue="1">
      <formula>AND(#REF!="小計")</formula>
    </cfRule>
  </conditionalFormatting>
  <conditionalFormatting sqref="G850">
    <cfRule type="expression" dxfId="1670" priority="3738" stopIfTrue="1">
      <formula>AND(#REF!="内訳")</formula>
    </cfRule>
    <cfRule type="expression" dxfId="1669" priority="3739" stopIfTrue="1">
      <formula>AND(#REF!="小計")</formula>
    </cfRule>
  </conditionalFormatting>
  <conditionalFormatting sqref="G853">
    <cfRule type="expression" dxfId="1668" priority="3744" stopIfTrue="1">
      <formula>AND(#REF!="内訳")</formula>
    </cfRule>
    <cfRule type="expression" dxfId="1667" priority="3745" stopIfTrue="1">
      <formula>AND(#REF!="小計")</formula>
    </cfRule>
  </conditionalFormatting>
  <conditionalFormatting sqref="G857">
    <cfRule type="expression" dxfId="1666" priority="3159" stopIfTrue="1">
      <formula>AND(#REF!="小計")</formula>
    </cfRule>
    <cfRule type="expression" dxfId="1665" priority="3158" stopIfTrue="1">
      <formula>AND(#REF!="内訳")</formula>
    </cfRule>
  </conditionalFormatting>
  <conditionalFormatting sqref="G859">
    <cfRule type="expression" dxfId="1664" priority="3595" stopIfTrue="1">
      <formula>AND(#REF!="小計")</formula>
    </cfRule>
    <cfRule type="expression" dxfId="1663" priority="3594" stopIfTrue="1">
      <formula>AND(#REF!="内訳")</formula>
    </cfRule>
  </conditionalFormatting>
  <conditionalFormatting sqref="G891">
    <cfRule type="expression" dxfId="1662" priority="3138" stopIfTrue="1">
      <formula>AND(#REF!="内訳")</formula>
    </cfRule>
    <cfRule type="expression" dxfId="1661" priority="3139" stopIfTrue="1">
      <formula>AND(#REF!="小計")</formula>
    </cfRule>
  </conditionalFormatting>
  <conditionalFormatting sqref="G963">
    <cfRule type="expression" dxfId="1660" priority="3528" stopIfTrue="1">
      <formula>AND(#REF!="内訳")</formula>
    </cfRule>
    <cfRule type="expression" dxfId="1659" priority="3529" stopIfTrue="1">
      <formula>AND(#REF!="小計")</formula>
    </cfRule>
  </conditionalFormatting>
  <conditionalFormatting sqref="G965">
    <cfRule type="expression" dxfId="1658" priority="3519" stopIfTrue="1">
      <formula>AND(#REF!="小計")</formula>
    </cfRule>
    <cfRule type="expression" dxfId="1657" priority="3518" stopIfTrue="1">
      <formula>AND(#REF!="内訳")</formula>
    </cfRule>
  </conditionalFormatting>
  <conditionalFormatting sqref="G966">
    <cfRule type="expression" dxfId="1656" priority="5542" stopIfTrue="1">
      <formula>AND(#REF!="内訳")</formula>
    </cfRule>
    <cfRule type="expression" dxfId="1655" priority="5543" stopIfTrue="1">
      <formula>AND(#REF!="小計")</formula>
    </cfRule>
  </conditionalFormatting>
  <conditionalFormatting sqref="G972">
    <cfRule type="expression" dxfId="1654" priority="5526" stopIfTrue="1">
      <formula>AND(#REF!="内訳")</formula>
    </cfRule>
    <cfRule type="expression" dxfId="1653" priority="5527" stopIfTrue="1">
      <formula>AND(#REF!="小計")</formula>
    </cfRule>
  </conditionalFormatting>
  <conditionalFormatting sqref="G974">
    <cfRule type="expression" dxfId="1652" priority="5523" stopIfTrue="1">
      <formula>AND(#REF!="小計")</formula>
    </cfRule>
    <cfRule type="expression" dxfId="1651" priority="5522" stopIfTrue="1">
      <formula>AND(#REF!="内訳")</formula>
    </cfRule>
  </conditionalFormatting>
  <conditionalFormatting sqref="G975">
    <cfRule type="expression" dxfId="1650" priority="3498" stopIfTrue="1">
      <formula>AND(#REF!="内訳")</formula>
    </cfRule>
    <cfRule type="expression" dxfId="1649" priority="3499" stopIfTrue="1">
      <formula>AND(#REF!="小計")</formula>
    </cfRule>
  </conditionalFormatting>
  <conditionalFormatting sqref="G1003 J1003">
    <cfRule type="expression" dxfId="1648" priority="5471" stopIfTrue="1">
      <formula>AND(#REF!="小計")</formula>
    </cfRule>
  </conditionalFormatting>
  <conditionalFormatting sqref="G1005">
    <cfRule type="expression" dxfId="1647" priority="382" stopIfTrue="1">
      <formula>AND(#REF!="小計")</formula>
    </cfRule>
    <cfRule type="expression" dxfId="1646" priority="382" stopIfTrue="1">
      <formula>AND(#REF!="内訳")</formula>
    </cfRule>
  </conditionalFormatting>
  <conditionalFormatting sqref="G125:H125">
    <cfRule type="expression" dxfId="1645" priority="3902" stopIfTrue="1">
      <formula>AND(#REF!="内訳")</formula>
    </cfRule>
    <cfRule type="expression" dxfId="1644" priority="3903" stopIfTrue="1">
      <formula>AND(#REF!="小計")</formula>
    </cfRule>
  </conditionalFormatting>
  <conditionalFormatting sqref="G312:H313 G318:J318 G320:H320 G334:J336 G310:J311 H321 J321 G284:J285 G315:J315 G322:J323 G356:J356">
    <cfRule type="expression" dxfId="1643" priority="2940" stopIfTrue="1">
      <formula>AND(#REF!="内訳")</formula>
    </cfRule>
  </conditionalFormatting>
  <conditionalFormatting sqref="G319:H319">
    <cfRule type="expression" dxfId="1642" priority="2866" stopIfTrue="1">
      <formula>AND(#REF!="内訳")</formula>
    </cfRule>
    <cfRule type="expression" dxfId="1641" priority="2867" stopIfTrue="1">
      <formula>AND(#REF!="小計")</formula>
    </cfRule>
  </conditionalFormatting>
  <conditionalFormatting sqref="G951:H954">
    <cfRule type="expression" dxfId="1640" priority="5639" stopIfTrue="1">
      <formula>AND(#REF!="小計")</formula>
    </cfRule>
  </conditionalFormatting>
  <conditionalFormatting sqref="G967:H967 G969:I971">
    <cfRule type="expression" dxfId="1639" priority="5562" stopIfTrue="1">
      <formula>AND(#REF!="内訳")</formula>
    </cfRule>
    <cfRule type="expression" dxfId="1638" priority="5563" stopIfTrue="1">
      <formula>AND(#REF!="小計")</formula>
    </cfRule>
  </conditionalFormatting>
  <conditionalFormatting sqref="G967:H967">
    <cfRule type="expression" dxfId="1637" priority="5558" stopIfTrue="1">
      <formula>AND(#REF!="内訳")</formula>
    </cfRule>
    <cfRule type="expression" dxfId="1636" priority="5559" stopIfTrue="1">
      <formula>AND(#REF!="小計")</formula>
    </cfRule>
  </conditionalFormatting>
  <conditionalFormatting sqref="G968:H968">
    <cfRule type="expression" dxfId="1635" priority="448" stopIfTrue="1">
      <formula>AND(#REF!="内訳")</formula>
    </cfRule>
    <cfRule type="expression" dxfId="1634" priority="449" stopIfTrue="1">
      <formula>AND(#REF!="小計")</formula>
    </cfRule>
    <cfRule type="expression" dxfId="1633" priority="450" stopIfTrue="1">
      <formula>AND(#REF!="内訳")</formula>
    </cfRule>
    <cfRule type="expression" dxfId="1632" priority="451" stopIfTrue="1">
      <formula>AND(#REF!="小計")</formula>
    </cfRule>
    <cfRule type="expression" dxfId="1631" priority="447" stopIfTrue="1">
      <formula>AND(#REF!="小計")</formula>
    </cfRule>
    <cfRule type="expression" dxfId="1630" priority="446" stopIfTrue="1">
      <formula>AND(#REF!="内訳")</formula>
    </cfRule>
  </conditionalFormatting>
  <conditionalFormatting sqref="G1284:H1284">
    <cfRule type="expression" dxfId="1629" priority="13311" stopIfTrue="1">
      <formula>AND(#REF!="小計")</formula>
    </cfRule>
  </conditionalFormatting>
  <conditionalFormatting sqref="G124:I124">
    <cfRule type="expression" dxfId="1628" priority="8801" stopIfTrue="1">
      <formula>AND(#REF!="小計")</formula>
    </cfRule>
    <cfRule type="expression" dxfId="1627" priority="8800" stopIfTrue="1">
      <formula>AND(#REF!="内訳")</formula>
    </cfRule>
  </conditionalFormatting>
  <conditionalFormatting sqref="G126:I126">
    <cfRule type="expression" dxfId="1626" priority="3899" stopIfTrue="1">
      <formula>AND(#REF!="小計")</formula>
    </cfRule>
    <cfRule type="expression" dxfId="1625" priority="3898" stopIfTrue="1">
      <formula>AND(#REF!="内訳")</formula>
    </cfRule>
  </conditionalFormatting>
  <conditionalFormatting sqref="G127:I127">
    <cfRule type="expression" dxfId="1624" priority="3900" stopIfTrue="1">
      <formula>AND(#REF!="内訳")</formula>
    </cfRule>
    <cfRule type="expression" dxfId="1623" priority="3901" stopIfTrue="1">
      <formula>AND(#REF!="小計")</formula>
    </cfRule>
  </conditionalFormatting>
  <conditionalFormatting sqref="G277:I279">
    <cfRule type="expression" dxfId="1622" priority="6869" stopIfTrue="1">
      <formula>AND(#REF!="小計")</formula>
    </cfRule>
  </conditionalFormatting>
  <conditionalFormatting sqref="G277:I280">
    <cfRule type="expression" dxfId="1621" priority="6868" stopIfTrue="1">
      <formula>AND(#REF!="内訳")</formula>
    </cfRule>
  </conditionalFormatting>
  <conditionalFormatting sqref="G359:I359">
    <cfRule type="expression" dxfId="1620" priority="2918" stopIfTrue="1">
      <formula>AND(#REF!="内訳")</formula>
    </cfRule>
    <cfRule type="expression" dxfId="1619" priority="2919" stopIfTrue="1">
      <formula>AND(#REF!="小計")</formula>
    </cfRule>
  </conditionalFormatting>
  <conditionalFormatting sqref="G362:I364">
    <cfRule type="expression" dxfId="1618" priority="2932" stopIfTrue="1">
      <formula>AND(#REF!="内訳")</formula>
    </cfRule>
    <cfRule type="expression" dxfId="1617" priority="2933" stopIfTrue="1">
      <formula>AND(#REF!="小計")</formula>
    </cfRule>
  </conditionalFormatting>
  <conditionalFormatting sqref="G388:I388">
    <cfRule type="expression" dxfId="1616" priority="2787" stopIfTrue="1">
      <formula>AND(#REF!="小計")</formula>
    </cfRule>
    <cfRule type="expression" dxfId="1615" priority="2786" stopIfTrue="1">
      <formula>AND(#REF!="内訳")</formula>
    </cfRule>
  </conditionalFormatting>
  <conditionalFormatting sqref="G685:I685 C684:D685 G684:K684">
    <cfRule type="expression" dxfId="1614" priority="6312" stopIfTrue="1">
      <formula>AND(#REF!="内訳")</formula>
    </cfRule>
    <cfRule type="expression" dxfId="1613" priority="6313" stopIfTrue="1">
      <formula>AND(#REF!="小計")</formula>
    </cfRule>
  </conditionalFormatting>
  <conditionalFormatting sqref="G686:I687 C686:D689 M686:M689 G689:I689">
    <cfRule type="expression" dxfId="1612" priority="331" stopIfTrue="1">
      <formula>AND(#REF!="内訳")</formula>
    </cfRule>
    <cfRule type="expression" dxfId="1611" priority="332" stopIfTrue="1">
      <formula>AND(#REF!="小計")</formula>
    </cfRule>
  </conditionalFormatting>
  <conditionalFormatting sqref="G688:I688">
    <cfRule type="expression" dxfId="1610" priority="328" stopIfTrue="1">
      <formula>AND(#REF!="小計")</formula>
    </cfRule>
    <cfRule type="expression" dxfId="1609" priority="327" stopIfTrue="1">
      <formula>AND(#REF!="内訳")</formula>
    </cfRule>
  </conditionalFormatting>
  <conditionalFormatting sqref="G854:I854">
    <cfRule type="expression" dxfId="1608" priority="3604" stopIfTrue="1">
      <formula>AND(#REF!="内訳")</formula>
    </cfRule>
    <cfRule type="expression" dxfId="1607" priority="3605" stopIfTrue="1">
      <formula>AND(#REF!="小計")</formula>
    </cfRule>
  </conditionalFormatting>
  <conditionalFormatting sqref="G860:I860 C860:E860 M860">
    <cfRule type="expression" dxfId="1606" priority="3805" stopIfTrue="1">
      <formula>AND(#REF!="小計")</formula>
    </cfRule>
    <cfRule type="expression" dxfId="1605" priority="3804" stopIfTrue="1">
      <formula>AND(#REF!="内訳")</formula>
    </cfRule>
  </conditionalFormatting>
  <conditionalFormatting sqref="G882:I882">
    <cfRule type="expression" dxfId="1604" priority="3563" stopIfTrue="1">
      <formula>AND(#REF!="小計")</formula>
    </cfRule>
    <cfRule type="expression" dxfId="1603" priority="3562" stopIfTrue="1">
      <formula>AND(#REF!="内訳")</formula>
    </cfRule>
  </conditionalFormatting>
  <conditionalFormatting sqref="G969:I971">
    <cfRule type="expression" dxfId="1602" priority="5557" stopIfTrue="1">
      <formula>AND(#REF!="小計")</formula>
    </cfRule>
    <cfRule type="expression" dxfId="1601" priority="5556" stopIfTrue="1">
      <formula>AND(#REF!="内訳")</formula>
    </cfRule>
  </conditionalFormatting>
  <conditionalFormatting sqref="G973:I973">
    <cfRule type="expression" dxfId="1600" priority="5554" stopIfTrue="1">
      <formula>AND(#REF!="内訳")</formula>
    </cfRule>
    <cfRule type="expression" dxfId="1599" priority="5553" stopIfTrue="1">
      <formula>AND(#REF!="小計")</formula>
    </cfRule>
    <cfRule type="expression" dxfId="1598" priority="5555" stopIfTrue="1">
      <formula>AND(#REF!="小計")</formula>
    </cfRule>
    <cfRule type="expression" dxfId="1597" priority="5552" stopIfTrue="1">
      <formula>AND(#REF!="内訳")</formula>
    </cfRule>
  </conditionalFormatting>
  <conditionalFormatting sqref="G1004:I1004">
    <cfRule type="expression" dxfId="1596" priority="3285" stopIfTrue="1">
      <formula>AND(#REF!="小計")</formula>
    </cfRule>
    <cfRule type="expression" dxfId="1595" priority="3284" stopIfTrue="1">
      <formula>AND(#REF!="内訳")</formula>
    </cfRule>
  </conditionalFormatting>
  <conditionalFormatting sqref="G85:J87 C85:D87 C89:D92 G89:J92 D84 H84 J84 K93:K97 L103 K99:K103 K105:L107 K109:L109">
    <cfRule type="expression" dxfId="1594" priority="4234" stopIfTrue="1">
      <formula>AND(#REF!="内訳")</formula>
    </cfRule>
    <cfRule type="expression" dxfId="1593" priority="4235" stopIfTrue="1">
      <formula>AND(#REF!="小計")</formula>
    </cfRule>
  </conditionalFormatting>
  <conditionalFormatting sqref="G98:J98 C98:E98">
    <cfRule type="expression" dxfId="1592" priority="3226" stopIfTrue="1">
      <formula>AND(#REF!="内訳")</formula>
    </cfRule>
  </conditionalFormatting>
  <conditionalFormatting sqref="G207:J207 L207:M207 C212:J212 L212:M212">
    <cfRule type="expression" dxfId="1591" priority="3383" stopIfTrue="1">
      <formula>AND(#REF!="小計")</formula>
    </cfRule>
  </conditionalFormatting>
  <conditionalFormatting sqref="G275:J275 C275:E275 L275">
    <cfRule type="expression" dxfId="1590" priority="7134" stopIfTrue="1">
      <formula>AND(#REF!="内訳")</formula>
    </cfRule>
    <cfRule type="expression" dxfId="1589" priority="7135" stopIfTrue="1">
      <formula>AND(#REF!="小計")</formula>
    </cfRule>
  </conditionalFormatting>
  <conditionalFormatting sqref="G276:J276">
    <cfRule type="expression" dxfId="1588" priority="6980" stopIfTrue="1">
      <formula>AND(#REF!="内訳")</formula>
    </cfRule>
    <cfRule type="expression" dxfId="1587" priority="6981" stopIfTrue="1">
      <formula>AND(#REF!="小計")</formula>
    </cfRule>
  </conditionalFormatting>
  <conditionalFormatting sqref="G280:J282">
    <cfRule type="expression" dxfId="1586" priority="6975" stopIfTrue="1">
      <formula>AND(#REF!="小計")</formula>
    </cfRule>
  </conditionalFormatting>
  <conditionalFormatting sqref="G281:J283">
    <cfRule type="expression" dxfId="1585" priority="6972" stopIfTrue="1">
      <formula>AND(#REF!="内訳")</formula>
    </cfRule>
  </conditionalFormatting>
  <conditionalFormatting sqref="G283:J283">
    <cfRule type="expression" dxfId="1584" priority="6973" stopIfTrue="1">
      <formula>AND(#REF!="小計")</formula>
    </cfRule>
  </conditionalFormatting>
  <conditionalFormatting sqref="G284:J285 G310:J311 G312:H313 G315:J315 G318:J318 G320:H320 H321 J321 G322:J323 G334:J336 G356:J356">
    <cfRule type="expression" dxfId="1583" priority="2941" stopIfTrue="1">
      <formula>AND(#REF!="小計")</formula>
    </cfRule>
  </conditionalFormatting>
  <conditionalFormatting sqref="G286:J286 G287:I287">
    <cfRule type="expression" dxfId="1582" priority="2913" stopIfTrue="1">
      <formula>AND(#REF!="小計")</formula>
    </cfRule>
    <cfRule type="expression" dxfId="1581" priority="2912" stopIfTrue="1">
      <formula>AND(#REF!="内訳")</formula>
    </cfRule>
  </conditionalFormatting>
  <conditionalFormatting sqref="G291:J294">
    <cfRule type="expression" dxfId="1580" priority="2906" stopIfTrue="1">
      <formula>AND(#REF!="内訳")</formula>
    </cfRule>
    <cfRule type="expression" dxfId="1579" priority="2907" stopIfTrue="1">
      <formula>AND(#REF!="小計")</formula>
    </cfRule>
  </conditionalFormatting>
  <conditionalFormatting sqref="G295:J295">
    <cfRule type="expression" dxfId="1578" priority="2904" stopIfTrue="1">
      <formula>AND(#REF!="内訳")</formula>
    </cfRule>
    <cfRule type="expression" dxfId="1577" priority="2905" stopIfTrue="1">
      <formula>AND(#REF!="小計")</formula>
    </cfRule>
  </conditionalFormatting>
  <conditionalFormatting sqref="G296:J296">
    <cfRule type="expression" dxfId="1576" priority="2902" stopIfTrue="1">
      <formula>AND(#REF!="内訳")</formula>
    </cfRule>
    <cfRule type="expression" dxfId="1575" priority="2903" stopIfTrue="1">
      <formula>AND(#REF!="小計")</formula>
    </cfRule>
  </conditionalFormatting>
  <conditionalFormatting sqref="G297:J298">
    <cfRule type="expression" dxfId="1574" priority="2900" stopIfTrue="1">
      <formula>AND(#REF!="内訳")</formula>
    </cfRule>
    <cfRule type="expression" dxfId="1573" priority="2901" stopIfTrue="1">
      <formula>AND(#REF!="小計")</formula>
    </cfRule>
  </conditionalFormatting>
  <conditionalFormatting sqref="G299:J299">
    <cfRule type="expression" dxfId="1572" priority="2898" stopIfTrue="1">
      <formula>AND(#REF!="内訳")</formula>
    </cfRule>
    <cfRule type="expression" dxfId="1571" priority="2899" stopIfTrue="1">
      <formula>AND(#REF!="小計")</formula>
    </cfRule>
  </conditionalFormatting>
  <conditionalFormatting sqref="G300:J300">
    <cfRule type="expression" dxfId="1570" priority="2896" stopIfTrue="1">
      <formula>AND(#REF!="内訳")</formula>
    </cfRule>
    <cfRule type="expression" dxfId="1569" priority="2897" stopIfTrue="1">
      <formula>AND(#REF!="小計")</formula>
    </cfRule>
  </conditionalFormatting>
  <conditionalFormatting sqref="G301:J301">
    <cfRule type="expression" dxfId="1568" priority="2894" stopIfTrue="1">
      <formula>AND(#REF!="内訳")</formula>
    </cfRule>
    <cfRule type="expression" dxfId="1567" priority="2895" stopIfTrue="1">
      <formula>AND(#REF!="小計")</formula>
    </cfRule>
  </conditionalFormatting>
  <conditionalFormatting sqref="G302:J302">
    <cfRule type="expression" dxfId="1566" priority="2892" stopIfTrue="1">
      <formula>AND(#REF!="内訳")</formula>
    </cfRule>
    <cfRule type="expression" dxfId="1565" priority="2893" stopIfTrue="1">
      <formula>AND(#REF!="小計")</formula>
    </cfRule>
  </conditionalFormatting>
  <conditionalFormatting sqref="G303:J304">
    <cfRule type="expression" dxfId="1564" priority="2891" stopIfTrue="1">
      <formula>AND(#REF!="小計")</formula>
    </cfRule>
    <cfRule type="expression" dxfId="1563" priority="2890" stopIfTrue="1">
      <formula>AND(#REF!="内訳")</formula>
    </cfRule>
  </conditionalFormatting>
  <conditionalFormatting sqref="G305:J306">
    <cfRule type="expression" dxfId="1562" priority="2888" stopIfTrue="1">
      <formula>AND(#REF!="内訳")</formula>
    </cfRule>
    <cfRule type="expression" dxfId="1561" priority="2889" stopIfTrue="1">
      <formula>AND(#REF!="小計")</formula>
    </cfRule>
  </conditionalFormatting>
  <conditionalFormatting sqref="G307:J307">
    <cfRule type="expression" dxfId="1560" priority="2886" stopIfTrue="1">
      <formula>AND(#REF!="内訳")</formula>
    </cfRule>
    <cfRule type="expression" dxfId="1559" priority="2887" stopIfTrue="1">
      <formula>AND(#REF!="小計")</formula>
    </cfRule>
  </conditionalFormatting>
  <conditionalFormatting sqref="G308:J308">
    <cfRule type="expression" dxfId="1558" priority="2882" stopIfTrue="1">
      <formula>AND(#REF!="内訳")</formula>
    </cfRule>
    <cfRule type="expression" dxfId="1557" priority="2883" stopIfTrue="1">
      <formula>AND(#REF!="小計")</formula>
    </cfRule>
  </conditionalFormatting>
  <conditionalFormatting sqref="G309:J309">
    <cfRule type="expression" dxfId="1556" priority="2884" stopIfTrue="1">
      <formula>AND(#REF!="内訳")</formula>
    </cfRule>
    <cfRule type="expression" dxfId="1555" priority="2885" stopIfTrue="1">
      <formula>AND(#REF!="小計")</formula>
    </cfRule>
  </conditionalFormatting>
  <conditionalFormatting sqref="G314:J314">
    <cfRule type="expression" dxfId="1554" priority="2875" stopIfTrue="1">
      <formula>AND(#REF!="小計")</formula>
    </cfRule>
    <cfRule type="expression" dxfId="1553" priority="2874" stopIfTrue="1">
      <formula>AND(#REF!="内訳")</formula>
    </cfRule>
  </conditionalFormatting>
  <conditionalFormatting sqref="G316:J316">
    <cfRule type="expression" dxfId="1552" priority="2873" stopIfTrue="1">
      <formula>AND(#REF!="小計")</formula>
    </cfRule>
    <cfRule type="expression" dxfId="1551" priority="2872" stopIfTrue="1">
      <formula>AND(#REF!="内訳")</formula>
    </cfRule>
  </conditionalFormatting>
  <conditionalFormatting sqref="G317:J317">
    <cfRule type="expression" dxfId="1550" priority="2871" stopIfTrue="1">
      <formula>AND(#REF!="小計")</formula>
    </cfRule>
    <cfRule type="expression" dxfId="1549" priority="2870" stopIfTrue="1">
      <formula>AND(#REF!="内訳")</formula>
    </cfRule>
  </conditionalFormatting>
  <conditionalFormatting sqref="G324:J324">
    <cfRule type="expression" dxfId="1548" priority="2854" stopIfTrue="1">
      <formula>AND(#REF!="内訳")</formula>
    </cfRule>
    <cfRule type="expression" dxfId="1547" priority="2855" stopIfTrue="1">
      <formula>AND(#REF!="小計")</formula>
    </cfRule>
  </conditionalFormatting>
  <conditionalFormatting sqref="G325:J325">
    <cfRule type="expression" dxfId="1546" priority="2853" stopIfTrue="1">
      <formula>AND(#REF!="小計")</formula>
    </cfRule>
    <cfRule type="expression" dxfId="1545" priority="2852" stopIfTrue="1">
      <formula>AND(#REF!="内訳")</formula>
    </cfRule>
  </conditionalFormatting>
  <conditionalFormatting sqref="G326:J326">
    <cfRule type="expression" dxfId="1544" priority="2856" stopIfTrue="1">
      <formula>AND(#REF!="内訳")</formula>
    </cfRule>
    <cfRule type="expression" dxfId="1543" priority="2857" stopIfTrue="1">
      <formula>AND(#REF!="小計")</formula>
    </cfRule>
  </conditionalFormatting>
  <conditionalFormatting sqref="G327:J327">
    <cfRule type="expression" dxfId="1542" priority="2851" stopIfTrue="1">
      <formula>AND(#REF!="小計")</formula>
    </cfRule>
    <cfRule type="expression" dxfId="1541" priority="2850" stopIfTrue="1">
      <formula>AND(#REF!="内訳")</formula>
    </cfRule>
  </conditionalFormatting>
  <conditionalFormatting sqref="G328:J328">
    <cfRule type="expression" dxfId="1540" priority="2847" stopIfTrue="1">
      <formula>AND(#REF!="小計")</formula>
    </cfRule>
    <cfRule type="expression" dxfId="1539" priority="2846" stopIfTrue="1">
      <formula>AND(#REF!="内訳")</formula>
    </cfRule>
  </conditionalFormatting>
  <conditionalFormatting sqref="G329:J329 G331:J333">
    <cfRule type="expression" dxfId="1538" priority="2859" stopIfTrue="1">
      <formula>AND(#REF!="小計")</formula>
    </cfRule>
    <cfRule type="expression" dxfId="1537" priority="2858" stopIfTrue="1">
      <formula>AND(#REF!="内訳")</formula>
    </cfRule>
  </conditionalFormatting>
  <conditionalFormatting sqref="G330:J330">
    <cfRule type="expression" dxfId="1536" priority="2849" stopIfTrue="1">
      <formula>AND(#REF!="小計")</formula>
    </cfRule>
    <cfRule type="expression" dxfId="1535" priority="2848" stopIfTrue="1">
      <formula>AND(#REF!="内訳")</formula>
    </cfRule>
  </conditionalFormatting>
  <conditionalFormatting sqref="G337:J337">
    <cfRule type="expression" dxfId="1534" priority="2832" stopIfTrue="1">
      <formula>AND(#REF!="内訳")</formula>
    </cfRule>
    <cfRule type="expression" dxfId="1533" priority="2833" stopIfTrue="1">
      <formula>AND(#REF!="小計")</formula>
    </cfRule>
  </conditionalFormatting>
  <conditionalFormatting sqref="G338:J338">
    <cfRule type="expression" dxfId="1532" priority="2844" stopIfTrue="1">
      <formula>AND(#REF!="内訳")</formula>
    </cfRule>
    <cfRule type="expression" dxfId="1531" priority="2845" stopIfTrue="1">
      <formula>AND(#REF!="小計")</formula>
    </cfRule>
  </conditionalFormatting>
  <conditionalFormatting sqref="G339:J339">
    <cfRule type="expression" dxfId="1530" priority="2835" stopIfTrue="1">
      <formula>AND(#REF!="小計")</formula>
    </cfRule>
    <cfRule type="expression" dxfId="1529" priority="2834" stopIfTrue="1">
      <formula>AND(#REF!="内訳")</formula>
    </cfRule>
  </conditionalFormatting>
  <conditionalFormatting sqref="G340:J340">
    <cfRule type="expression" dxfId="1528" priority="2839" stopIfTrue="1">
      <formula>AND(#REF!="小計")</formula>
    </cfRule>
    <cfRule type="expression" dxfId="1527" priority="2838" stopIfTrue="1">
      <formula>AND(#REF!="内訳")</formula>
    </cfRule>
  </conditionalFormatting>
  <conditionalFormatting sqref="G341:J341">
    <cfRule type="expression" dxfId="1526" priority="2837" stopIfTrue="1">
      <formula>AND(#REF!="小計")</formula>
    </cfRule>
    <cfRule type="expression" dxfId="1525" priority="2836" stopIfTrue="1">
      <formula>AND(#REF!="内訳")</formula>
    </cfRule>
  </conditionalFormatting>
  <conditionalFormatting sqref="G342:J342">
    <cfRule type="expression" dxfId="1524" priority="2843" stopIfTrue="1">
      <formula>AND(#REF!="小計")</formula>
    </cfRule>
    <cfRule type="expression" dxfId="1523" priority="2842" stopIfTrue="1">
      <formula>AND(#REF!="内訳")</formula>
    </cfRule>
  </conditionalFormatting>
  <conditionalFormatting sqref="G343:J354">
    <cfRule type="expression" dxfId="1522" priority="2831" stopIfTrue="1">
      <formula>AND(#REF!="小計")</formula>
    </cfRule>
    <cfRule type="expression" dxfId="1521" priority="2830" stopIfTrue="1">
      <formula>AND(#REF!="内訳")</formula>
    </cfRule>
  </conditionalFormatting>
  <conditionalFormatting sqref="G357:J357">
    <cfRule type="expression" dxfId="1520" priority="2938" stopIfTrue="1">
      <formula>AND(#REF!="内訳")</formula>
    </cfRule>
    <cfRule type="expression" dxfId="1519" priority="2939" stopIfTrue="1">
      <formula>AND(#REF!="小計")</formula>
    </cfRule>
  </conditionalFormatting>
  <conditionalFormatting sqref="G358:J358 G360:J361">
    <cfRule type="expression" dxfId="1518" priority="2936" stopIfTrue="1">
      <formula>AND(#REF!="内訳")</formula>
    </cfRule>
    <cfRule type="expression" dxfId="1517" priority="2937" stopIfTrue="1">
      <formula>AND(#REF!="小計")</formula>
    </cfRule>
  </conditionalFormatting>
  <conditionalFormatting sqref="G365:J368">
    <cfRule type="expression" dxfId="1516" priority="2923" stopIfTrue="1">
      <formula>AND(#REF!="小計")</formula>
    </cfRule>
    <cfRule type="expression" dxfId="1515" priority="2922" stopIfTrue="1">
      <formula>AND(#REF!="内訳")</formula>
    </cfRule>
  </conditionalFormatting>
  <conditionalFormatting sqref="G369:J369">
    <cfRule type="expression" dxfId="1514" priority="2943" stopIfTrue="1">
      <formula>AND(#REF!="小計")</formula>
    </cfRule>
    <cfRule type="expression" dxfId="1513" priority="2942" stopIfTrue="1">
      <formula>AND(#REF!="内訳")</formula>
    </cfRule>
  </conditionalFormatting>
  <conditionalFormatting sqref="G370:J380 G386:H387 J386:K387 G385:J385 J381:J384">
    <cfRule type="expression" dxfId="1512" priority="2814" stopIfTrue="1">
      <formula>AND(#REF!="内訳")</formula>
    </cfRule>
    <cfRule type="expression" dxfId="1511" priority="2815" stopIfTrue="1">
      <formula>AND(#REF!="小計")</formula>
    </cfRule>
  </conditionalFormatting>
  <conditionalFormatting sqref="G800:J800 C800:E800 M800">
    <cfRule type="expression" dxfId="1510" priority="11430" stopIfTrue="1">
      <formula>AND(#REF!="内訳")</formula>
    </cfRule>
    <cfRule type="expression" dxfId="1509" priority="11431" stopIfTrue="1">
      <formula>AND(#REF!="小計")</formula>
    </cfRule>
  </conditionalFormatting>
  <conditionalFormatting sqref="G801:J801 C801:E801 L801:M801">
    <cfRule type="expression" dxfId="1508" priority="11459" stopIfTrue="1">
      <formula>AND(#REF!="小計")</formula>
    </cfRule>
    <cfRule type="expression" dxfId="1507" priority="11458" stopIfTrue="1">
      <formula>AND(#REF!="内訳")</formula>
    </cfRule>
  </conditionalFormatting>
  <conditionalFormatting sqref="G805:J805 C805:E805 L805:M805">
    <cfRule type="expression" dxfId="1506" priority="11386" stopIfTrue="1">
      <formula>AND(#REF!="内訳")</formula>
    </cfRule>
    <cfRule type="expression" dxfId="1505" priority="11387" stopIfTrue="1">
      <formula>AND(#REF!="小計")</formula>
    </cfRule>
  </conditionalFormatting>
  <conditionalFormatting sqref="G806:J806 C806:E806 L806:M806">
    <cfRule type="expression" dxfId="1504" priority="11400" stopIfTrue="1">
      <formula>AND(#REF!="内訳")</formula>
    </cfRule>
    <cfRule type="expression" dxfId="1503" priority="11401" stopIfTrue="1">
      <formula>AND(#REF!="小計")</formula>
    </cfRule>
  </conditionalFormatting>
  <conditionalFormatting sqref="G807:J807 C807:E807 L807:M807">
    <cfRule type="expression" dxfId="1502" priority="11372" stopIfTrue="1">
      <formula>AND(#REF!="内訳")</formula>
    </cfRule>
    <cfRule type="expression" dxfId="1501" priority="11373" stopIfTrue="1">
      <formula>AND(#REF!="小計")</formula>
    </cfRule>
  </conditionalFormatting>
  <conditionalFormatting sqref="G808:J813 C808:E813 L808:M813">
    <cfRule type="expression" dxfId="1500" priority="11445" stopIfTrue="1">
      <formula>AND(#REF!="小計")</formula>
    </cfRule>
    <cfRule type="expression" dxfId="1499" priority="11444" stopIfTrue="1">
      <formula>AND(#REF!="内訳")</formula>
    </cfRule>
  </conditionalFormatting>
  <conditionalFormatting sqref="G838:J840 L838:M846 C838:F851 H841 J841 G842:J842 G843:I843 G844:K844 G845:J847 M847 L848:M848 G848:I849 M849 H850 J850 L850:M856 G851:J851 C852 H853 J853:J854 C853:E856 F853:F859 G855:J856 K856 E857 K858:L858 L859">
    <cfRule type="expression" dxfId="1498" priority="3811" stopIfTrue="1">
      <formula>AND(#REF!="小計")</formula>
    </cfRule>
  </conditionalFormatting>
  <conditionalFormatting sqref="G900:J900 M900">
    <cfRule type="expression" dxfId="1497" priority="3687" stopIfTrue="1">
      <formula>AND(#REF!="小計")</formula>
    </cfRule>
    <cfRule type="expression" dxfId="1496" priority="3686" stopIfTrue="1">
      <formula>AND(#REF!="内訳")</formula>
    </cfRule>
  </conditionalFormatting>
  <conditionalFormatting sqref="G916:J916 M916">
    <cfRule type="expression" dxfId="1495" priority="3657" stopIfTrue="1">
      <formula>AND(#REF!="小計")</formula>
    </cfRule>
    <cfRule type="expression" dxfId="1494" priority="3656" stopIfTrue="1">
      <formula>AND(#REF!="内訳")</formula>
    </cfRule>
  </conditionalFormatting>
  <conditionalFormatting sqref="G944:J950">
    <cfRule type="expression" dxfId="1493" priority="5643" stopIfTrue="1">
      <formula>AND(#REF!="小計")</formula>
    </cfRule>
  </conditionalFormatting>
  <conditionalFormatting sqref="G998:J999">
    <cfRule type="expression" dxfId="1492" priority="5475" stopIfTrue="1">
      <formula>AND(#REF!="小計")</formula>
    </cfRule>
  </conditionalFormatting>
  <conditionalFormatting sqref="G1002:J1002">
    <cfRule type="expression" dxfId="1491" priority="5469" stopIfTrue="1">
      <formula>AND(#REF!="小計")</formula>
    </cfRule>
    <cfRule type="expression" dxfId="1490" priority="5468" stopIfTrue="1">
      <formula>AND(#REF!="内訳")</formula>
    </cfRule>
  </conditionalFormatting>
  <conditionalFormatting sqref="G1096:J1105">
    <cfRule type="expression" dxfId="1489" priority="244" stopIfTrue="1">
      <formula>AND(#REF!="小計")</formula>
    </cfRule>
    <cfRule type="expression" dxfId="1488" priority="243" stopIfTrue="1">
      <formula>AND(#REF!="内訳")</formula>
    </cfRule>
  </conditionalFormatting>
  <conditionalFormatting sqref="G1109:J1136 I1137:J1137 G1138:J1139">
    <cfRule type="expression" dxfId="1487" priority="240" stopIfTrue="1">
      <formula>AND(#REF!="小計")</formula>
    </cfRule>
    <cfRule type="expression" dxfId="1486" priority="239" stopIfTrue="1">
      <formula>AND(#REF!="内訳")</formula>
    </cfRule>
  </conditionalFormatting>
  <conditionalFormatting sqref="G1279:J1280 C1282:J1282 C1279 M1279:M1281 C1280:D1281 G1281:I1281">
    <cfRule type="expression" dxfId="1485" priority="3884" stopIfTrue="1">
      <formula>AND(#REF!="内訳")</formula>
    </cfRule>
  </conditionalFormatting>
  <conditionalFormatting sqref="G1283:J1283 C1283:D1283">
    <cfRule type="expression" dxfId="1484" priority="3862" stopIfTrue="1">
      <formula>AND(#REF!="内訳")</formula>
    </cfRule>
  </conditionalFormatting>
  <conditionalFormatting sqref="G721:K723">
    <cfRule type="expression" dxfId="1483" priority="6050" stopIfTrue="1">
      <formula>AND(#REF!="内訳")</formula>
    </cfRule>
    <cfRule type="expression" dxfId="1482" priority="6051" stopIfTrue="1">
      <formula>AND(#REF!="小計")</formula>
    </cfRule>
  </conditionalFormatting>
  <conditionalFormatting sqref="G956:K962">
    <cfRule type="expression" dxfId="1481" priority="5597" stopIfTrue="1">
      <formula>AND(#REF!="小計")</formula>
    </cfRule>
  </conditionalFormatting>
  <conditionalFormatting sqref="G964:K964">
    <cfRule type="expression" dxfId="1480" priority="5533" stopIfTrue="1">
      <formula>AND(#REF!="小計")</formula>
    </cfRule>
    <cfRule type="expression" dxfId="1479" priority="5532" stopIfTrue="1">
      <formula>AND(#REF!="内訳")</formula>
    </cfRule>
  </conditionalFormatting>
  <conditionalFormatting sqref="G982:K982">
    <cfRule type="expression" dxfId="1478" priority="5511" stopIfTrue="1">
      <formula>AND(#REF!="小計")</formula>
    </cfRule>
    <cfRule type="expression" dxfId="1477" priority="5510" stopIfTrue="1">
      <formula>AND(#REF!="内訳")</formula>
    </cfRule>
  </conditionalFormatting>
  <conditionalFormatting sqref="G984:K984">
    <cfRule type="expression" dxfId="1476" priority="31" stopIfTrue="1">
      <formula>AND(#REF!="内訳")</formula>
    </cfRule>
    <cfRule type="expression" dxfId="1475" priority="13327" stopIfTrue="1">
      <formula>AND(#REF!="小計")</formula>
    </cfRule>
  </conditionalFormatting>
  <conditionalFormatting sqref="G986:K986">
    <cfRule type="expression" dxfId="1474" priority="13328" stopIfTrue="1">
      <formula>AND(#REF!="小計")</formula>
    </cfRule>
    <cfRule type="expression" dxfId="1473" priority="29" stopIfTrue="1">
      <formula>AND(#REF!="内訳")</formula>
    </cfRule>
  </conditionalFormatting>
  <conditionalFormatting sqref="G992:K992">
    <cfRule type="expression" dxfId="1472" priority="24" stopIfTrue="1">
      <formula>AND(#REF!="内訳")</formula>
    </cfRule>
  </conditionalFormatting>
  <conditionalFormatting sqref="G1106:K1108">
    <cfRule type="expression" dxfId="1471" priority="245" stopIfTrue="1">
      <formula>AND(#REF!="内訳")</formula>
    </cfRule>
    <cfRule type="expression" dxfId="1470" priority="246" stopIfTrue="1">
      <formula>AND(#REF!="小計")</formula>
    </cfRule>
  </conditionalFormatting>
  <conditionalFormatting sqref="G998:L999">
    <cfRule type="expression" dxfId="1469" priority="5474" stopIfTrue="1">
      <formula>AND(#REF!="内訳")</formula>
    </cfRule>
  </conditionalFormatting>
  <conditionalFormatting sqref="G976:M979">
    <cfRule type="expression" dxfId="1468" priority="5515" stopIfTrue="1">
      <formula>AND(#REF!="小計")</formula>
    </cfRule>
  </conditionalFormatting>
  <conditionalFormatting sqref="G1284:M1284">
    <cfRule type="expression" dxfId="1467" priority="13310" stopIfTrue="1">
      <formula>AND(#REF!="内訳")</formula>
    </cfRule>
  </conditionalFormatting>
  <conditionalFormatting sqref="H77">
    <cfRule type="expression" dxfId="1466" priority="3239" stopIfTrue="1">
      <formula>AND(#REF!="小計")</formula>
    </cfRule>
    <cfRule type="expression" dxfId="1465" priority="3238" stopIfTrue="1">
      <formula>AND(#REF!="内訳")</formula>
    </cfRule>
  </conditionalFormatting>
  <conditionalFormatting sqref="H79">
    <cfRule type="expression" dxfId="1464" priority="4152" stopIfTrue="1">
      <formula>AND(#REF!="内訳")</formula>
    </cfRule>
    <cfRule type="expression" dxfId="1463" priority="4153" stopIfTrue="1">
      <formula>AND(#REF!="小計")</formula>
    </cfRule>
  </conditionalFormatting>
  <conditionalFormatting sqref="H88">
    <cfRule type="expression" dxfId="1462" priority="4054" stopIfTrue="1">
      <formula>AND(#REF!="内訳")</formula>
    </cfRule>
    <cfRule type="expression" dxfId="1461" priority="4055" stopIfTrue="1">
      <formula>AND(#REF!="小計")</formula>
    </cfRule>
  </conditionalFormatting>
  <conditionalFormatting sqref="H93:H94 L100:L101">
    <cfRule type="expression" dxfId="1460" priority="4100" stopIfTrue="1">
      <formula>AND(#REF!="内訳")</formula>
    </cfRule>
    <cfRule type="expression" dxfId="1459" priority="4101" stopIfTrue="1">
      <formula>AND(#REF!="小計")</formula>
    </cfRule>
  </conditionalFormatting>
  <conditionalFormatting sqref="H134">
    <cfRule type="expression" dxfId="1458" priority="3897" stopIfTrue="1">
      <formula>AND(#REF!="小計")</formula>
    </cfRule>
    <cfRule type="expression" dxfId="1457" priority="3896" stopIfTrue="1">
      <formula>AND(#REF!="内訳")</formula>
    </cfRule>
  </conditionalFormatting>
  <conditionalFormatting sqref="H263">
    <cfRule type="expression" dxfId="1456" priority="7381" stopIfTrue="1">
      <formula>AND(#REF!="内訳")</formula>
    </cfRule>
    <cfRule type="expression" dxfId="1455" priority="7382" stopIfTrue="1">
      <formula>AND(#REF!="小計")</formula>
    </cfRule>
  </conditionalFormatting>
  <conditionalFormatting sqref="H264:H265">
    <cfRule type="expression" dxfId="1454" priority="7361" stopIfTrue="1">
      <formula>AND(#REF!="小計")</formula>
    </cfRule>
    <cfRule type="expression" dxfId="1453" priority="7360" stopIfTrue="1">
      <formula>AND(#REF!="内訳")</formula>
    </cfRule>
  </conditionalFormatting>
  <conditionalFormatting sqref="H266">
    <cfRule type="expression" dxfId="1452" priority="7351" stopIfTrue="1">
      <formula>AND(#REF!="小計")</formula>
    </cfRule>
    <cfRule type="expression" dxfId="1451" priority="7350" stopIfTrue="1">
      <formula>AND(#REF!="内訳")</formula>
    </cfRule>
  </conditionalFormatting>
  <conditionalFormatting sqref="H288 J288 G289:J290">
    <cfRule type="expression" dxfId="1450" priority="2908" stopIfTrue="1">
      <formula>AND(#REF!="内訳")</formula>
    </cfRule>
    <cfRule type="expression" dxfId="1449" priority="2909" stopIfTrue="1">
      <formula>AND(#REF!="小計")</formula>
    </cfRule>
  </conditionalFormatting>
  <conditionalFormatting sqref="H792">
    <cfRule type="expression" dxfId="1448" priority="11512" stopIfTrue="1">
      <formula>AND(#REF!="内訳")</formula>
    </cfRule>
    <cfRule type="expression" dxfId="1447" priority="11513" stopIfTrue="1">
      <formula>AND(#REF!="小計")</formula>
    </cfRule>
  </conditionalFormatting>
  <conditionalFormatting sqref="H857">
    <cfRule type="expression" dxfId="1446" priority="3161" stopIfTrue="1">
      <formula>AND(#REF!="小計")</formula>
    </cfRule>
    <cfRule type="expression" dxfId="1445" priority="3160" stopIfTrue="1">
      <formula>AND(#REF!="内訳")</formula>
    </cfRule>
  </conditionalFormatting>
  <conditionalFormatting sqref="H859">
    <cfRule type="expression" dxfId="1444" priority="3596" stopIfTrue="1">
      <formula>AND(#REF!="内訳")</formula>
    </cfRule>
    <cfRule type="expression" dxfId="1443" priority="3597" stopIfTrue="1">
      <formula>AND(#REF!="小計")</formula>
    </cfRule>
  </conditionalFormatting>
  <conditionalFormatting sqref="H963">
    <cfRule type="expression" dxfId="1442" priority="3530" stopIfTrue="1">
      <formula>AND(#REF!="内訳")</formula>
    </cfRule>
    <cfRule type="expression" dxfId="1441" priority="3531" stopIfTrue="1">
      <formula>AND(#REF!="小計")</formula>
    </cfRule>
  </conditionalFormatting>
  <conditionalFormatting sqref="H965">
    <cfRule type="expression" dxfId="1440" priority="3520" stopIfTrue="1">
      <formula>AND(#REF!="内訳")</formula>
    </cfRule>
    <cfRule type="expression" dxfId="1439" priority="3521" stopIfTrue="1">
      <formula>AND(#REF!="小計")</formula>
    </cfRule>
  </conditionalFormatting>
  <conditionalFormatting sqref="H966">
    <cfRule type="expression" dxfId="1438" priority="5564" stopIfTrue="1">
      <formula>AND(#REF!="内訳")</formula>
    </cfRule>
    <cfRule type="expression" dxfId="1437" priority="5565" stopIfTrue="1">
      <formula>AND(#REF!="小計")</formula>
    </cfRule>
  </conditionalFormatting>
  <conditionalFormatting sqref="H972">
    <cfRule type="expression" dxfId="1436" priority="5544" stopIfTrue="1">
      <formula>AND(#REF!="内訳")</formula>
    </cfRule>
    <cfRule type="expression" dxfId="1435" priority="5547" stopIfTrue="1">
      <formula>AND(#REF!="小計")</formula>
    </cfRule>
    <cfRule type="expression" dxfId="1434" priority="5546" stopIfTrue="1">
      <formula>AND(#REF!="内訳")</formula>
    </cfRule>
    <cfRule type="expression" dxfId="1433" priority="5545" stopIfTrue="1">
      <formula>AND(#REF!="小計")</formula>
    </cfRule>
  </conditionalFormatting>
  <conditionalFormatting sqref="H974">
    <cfRule type="expression" dxfId="1432" priority="5549" stopIfTrue="1">
      <formula>AND(#REF!="小計")</formula>
    </cfRule>
    <cfRule type="expression" dxfId="1431" priority="5548" stopIfTrue="1">
      <formula>AND(#REF!="内訳")</formula>
    </cfRule>
  </conditionalFormatting>
  <conditionalFormatting sqref="H975">
    <cfRule type="expression" dxfId="1430" priority="3500" stopIfTrue="1">
      <formula>AND(#REF!="内訳")</formula>
    </cfRule>
    <cfRule type="expression" dxfId="1429" priority="3501" stopIfTrue="1">
      <formula>AND(#REF!="小計")</formula>
    </cfRule>
  </conditionalFormatting>
  <conditionalFormatting sqref="H5:I17">
    <cfRule type="expression" dxfId="1428" priority="7667" stopIfTrue="1">
      <formula>AND(#REF!="小計")</formula>
    </cfRule>
    <cfRule type="expression" dxfId="1427" priority="7666" stopIfTrue="1">
      <formula>AND(#REF!="内訳")</formula>
    </cfRule>
  </conditionalFormatting>
  <conditionalFormatting sqref="H18:I27 I28">
    <cfRule type="expression" dxfId="1426" priority="7663" stopIfTrue="1">
      <formula>AND(#REF!="小計")</formula>
    </cfRule>
    <cfRule type="expression" dxfId="1425" priority="7662" stopIfTrue="1">
      <formula>AND(#REF!="内訳")</formula>
    </cfRule>
  </conditionalFormatting>
  <conditionalFormatting sqref="H29:I49">
    <cfRule type="expression" dxfId="1424" priority="7658" stopIfTrue="1">
      <formula>AND(#REF!="内訳")</formula>
    </cfRule>
    <cfRule type="expression" dxfId="1423" priority="7659" stopIfTrue="1">
      <formula>AND(#REF!="小計")</formula>
    </cfRule>
  </conditionalFormatting>
  <conditionalFormatting sqref="H232:I233 H234:J235 H236:L236 H237:J238 L237:L238 H239:L241 H242:J249 L242:L249">
    <cfRule type="expression" dxfId="1422" priority="7342" stopIfTrue="1">
      <formula>AND(#REF!="内訳")</formula>
    </cfRule>
    <cfRule type="expression" dxfId="1421" priority="7343" stopIfTrue="1">
      <formula>AND(#REF!="小計")</formula>
    </cfRule>
  </conditionalFormatting>
  <conditionalFormatting sqref="H255:I255">
    <cfRule type="expression" dxfId="1420" priority="7322" stopIfTrue="1">
      <formula>AND(#REF!="内訳")</formula>
    </cfRule>
    <cfRule type="expression" dxfId="1419" priority="7323" stopIfTrue="1">
      <formula>AND(#REF!="小計")</formula>
    </cfRule>
  </conditionalFormatting>
  <conditionalFormatting sqref="H260:I260">
    <cfRule type="expression" dxfId="1418" priority="7376" stopIfTrue="1">
      <formula>AND(#REF!="小計")</formula>
    </cfRule>
    <cfRule type="expression" dxfId="1417" priority="7375" stopIfTrue="1">
      <formula>AND(#REF!="内訳")</formula>
    </cfRule>
  </conditionalFormatting>
  <conditionalFormatting sqref="H261:I261">
    <cfRule type="expression" dxfId="1416" priority="7367" stopIfTrue="1">
      <formula>AND(#REF!="小計")</formula>
    </cfRule>
    <cfRule type="expression" dxfId="1415" priority="7366" stopIfTrue="1">
      <formula>AND(#REF!="内訳")</formula>
    </cfRule>
  </conditionalFormatting>
  <conditionalFormatting sqref="H262:I262">
    <cfRule type="expression" dxfId="1414" priority="7369" stopIfTrue="1">
      <formula>AND(#REF!="内訳")</formula>
    </cfRule>
    <cfRule type="expression" dxfId="1413" priority="7370" stopIfTrue="1">
      <formula>AND(#REF!="小計")</formula>
    </cfRule>
  </conditionalFormatting>
  <conditionalFormatting sqref="H267:I267">
    <cfRule type="expression" dxfId="1412" priority="7355" stopIfTrue="1">
      <formula>AND(#REF!="小計")</formula>
    </cfRule>
    <cfRule type="expression" dxfId="1411" priority="7354" stopIfTrue="1">
      <formula>AND(#REF!="内訳")</formula>
    </cfRule>
  </conditionalFormatting>
  <conditionalFormatting sqref="H381:I381">
    <cfRule type="expression" dxfId="1410" priority="462" stopIfTrue="1">
      <formula>AND(#REF!="内訳")</formula>
    </cfRule>
    <cfRule type="expression" dxfId="1409" priority="463" stopIfTrue="1">
      <formula>AND(#REF!="小計")</formula>
    </cfRule>
  </conditionalFormatting>
  <conditionalFormatting sqref="H1003:I1003">
    <cfRule type="expression" dxfId="1408" priority="5467" stopIfTrue="1">
      <formula>AND(#REF!="小計")</formula>
    </cfRule>
    <cfRule type="expression" dxfId="1407" priority="5466" stopIfTrue="1">
      <formula>AND(#REF!="内訳")</formula>
    </cfRule>
  </conditionalFormatting>
  <conditionalFormatting sqref="H213:J231">
    <cfRule type="expression" dxfId="1406" priority="7273" stopIfTrue="1">
      <formula>AND(#REF!="小計")</formula>
    </cfRule>
    <cfRule type="expression" dxfId="1405" priority="7272" stopIfTrue="1">
      <formula>AND(#REF!="内訳")</formula>
    </cfRule>
  </conditionalFormatting>
  <conditionalFormatting sqref="H253:J254 L253:L254">
    <cfRule type="expression" dxfId="1404" priority="7314" stopIfTrue="1">
      <formula>AND(#REF!="内訳")</formula>
    </cfRule>
    <cfRule type="expression" dxfId="1403" priority="7315" stopIfTrue="1">
      <formula>AND(#REF!="小計")</formula>
    </cfRule>
  </conditionalFormatting>
  <conditionalFormatting sqref="H256:J256">
    <cfRule type="expression" dxfId="1402" priority="7307" stopIfTrue="1">
      <formula>AND(#REF!="小計")</formula>
    </cfRule>
    <cfRule type="expression" dxfId="1401" priority="7306" stopIfTrue="1">
      <formula>AND(#REF!="内訳")</formula>
    </cfRule>
  </conditionalFormatting>
  <conditionalFormatting sqref="H257:J257">
    <cfRule type="expression" dxfId="1400" priority="7302" stopIfTrue="1">
      <formula>AND(#REF!="内訳")</formula>
    </cfRule>
    <cfRule type="expression" dxfId="1399" priority="7303" stopIfTrue="1">
      <formula>AND(#REF!="小計")</formula>
    </cfRule>
  </conditionalFormatting>
  <conditionalFormatting sqref="H258:J259">
    <cfRule type="expression" dxfId="1398" priority="7328" stopIfTrue="1">
      <formula>AND(#REF!="内訳")</formula>
    </cfRule>
    <cfRule type="expression" dxfId="1397" priority="7329" stopIfTrue="1">
      <formula>AND(#REF!="小計")</formula>
    </cfRule>
  </conditionalFormatting>
  <conditionalFormatting sqref="H355:J355">
    <cfRule type="expression" dxfId="1396" priority="2829" stopIfTrue="1">
      <formula>AND(#REF!="小計")</formula>
    </cfRule>
    <cfRule type="expression" dxfId="1395" priority="2828" stopIfTrue="1">
      <formula>AND(#REF!="内訳")</formula>
    </cfRule>
  </conditionalFormatting>
  <conditionalFormatting sqref="H891:J891">
    <cfRule type="expression" dxfId="1394" priority="3141" stopIfTrue="1">
      <formula>AND(#REF!="小計")</formula>
    </cfRule>
    <cfRule type="expression" dxfId="1393" priority="3140" stopIfTrue="1">
      <formula>AND(#REF!="内訳")</formula>
    </cfRule>
  </conditionalFormatting>
  <conditionalFormatting sqref="H1140:J1143">
    <cfRule type="expression" dxfId="1392" priority="55" stopIfTrue="1">
      <formula>AND(#REF!="小計")</formula>
    </cfRule>
    <cfRule type="expression" dxfId="1391" priority="54" stopIfTrue="1">
      <formula>AND(#REF!="内訳")</formula>
    </cfRule>
  </conditionalFormatting>
  <conditionalFormatting sqref="H714:K716">
    <cfRule type="expression" dxfId="1390" priority="6020" stopIfTrue="1">
      <formula>AND(#REF!="内訳")</formula>
    </cfRule>
  </conditionalFormatting>
  <conditionalFormatting sqref="H717:K720">
    <cfRule type="expression" dxfId="1389" priority="6044" stopIfTrue="1">
      <formula>AND(#REF!="内訳")</formula>
    </cfRule>
  </conditionalFormatting>
  <conditionalFormatting sqref="I53">
    <cfRule type="expression" dxfId="1388" priority="309" stopIfTrue="1">
      <formula>AND(#REF!="内訳")</formula>
    </cfRule>
  </conditionalFormatting>
  <conditionalFormatting sqref="I53:I54">
    <cfRule type="expression" dxfId="1387" priority="307" stopIfTrue="1">
      <formula>AND(#REF!="小計")</formula>
    </cfRule>
  </conditionalFormatting>
  <conditionalFormatting sqref="I54">
    <cfRule type="expression" dxfId="1386" priority="307" stopIfTrue="1">
      <formula>AND(#REF!="内訳")</formula>
    </cfRule>
  </conditionalFormatting>
  <conditionalFormatting sqref="I62">
    <cfRule type="expression" dxfId="1385" priority="4084" stopIfTrue="1">
      <formula>AND(#REF!="内訳")</formula>
    </cfRule>
    <cfRule type="expression" dxfId="1384" priority="4085" stopIfTrue="1">
      <formula>AND(#REF!="小計")</formula>
    </cfRule>
  </conditionalFormatting>
  <conditionalFormatting sqref="I79">
    <cfRule type="expression" dxfId="1383" priority="4059" stopIfTrue="1">
      <formula>AND(#REF!="小計")</formula>
    </cfRule>
    <cfRule type="expression" dxfId="1382" priority="4058" stopIfTrue="1">
      <formula>AND(#REF!="内訳")</formula>
    </cfRule>
  </conditionalFormatting>
  <conditionalFormatting sqref="I84">
    <cfRule type="expression" dxfId="1381" priority="4116" stopIfTrue="1">
      <formula>AND(#REF!="内訳")</formula>
    </cfRule>
    <cfRule type="expression" dxfId="1380" priority="4117" stopIfTrue="1">
      <formula>AND(#REF!="小計")</formula>
    </cfRule>
  </conditionalFormatting>
  <conditionalFormatting sqref="I88">
    <cfRule type="expression" dxfId="1379" priority="4104" stopIfTrue="1">
      <formula>AND(#REF!="内訳")</formula>
    </cfRule>
    <cfRule type="expression" dxfId="1378" priority="4105" stopIfTrue="1">
      <formula>AND(#REF!="小計")</formula>
    </cfRule>
  </conditionalFormatting>
  <conditionalFormatting sqref="I125">
    <cfRule type="expression" dxfId="1377" priority="3895" stopIfTrue="1">
      <formula>AND(#REF!="小計")</formula>
    </cfRule>
    <cfRule type="expression" dxfId="1376" priority="3894" stopIfTrue="1">
      <formula>AND(#REF!="内訳")</formula>
    </cfRule>
  </conditionalFormatting>
  <conditionalFormatting sqref="I134">
    <cfRule type="expression" dxfId="1375" priority="3891" stopIfTrue="1">
      <formula>AND(#REF!="小計")</formula>
    </cfRule>
    <cfRule type="expression" dxfId="1374" priority="3890" stopIfTrue="1">
      <formula>AND(#REF!="内訳")</formula>
    </cfRule>
  </conditionalFormatting>
  <conditionalFormatting sqref="I185">
    <cfRule type="expression" dxfId="1373" priority="3309" stopIfTrue="1">
      <formula>AND(#REF!="小計")</formula>
    </cfRule>
    <cfRule type="expression" dxfId="1372" priority="3308" stopIfTrue="1">
      <formula>AND(#REF!="内訳")</formula>
    </cfRule>
  </conditionalFormatting>
  <conditionalFormatting sqref="I199">
    <cfRule type="expression" dxfId="1371" priority="3304" stopIfTrue="1">
      <formula>AND(#REF!="内訳")</formula>
    </cfRule>
    <cfRule type="expression" dxfId="1370" priority="3305" stopIfTrue="1">
      <formula>AND(#REF!="小計")</formula>
    </cfRule>
  </conditionalFormatting>
  <conditionalFormatting sqref="I263">
    <cfRule type="expression" dxfId="1369" priority="3200" stopIfTrue="1">
      <formula>AND(#REF!="内訳")</formula>
    </cfRule>
    <cfRule type="expression" dxfId="1368" priority="3201" stopIfTrue="1">
      <formula>AND(#REF!="小計")</formula>
    </cfRule>
  </conditionalFormatting>
  <conditionalFormatting sqref="I264:I265">
    <cfRule type="expression" dxfId="1367" priority="3194" stopIfTrue="1">
      <formula>AND(#REF!="内訳")</formula>
    </cfRule>
    <cfRule type="expression" dxfId="1366" priority="3195" stopIfTrue="1">
      <formula>AND(#REF!="小計")</formula>
    </cfRule>
  </conditionalFormatting>
  <conditionalFormatting sqref="I266">
    <cfRule type="expression" dxfId="1365" priority="3191" stopIfTrue="1">
      <formula>AND(#REF!="小計")</formula>
    </cfRule>
    <cfRule type="expression" dxfId="1364" priority="3190" stopIfTrue="1">
      <formula>AND(#REF!="内訳")</formula>
    </cfRule>
  </conditionalFormatting>
  <conditionalFormatting sqref="I288">
    <cfRule type="expression" dxfId="1363" priority="2825" stopIfTrue="1">
      <formula>AND(#REF!="小計")</formula>
    </cfRule>
    <cfRule type="expression" dxfId="1362" priority="2824" stopIfTrue="1">
      <formula>AND(#REF!="内訳")</formula>
    </cfRule>
  </conditionalFormatting>
  <conditionalFormatting sqref="I312">
    <cfRule type="expression" dxfId="1361" priority="2878" stopIfTrue="1">
      <formula>AND(#REF!="内訳")</formula>
    </cfRule>
    <cfRule type="expression" dxfId="1360" priority="2879" stopIfTrue="1">
      <formula>AND(#REF!="小計")</formula>
    </cfRule>
  </conditionalFormatting>
  <conditionalFormatting sqref="I313">
    <cfRule type="expression" dxfId="1359" priority="2877" stopIfTrue="1">
      <formula>AND(#REF!="小計")</formula>
    </cfRule>
    <cfRule type="expression" dxfId="1358" priority="2876" stopIfTrue="1">
      <formula>AND(#REF!="内訳")</formula>
    </cfRule>
  </conditionalFormatting>
  <conditionalFormatting sqref="I319">
    <cfRule type="expression" dxfId="1357" priority="2868" stopIfTrue="1">
      <formula>AND(#REF!="内訳")</formula>
    </cfRule>
    <cfRule type="expression" dxfId="1356" priority="2869" stopIfTrue="1">
      <formula>AND(#REF!="小計")</formula>
    </cfRule>
  </conditionalFormatting>
  <conditionalFormatting sqref="I320">
    <cfRule type="expression" dxfId="1355" priority="2862" stopIfTrue="1">
      <formula>AND(#REF!="内訳")</formula>
    </cfRule>
    <cfRule type="expression" dxfId="1354" priority="2863" stopIfTrue="1">
      <formula>AND(#REF!="小計")</formula>
    </cfRule>
  </conditionalFormatting>
  <conditionalFormatting sqref="I321">
    <cfRule type="expression" dxfId="1353" priority="2821" stopIfTrue="1">
      <formula>AND(#REF!="小計")</formula>
    </cfRule>
    <cfRule type="expression" dxfId="1352" priority="2820" stopIfTrue="1">
      <formula>AND(#REF!="内訳")</formula>
    </cfRule>
  </conditionalFormatting>
  <conditionalFormatting sqref="I386:I387">
    <cfRule type="expression" dxfId="1351" priority="2804" stopIfTrue="1">
      <formula>AND(#REF!="内訳")</formula>
    </cfRule>
    <cfRule type="expression" dxfId="1350" priority="2805" stopIfTrue="1">
      <formula>AND(#REF!="小計")</formula>
    </cfRule>
  </conditionalFormatting>
  <conditionalFormatting sqref="I539:I541">
    <cfRule type="expression" dxfId="1349" priority="2785" stopIfTrue="1">
      <formula>AND(#REF!="小計")</formula>
    </cfRule>
    <cfRule type="expression" dxfId="1348" priority="2784" stopIfTrue="1">
      <formula>AND(#REF!="内訳")</formula>
    </cfRule>
  </conditionalFormatting>
  <conditionalFormatting sqref="I551">
    <cfRule type="expression" dxfId="1347" priority="6371" stopIfTrue="1">
      <formula>AND(#REF!="小計")</formula>
    </cfRule>
  </conditionalFormatting>
  <conditionalFormatting sqref="I553:I557">
    <cfRule type="expression" dxfId="1346" priority="6368" stopIfTrue="1">
      <formula>AND(#REF!="内訳")</formula>
    </cfRule>
    <cfRule type="expression" dxfId="1345" priority="6369" stopIfTrue="1">
      <formula>AND(#REF!="小計")</formula>
    </cfRule>
  </conditionalFormatting>
  <conditionalFormatting sqref="I561:I563">
    <cfRule type="expression" dxfId="1344" priority="6367" stopIfTrue="1">
      <formula>AND(#REF!="小計")</formula>
    </cfRule>
    <cfRule type="expression" dxfId="1343" priority="6366" stopIfTrue="1">
      <formula>AND(#REF!="内訳")</formula>
    </cfRule>
  </conditionalFormatting>
  <conditionalFormatting sqref="I565">
    <cfRule type="expression" dxfId="1342" priority="6365" stopIfTrue="1">
      <formula>AND(#REF!="小計")</formula>
    </cfRule>
  </conditionalFormatting>
  <conditionalFormatting sqref="I566">
    <cfRule type="expression" dxfId="1341" priority="6609" stopIfTrue="1">
      <formula>AND(#REF!="小計")</formula>
    </cfRule>
  </conditionalFormatting>
  <conditionalFormatting sqref="I567:I568">
    <cfRule type="expression" dxfId="1340" priority="6363" stopIfTrue="1">
      <formula>AND(#REF!="小計")</formula>
    </cfRule>
    <cfRule type="expression" dxfId="1339" priority="6362" stopIfTrue="1">
      <formula>AND(#REF!="内訳")</formula>
    </cfRule>
  </conditionalFormatting>
  <conditionalFormatting sqref="I584">
    <cfRule type="expression" dxfId="1338" priority="6355" stopIfTrue="1">
      <formula>AND(#REF!="小計")</formula>
    </cfRule>
  </conditionalFormatting>
  <conditionalFormatting sqref="I585">
    <cfRule type="expression" dxfId="1337" priority="6419" stopIfTrue="1">
      <formula>AND(#REF!="小計")</formula>
    </cfRule>
  </conditionalFormatting>
  <conditionalFormatting sqref="I586">
    <cfRule type="expression" dxfId="1336" priority="6353" stopIfTrue="1">
      <formula>AND(#REF!="小計")</formula>
    </cfRule>
  </conditionalFormatting>
  <conditionalFormatting sqref="I792">
    <cfRule type="expression" dxfId="1335" priority="3828" stopIfTrue="1">
      <formula>AND(#REF!="内訳")</formula>
    </cfRule>
    <cfRule type="expression" dxfId="1334" priority="3829" stopIfTrue="1">
      <formula>AND(#REF!="小計")</formula>
    </cfRule>
  </conditionalFormatting>
  <conditionalFormatting sqref="I794">
    <cfRule type="expression" dxfId="1333" priority="3837" stopIfTrue="1">
      <formula>AND(#REF!="小計")</formula>
    </cfRule>
    <cfRule type="expression" dxfId="1332" priority="3836" stopIfTrue="1">
      <formula>AND(#REF!="内訳")</formula>
    </cfRule>
  </conditionalFormatting>
  <conditionalFormatting sqref="I841">
    <cfRule type="expression" dxfId="1331" priority="3783" stopIfTrue="1">
      <formula>AND(#REF!="小計")</formula>
    </cfRule>
    <cfRule type="expression" dxfId="1330" priority="3782" stopIfTrue="1">
      <formula>AND(#REF!="内訳")</formula>
    </cfRule>
  </conditionalFormatting>
  <conditionalFormatting sqref="I850">
    <cfRule type="expression" dxfId="1329" priority="3740" stopIfTrue="1">
      <formula>AND(#REF!="内訳")</formula>
    </cfRule>
    <cfRule type="expression" dxfId="1328" priority="3741" stopIfTrue="1">
      <formula>AND(#REF!="小計")</formula>
    </cfRule>
  </conditionalFormatting>
  <conditionalFormatting sqref="I853">
    <cfRule type="expression" dxfId="1327" priority="3737" stopIfTrue="1">
      <formula>AND(#REF!="小計")</formula>
    </cfRule>
    <cfRule type="expression" dxfId="1326" priority="3736" stopIfTrue="1">
      <formula>AND(#REF!="内訳")</formula>
    </cfRule>
  </conditionalFormatting>
  <conditionalFormatting sqref="I857">
    <cfRule type="expression" dxfId="1325" priority="3157" stopIfTrue="1">
      <formula>AND(#REF!="小計")</formula>
    </cfRule>
    <cfRule type="expression" dxfId="1324" priority="3156" stopIfTrue="1">
      <formula>AND(#REF!="内訳")</formula>
    </cfRule>
  </conditionalFormatting>
  <conditionalFormatting sqref="I859">
    <cfRule type="expression" dxfId="1323" priority="3593" stopIfTrue="1">
      <formula>AND(#REF!="小計")</formula>
    </cfRule>
    <cfRule type="expression" dxfId="1322" priority="3592" stopIfTrue="1">
      <formula>AND(#REF!="内訳")</formula>
    </cfRule>
  </conditionalFormatting>
  <conditionalFormatting sqref="I865">
    <cfRule type="expression" dxfId="1321" priority="3586" stopIfTrue="1">
      <formula>AND(#REF!="内訳")</formula>
    </cfRule>
    <cfRule type="expression" dxfId="1320" priority="3587" stopIfTrue="1">
      <formula>AND(#REF!="小計")</formula>
    </cfRule>
  </conditionalFormatting>
  <conditionalFormatting sqref="I952:I955">
    <cfRule type="expression" dxfId="1319" priority="5677" stopIfTrue="1">
      <formula>AND(#REF!="小計")</formula>
    </cfRule>
  </conditionalFormatting>
  <conditionalFormatting sqref="I963">
    <cfRule type="expression" dxfId="1318" priority="3526" stopIfTrue="1">
      <formula>AND(#REF!="内訳")</formula>
    </cfRule>
    <cfRule type="expression" dxfId="1317" priority="3527" stopIfTrue="1">
      <formula>AND(#REF!="小計")</formula>
    </cfRule>
  </conditionalFormatting>
  <conditionalFormatting sqref="I965">
    <cfRule type="expression" dxfId="1316" priority="3516" stopIfTrue="1">
      <formula>AND(#REF!="内訳")</formula>
    </cfRule>
    <cfRule type="expression" dxfId="1315" priority="3517" stopIfTrue="1">
      <formula>AND(#REF!="小計")</formula>
    </cfRule>
  </conditionalFormatting>
  <conditionalFormatting sqref="I966:I967">
    <cfRule type="expression" dxfId="1314" priority="5530" stopIfTrue="1">
      <formula>AND(#REF!="内訳")</formula>
    </cfRule>
    <cfRule type="expression" dxfId="1313" priority="5531" stopIfTrue="1">
      <formula>AND(#REF!="小計")</formula>
    </cfRule>
  </conditionalFormatting>
  <conditionalFormatting sqref="I968">
    <cfRule type="expression" dxfId="1312" priority="439" stopIfTrue="1">
      <formula>AND(#REF!="小計")</formula>
    </cfRule>
    <cfRule type="expression" dxfId="1311" priority="438" stopIfTrue="1">
      <formula>AND(#REF!="内訳")</formula>
    </cfRule>
  </conditionalFormatting>
  <conditionalFormatting sqref="I972">
    <cfRule type="expression" dxfId="1310" priority="5524" stopIfTrue="1">
      <formula>AND(#REF!="内訳")</formula>
    </cfRule>
    <cfRule type="expression" dxfId="1309" priority="5525" stopIfTrue="1">
      <formula>AND(#REF!="小計")</formula>
    </cfRule>
  </conditionalFormatting>
  <conditionalFormatting sqref="I974">
    <cfRule type="expression" dxfId="1308" priority="5521" stopIfTrue="1">
      <formula>AND(#REF!="小計")</formula>
    </cfRule>
    <cfRule type="expression" dxfId="1307" priority="5520" stopIfTrue="1">
      <formula>AND(#REF!="内訳")</formula>
    </cfRule>
  </conditionalFormatting>
  <conditionalFormatting sqref="I975">
    <cfRule type="expression" dxfId="1306" priority="3496" stopIfTrue="1">
      <formula>AND(#REF!="内訳")</formula>
    </cfRule>
    <cfRule type="expression" dxfId="1305" priority="3497" stopIfTrue="1">
      <formula>AND(#REF!="小計")</formula>
    </cfRule>
  </conditionalFormatting>
  <conditionalFormatting sqref="I1005">
    <cfRule type="expression" dxfId="1304" priority="380" stopIfTrue="1">
      <formula>AND(#REF!="小計")</formula>
    </cfRule>
    <cfRule type="expression" dxfId="1303" priority="380" stopIfTrue="1">
      <formula>AND(#REF!="内訳")</formula>
    </cfRule>
  </conditionalFormatting>
  <conditionalFormatting sqref="I1006">
    <cfRule type="expression" dxfId="1302" priority="3485" stopIfTrue="1">
      <formula>AND(#REF!="小計")</formula>
    </cfRule>
    <cfRule type="expression" dxfId="1301" priority="3484" stopIfTrue="1">
      <formula>AND(#REF!="内訳")</formula>
    </cfRule>
  </conditionalFormatting>
  <conditionalFormatting sqref="I1163:I1165">
    <cfRule type="expression" dxfId="1300" priority="105" stopIfTrue="1">
      <formula>AND(#REF!="内訳")</formula>
    </cfRule>
    <cfRule type="expression" dxfId="1299" priority="106" stopIfTrue="1">
      <formula>AND(#REF!="小計")</formula>
    </cfRule>
  </conditionalFormatting>
  <conditionalFormatting sqref="I1167">
    <cfRule type="expression" dxfId="1298" priority="104" stopIfTrue="1">
      <formula>AND(#REF!="小計")</formula>
    </cfRule>
  </conditionalFormatting>
  <conditionalFormatting sqref="I1168">
    <cfRule type="expression" dxfId="1297" priority="159" stopIfTrue="1">
      <formula>AND(#REF!="小計")</formula>
    </cfRule>
  </conditionalFormatting>
  <conditionalFormatting sqref="I1169:I1170">
    <cfRule type="expression" dxfId="1296" priority="102" stopIfTrue="1">
      <formula>AND(#REF!="小計")</formula>
    </cfRule>
    <cfRule type="expression" dxfId="1295" priority="101" stopIfTrue="1">
      <formula>AND(#REF!="内訳")</formula>
    </cfRule>
  </conditionalFormatting>
  <conditionalFormatting sqref="I1186">
    <cfRule type="expression" dxfId="1294" priority="94" stopIfTrue="1">
      <formula>AND(#REF!="小計")</formula>
    </cfRule>
  </conditionalFormatting>
  <conditionalFormatting sqref="I1187">
    <cfRule type="expression" dxfId="1293" priority="122" stopIfTrue="1">
      <formula>AND(#REF!="小計")</formula>
    </cfRule>
  </conditionalFormatting>
  <conditionalFormatting sqref="I1188">
    <cfRule type="expression" dxfId="1292" priority="92" stopIfTrue="1">
      <formula>AND(#REF!="小計")</formula>
    </cfRule>
  </conditionalFormatting>
  <conditionalFormatting sqref="I71:J71">
    <cfRule type="expression" dxfId="1291" priority="3258" stopIfTrue="1">
      <formula>AND(#REF!="内訳")</formula>
    </cfRule>
    <cfRule type="expression" dxfId="1290" priority="3259" stopIfTrue="1">
      <formula>AND(#REF!="小計")</formula>
    </cfRule>
  </conditionalFormatting>
  <conditionalFormatting sqref="I93:J93 G93:G94 I94">
    <cfRule type="expression" dxfId="1289" priority="4103" stopIfTrue="1">
      <formula>AND(#REF!="小計")</formula>
    </cfRule>
  </conditionalFormatting>
  <conditionalFormatting sqref="I535:J535 G536:J537 H538:J538 K507:K526 G507:J534 K535:K538">
    <cfRule type="expression" dxfId="1288" priority="6852" stopIfTrue="1">
      <formula>AND(#REF!="内訳")</formula>
    </cfRule>
    <cfRule type="expression" dxfId="1287" priority="6853" stopIfTrue="1">
      <formula>AND(#REF!="小計")</formula>
    </cfRule>
  </conditionalFormatting>
  <conditionalFormatting sqref="I793:J793">
    <cfRule type="expression" dxfId="1286" priority="3825" stopIfTrue="1">
      <formula>AND(#REF!="小計")</formula>
    </cfRule>
    <cfRule type="expression" dxfId="1285" priority="3824" stopIfTrue="1">
      <formula>AND(#REF!="内訳")</formula>
    </cfRule>
  </conditionalFormatting>
  <conditionalFormatting sqref="I951:J951">
    <cfRule type="expression" dxfId="1284" priority="5637" stopIfTrue="1">
      <formula>AND(#REF!="小計")</formula>
    </cfRule>
  </conditionalFormatting>
  <conditionalFormatting sqref="I1001:J1001">
    <cfRule type="expression" dxfId="1283" priority="5472" stopIfTrue="1">
      <formula>AND(#REF!="内訳")</formula>
    </cfRule>
    <cfRule type="expression" dxfId="1282" priority="5473" stopIfTrue="1">
      <formula>AND(#REF!="小計")</formula>
    </cfRule>
  </conditionalFormatting>
  <conditionalFormatting sqref="I572:K574">
    <cfRule type="expression" dxfId="1281" priority="6360" stopIfTrue="1">
      <formula>AND(#REF!="内訳")</formula>
    </cfRule>
    <cfRule type="expression" dxfId="1280" priority="6361" stopIfTrue="1">
      <formula>AND(#REF!="小計")</formula>
    </cfRule>
  </conditionalFormatting>
  <conditionalFormatting sqref="I592:K602">
    <cfRule type="expression" dxfId="1279" priority="6316" stopIfTrue="1">
      <formula>AND(#REF!="内訳")</formula>
    </cfRule>
    <cfRule type="expression" dxfId="1278" priority="6317" stopIfTrue="1">
      <formula>AND(#REF!="小計")</formula>
    </cfRule>
  </conditionalFormatting>
  <conditionalFormatting sqref="I714:K716">
    <cfRule type="expression" dxfId="1277" priority="6021" stopIfTrue="1">
      <formula>AND(#REF!="小計")</formula>
    </cfRule>
  </conditionalFormatting>
  <conditionalFormatting sqref="I717:K720">
    <cfRule type="expression" dxfId="1276" priority="6045" stopIfTrue="1">
      <formula>AND(#REF!="小計")</formula>
    </cfRule>
  </conditionalFormatting>
  <conditionalFormatting sqref="I791:K791">
    <cfRule type="expression" dxfId="1275" priority="3834" stopIfTrue="1">
      <formula>AND(#REF!="内訳")</formula>
    </cfRule>
    <cfRule type="expression" dxfId="1274" priority="3835" stopIfTrue="1">
      <formula>AND(#REF!="小計")</formula>
    </cfRule>
  </conditionalFormatting>
  <conditionalFormatting sqref="I1077:K1077">
    <cfRule type="expression" dxfId="1273" priority="52" stopIfTrue="1">
      <formula>AND(#REF!="内訳")</formula>
    </cfRule>
    <cfRule type="expression" dxfId="1272" priority="53" stopIfTrue="1">
      <formula>AND(#REF!="小計")</formula>
    </cfRule>
  </conditionalFormatting>
  <conditionalFormatting sqref="I1153:K1153">
    <cfRule type="expression" dxfId="1271" priority="109" stopIfTrue="1">
      <formula>AND(#REF!="内訳")</formula>
    </cfRule>
    <cfRule type="expression" dxfId="1270" priority="110" stopIfTrue="1">
      <formula>AND(#REF!="小計")</formula>
    </cfRule>
  </conditionalFormatting>
  <conditionalFormatting sqref="I1155:K1159">
    <cfRule type="expression" dxfId="1269" priority="107" stopIfTrue="1">
      <formula>AND(#REF!="内訳")</formula>
    </cfRule>
    <cfRule type="expression" dxfId="1268" priority="108" stopIfTrue="1">
      <formula>AND(#REF!="小計")</formula>
    </cfRule>
  </conditionalFormatting>
  <conditionalFormatting sqref="I1174:K1176">
    <cfRule type="expression" dxfId="1267" priority="99" stopIfTrue="1">
      <formula>AND(#REF!="内訳")</formula>
    </cfRule>
    <cfRule type="expression" dxfId="1266" priority="100" stopIfTrue="1">
      <formula>AND(#REF!="小計")</formula>
    </cfRule>
  </conditionalFormatting>
  <conditionalFormatting sqref="I1194:K1204">
    <cfRule type="expression" dxfId="1265" priority="79" stopIfTrue="1">
      <formula>AND(#REF!="内訳")</formula>
    </cfRule>
    <cfRule type="expression" dxfId="1264" priority="80" stopIfTrue="1">
      <formula>AND(#REF!="小計")</formula>
    </cfRule>
  </conditionalFormatting>
  <conditionalFormatting sqref="I633:L636">
    <cfRule type="expression" dxfId="1263" priority="6245" stopIfTrue="1">
      <formula>AND(#REF!="小計")</formula>
    </cfRule>
    <cfRule type="expression" dxfId="1262" priority="6244" stopIfTrue="1">
      <formula>AND(#REF!="内訳")</formula>
    </cfRule>
  </conditionalFormatting>
  <conditionalFormatting sqref="I1235:L1238">
    <cfRule type="expression" dxfId="1261" priority="60" stopIfTrue="1">
      <formula>AND(#REF!="小計")</formula>
    </cfRule>
    <cfRule type="expression" dxfId="1260" priority="59" stopIfTrue="1">
      <formula>AND(#REF!="内訳")</formula>
    </cfRule>
  </conditionalFormatting>
  <conditionalFormatting sqref="J5:J17">
    <cfRule type="expression" dxfId="1259" priority="7869" stopIfTrue="1">
      <formula>AND(#REF!="小計")</formula>
    </cfRule>
  </conditionalFormatting>
  <conditionalFormatting sqref="J5:J49">
    <cfRule type="expression" dxfId="1258" priority="7794" stopIfTrue="1">
      <formula>AND(#REF!="内訳")</formula>
    </cfRule>
  </conditionalFormatting>
  <conditionalFormatting sqref="J18:J49">
    <cfRule type="expression" dxfId="1257" priority="7795" stopIfTrue="1">
      <formula>AND(#REF!="小計")</formula>
    </cfRule>
  </conditionalFormatting>
  <conditionalFormatting sqref="J61">
    <cfRule type="expression" dxfId="1256" priority="3273" stopIfTrue="1">
      <formula>AND(#REF!="小計")</formula>
    </cfRule>
    <cfRule type="expression" dxfId="1255" priority="3272" stopIfTrue="1">
      <formula>AND(#REF!="内訳")</formula>
    </cfRule>
  </conditionalFormatting>
  <conditionalFormatting sqref="J64">
    <cfRule type="expression" dxfId="1254" priority="4077" stopIfTrue="1">
      <formula>AND(#REF!="小計")</formula>
    </cfRule>
    <cfRule type="expression" dxfId="1253" priority="4076" stopIfTrue="1">
      <formula>AND(#REF!="内訳")</formula>
    </cfRule>
  </conditionalFormatting>
  <conditionalFormatting sqref="J65:J66">
    <cfRule type="colorScale" priority="4220">
      <colorScale>
        <cfvo type="min"/>
        <cfvo type="max"/>
        <color rgb="FFFCFCFF"/>
        <color rgb="FF63BE7B"/>
      </colorScale>
    </cfRule>
    <cfRule type="colorScale" priority="4221">
      <colorScale>
        <cfvo type="min"/>
        <cfvo type="percentile" val="50"/>
        <cfvo type="max"/>
        <color rgb="FFF8696B"/>
        <color rgb="FFFFEB84"/>
        <color rgb="FF63BE7B"/>
      </colorScale>
    </cfRule>
  </conditionalFormatting>
  <conditionalFormatting sqref="J67">
    <cfRule type="expression" dxfId="1252" priority="4245" stopIfTrue="1">
      <formula>AND(#REF!="小計")</formula>
    </cfRule>
    <cfRule type="expression" dxfId="1251" priority="4244" stopIfTrue="1">
      <formula>AND(#REF!="内訳")</formula>
    </cfRule>
  </conditionalFormatting>
  <conditionalFormatting sqref="J68">
    <cfRule type="expression" dxfId="1250" priority="4240" stopIfTrue="1">
      <formula>AND(#REF!="内訳")</formula>
    </cfRule>
    <cfRule type="expression" dxfId="1249" priority="4241" stopIfTrue="1">
      <formula>AND(#REF!="小計")</formula>
    </cfRule>
  </conditionalFormatting>
  <conditionalFormatting sqref="J69">
    <cfRule type="expression" dxfId="1248" priority="4243" stopIfTrue="1">
      <formula>AND(#REF!="小計")</formula>
    </cfRule>
    <cfRule type="expression" dxfId="1247" priority="4242" stopIfTrue="1">
      <formula>AND(#REF!="内訳")</formula>
    </cfRule>
  </conditionalFormatting>
  <conditionalFormatting sqref="J77">
    <cfRule type="expression" dxfId="1246" priority="3233" stopIfTrue="1">
      <formula>AND(#REF!="小計")</formula>
    </cfRule>
    <cfRule type="expression" dxfId="1245" priority="3232" stopIfTrue="1">
      <formula>AND(#REF!="内訳")</formula>
    </cfRule>
  </conditionalFormatting>
  <conditionalFormatting sqref="J79">
    <cfRule type="expression" dxfId="1244" priority="4151" stopIfTrue="1">
      <formula>AND(#REF!="小計")</formula>
    </cfRule>
    <cfRule type="expression" dxfId="1243" priority="4150" stopIfTrue="1">
      <formula>AND(#REF!="内訳")</formula>
    </cfRule>
  </conditionalFormatting>
  <conditionalFormatting sqref="J84:J87 J78 J89:J92">
    <cfRule type="colorScale" priority="4251">
      <colorScale>
        <cfvo type="min"/>
        <cfvo type="percentile" val="50"/>
        <cfvo type="max"/>
        <color rgb="FFF8696B"/>
        <color rgb="FFFFEB84"/>
        <color rgb="FF63BE7B"/>
      </colorScale>
    </cfRule>
    <cfRule type="colorScale" priority="4250">
      <colorScale>
        <cfvo type="min"/>
        <cfvo type="max"/>
        <color rgb="FFFCFCFF"/>
        <color rgb="FF63BE7B"/>
      </colorScale>
    </cfRule>
  </conditionalFormatting>
  <conditionalFormatting sqref="J88">
    <cfRule type="colorScale" priority="4147">
      <colorScale>
        <cfvo type="min"/>
        <cfvo type="percentile" val="50"/>
        <cfvo type="max"/>
        <color rgb="FFF8696B"/>
        <color rgb="FFFFEB84"/>
        <color rgb="FF63BE7B"/>
      </colorScale>
    </cfRule>
    <cfRule type="colorScale" priority="4146">
      <colorScale>
        <cfvo type="min"/>
        <cfvo type="max"/>
        <color rgb="FFFCFCFF"/>
        <color rgb="FF63BE7B"/>
      </colorScale>
    </cfRule>
  </conditionalFormatting>
  <conditionalFormatting sqref="J114">
    <cfRule type="expression" dxfId="1242" priority="4048" stopIfTrue="1">
      <formula>AND(#REF!="内訳")</formula>
    </cfRule>
    <cfRule type="expression" dxfId="1241" priority="4049" stopIfTrue="1">
      <formula>AND(#REF!="小計")</formula>
    </cfRule>
  </conditionalFormatting>
  <conditionalFormatting sqref="J115">
    <cfRule type="expression" dxfId="1240" priority="358" stopIfTrue="1">
      <formula>AND(#REF!="小計")</formula>
    </cfRule>
    <cfRule type="expression" dxfId="1239" priority="357" stopIfTrue="1">
      <formula>AND(#REF!="内訳")</formula>
    </cfRule>
  </conditionalFormatting>
  <conditionalFormatting sqref="J124:J127">
    <cfRule type="expression" dxfId="1238" priority="13023" stopIfTrue="1">
      <formula>AND(#REF!="小計")</formula>
    </cfRule>
  </conditionalFormatting>
  <conditionalFormatting sqref="J124:J134">
    <cfRule type="expression" dxfId="1237" priority="13022" stopIfTrue="1">
      <formula>AND(#REF!="内訳")</formula>
    </cfRule>
  </conditionalFormatting>
  <conditionalFormatting sqref="J169:J171">
    <cfRule type="expression" dxfId="1236" priority="9775" stopIfTrue="1">
      <formula>AND(#REF!="小計")</formula>
    </cfRule>
  </conditionalFormatting>
  <conditionalFormatting sqref="J175">
    <cfRule type="expression" dxfId="1235" priority="3457" stopIfTrue="1">
      <formula>AND(#REF!="小計")</formula>
    </cfRule>
    <cfRule type="expression" dxfId="1234" priority="3456" stopIfTrue="1">
      <formula>AND(#REF!="内訳")</formula>
    </cfRule>
  </conditionalFormatting>
  <conditionalFormatting sqref="J176 L176">
    <cfRule type="expression" dxfId="1233" priority="3442" stopIfTrue="1">
      <formula>AND(#REF!="内訳")</formula>
    </cfRule>
    <cfRule type="expression" dxfId="1232" priority="3443" stopIfTrue="1">
      <formula>AND(#REF!="小計")</formula>
    </cfRule>
  </conditionalFormatting>
  <conditionalFormatting sqref="J180">
    <cfRule type="expression" dxfId="1231" priority="1" stopIfTrue="1">
      <formula>AND(#REF!="内訳")</formula>
    </cfRule>
    <cfRule type="expression" dxfId="1230" priority="2" stopIfTrue="1">
      <formula>AND(#REF!="小計")</formula>
    </cfRule>
  </conditionalFormatting>
  <conditionalFormatting sqref="J204">
    <cfRule type="expression" dxfId="1229" priority="3390" stopIfTrue="1">
      <formula>AND(#REF!="内訳")</formula>
    </cfRule>
    <cfRule type="expression" dxfId="1228" priority="3391" stopIfTrue="1">
      <formula>AND(#REF!="小計")</formula>
    </cfRule>
  </conditionalFormatting>
  <conditionalFormatting sqref="J232">
    <cfRule type="expression" dxfId="1227" priority="3209" stopIfTrue="1">
      <formula>AND(#REF!="小計")</formula>
    </cfRule>
    <cfRule type="expression" dxfId="1226" priority="3208" stopIfTrue="1">
      <formula>AND(#REF!="内訳")</formula>
    </cfRule>
  </conditionalFormatting>
  <conditionalFormatting sqref="J233">
    <cfRule type="expression" dxfId="1225" priority="3210" stopIfTrue="1">
      <formula>AND(#REF!="内訳")</formula>
    </cfRule>
    <cfRule type="expression" dxfId="1224" priority="3211" stopIfTrue="1">
      <formula>AND(#REF!="小計")</formula>
    </cfRule>
  </conditionalFormatting>
  <conditionalFormatting sqref="J250">
    <cfRule type="colorScale" priority="7330">
      <colorScale>
        <cfvo type="min"/>
        <cfvo type="max"/>
        <color rgb="FFFCFCFF"/>
        <color rgb="FF63BE7B"/>
      </colorScale>
    </cfRule>
    <cfRule type="colorScale" priority="7331">
      <colorScale>
        <cfvo type="min"/>
        <cfvo type="percentile" val="50"/>
        <cfvo type="max"/>
        <color rgb="FFF8696B"/>
        <color rgb="FFFFEB84"/>
        <color rgb="FF63BE7B"/>
      </colorScale>
    </cfRule>
  </conditionalFormatting>
  <conditionalFormatting sqref="J251">
    <cfRule type="colorScale" priority="7337">
      <colorScale>
        <cfvo type="min"/>
        <cfvo type="percentile" val="50"/>
        <cfvo type="max"/>
        <color rgb="FFF8696B"/>
        <color rgb="FFFFEB84"/>
        <color rgb="FF63BE7B"/>
      </colorScale>
    </cfRule>
    <cfRule type="colorScale" priority="7336">
      <colorScale>
        <cfvo type="min"/>
        <cfvo type="max"/>
        <color rgb="FFFCFCFF"/>
        <color rgb="FF63BE7B"/>
      </colorScale>
    </cfRule>
  </conditionalFormatting>
  <conditionalFormatting sqref="J252">
    <cfRule type="colorScale" priority="7308">
      <colorScale>
        <cfvo type="min"/>
        <cfvo type="max"/>
        <color rgb="FFFCFCFF"/>
        <color rgb="FF63BE7B"/>
      </colorScale>
    </cfRule>
    <cfRule type="colorScale" priority="7309">
      <colorScale>
        <cfvo type="min"/>
        <cfvo type="percentile" val="50"/>
        <cfvo type="max"/>
        <color rgb="FFF8696B"/>
        <color rgb="FFFFEB84"/>
        <color rgb="FF63BE7B"/>
      </colorScale>
    </cfRule>
  </conditionalFormatting>
  <conditionalFormatting sqref="J253:J254">
    <cfRule type="colorScale" priority="7313">
      <colorScale>
        <cfvo type="min"/>
        <cfvo type="percentile" val="50"/>
        <cfvo type="max"/>
        <color rgb="FFF8696B"/>
        <color rgb="FFFFEB84"/>
        <color rgb="FF63BE7B"/>
      </colorScale>
    </cfRule>
    <cfRule type="colorScale" priority="7312">
      <colorScale>
        <cfvo type="min"/>
        <cfvo type="max"/>
        <color rgb="FFFCFCFF"/>
        <color rgb="FF63BE7B"/>
      </colorScale>
    </cfRule>
  </conditionalFormatting>
  <conditionalFormatting sqref="J255">
    <cfRule type="expression" dxfId="1223" priority="7320" stopIfTrue="1">
      <formula>AND(#REF!="内訳")</formula>
    </cfRule>
    <cfRule type="expression" dxfId="1222" priority="7321" stopIfTrue="1">
      <formula>AND(#REF!="小計")</formula>
    </cfRule>
  </conditionalFormatting>
  <conditionalFormatting sqref="J256">
    <cfRule type="colorScale" priority="7304">
      <colorScale>
        <cfvo type="min"/>
        <cfvo type="max"/>
        <color rgb="FFFCFCFF"/>
        <color rgb="FF63BE7B"/>
      </colorScale>
    </cfRule>
    <cfRule type="colorScale" priority="7305">
      <colorScale>
        <cfvo type="min"/>
        <cfvo type="percentile" val="50"/>
        <cfvo type="max"/>
        <color rgb="FFF8696B"/>
        <color rgb="FFFFEB84"/>
        <color rgb="FF63BE7B"/>
      </colorScale>
    </cfRule>
  </conditionalFormatting>
  <conditionalFormatting sqref="J257">
    <cfRule type="colorScale" priority="7301">
      <colorScale>
        <cfvo type="min"/>
        <cfvo type="percentile" val="50"/>
        <cfvo type="max"/>
        <color rgb="FFF8696B"/>
        <color rgb="FFFFEB84"/>
        <color rgb="FF63BE7B"/>
      </colorScale>
    </cfRule>
    <cfRule type="colorScale" priority="7300">
      <colorScale>
        <cfvo type="min"/>
        <cfvo type="max"/>
        <color rgb="FFFCFCFF"/>
        <color rgb="FF63BE7B"/>
      </colorScale>
    </cfRule>
  </conditionalFormatting>
  <conditionalFormatting sqref="J258:J259">
    <cfRule type="colorScale" priority="7326">
      <colorScale>
        <cfvo type="min"/>
        <cfvo type="max"/>
        <color rgb="FFFCFCFF"/>
        <color rgb="FF63BE7B"/>
      </colorScale>
    </cfRule>
    <cfRule type="colorScale" priority="7327">
      <colorScale>
        <cfvo type="min"/>
        <cfvo type="percentile" val="50"/>
        <cfvo type="max"/>
        <color rgb="FFF8696B"/>
        <color rgb="FFFFEB84"/>
        <color rgb="FF63BE7B"/>
      </colorScale>
    </cfRule>
  </conditionalFormatting>
  <conditionalFormatting sqref="J260">
    <cfRule type="expression" dxfId="1221" priority="7374" stopIfTrue="1">
      <formula>AND(#REF!="小計")</formula>
    </cfRule>
    <cfRule type="expression" dxfId="1220" priority="7373" stopIfTrue="1">
      <formula>AND(#REF!="内訳")</formula>
    </cfRule>
  </conditionalFormatting>
  <conditionalFormatting sqref="J261">
    <cfRule type="expression" dxfId="1219" priority="7365" stopIfTrue="1">
      <formula>AND(#REF!="小計")</formula>
    </cfRule>
    <cfRule type="expression" dxfId="1218" priority="7364" stopIfTrue="1">
      <formula>AND(#REF!="内訳")</formula>
    </cfRule>
  </conditionalFormatting>
  <conditionalFormatting sqref="J263">
    <cfRule type="expression" dxfId="1217" priority="3199" stopIfTrue="1">
      <formula>AND(#REF!="小計")</formula>
    </cfRule>
    <cfRule type="expression" dxfId="1216" priority="3198" stopIfTrue="1">
      <formula>AND(#REF!="内訳")</formula>
    </cfRule>
    <cfRule type="colorScale" priority="3197">
      <colorScale>
        <cfvo type="min"/>
        <cfvo type="percentile" val="50"/>
        <cfvo type="max"/>
        <color rgb="FFF8696B"/>
        <color rgb="FFFFEB84"/>
        <color rgb="FF63BE7B"/>
      </colorScale>
    </cfRule>
    <cfRule type="colorScale" priority="3196">
      <colorScale>
        <cfvo type="min"/>
        <cfvo type="max"/>
        <color rgb="FFFCFCFF"/>
        <color rgb="FF63BE7B"/>
      </colorScale>
    </cfRule>
  </conditionalFormatting>
  <conditionalFormatting sqref="J264:J265">
    <cfRule type="expression" dxfId="1215" priority="3193" stopIfTrue="1">
      <formula>AND(#REF!="小計")</formula>
    </cfRule>
    <cfRule type="expression" dxfId="1214" priority="3192" stopIfTrue="1">
      <formula>AND(#REF!="内訳")</formula>
    </cfRule>
  </conditionalFormatting>
  <conditionalFormatting sqref="J266">
    <cfRule type="expression" dxfId="1213" priority="3188" stopIfTrue="1">
      <formula>AND(#REF!="内訳")</formula>
    </cfRule>
    <cfRule type="expression" dxfId="1212" priority="3189" stopIfTrue="1">
      <formula>AND(#REF!="小計")</formula>
    </cfRule>
  </conditionalFormatting>
  <conditionalFormatting sqref="J268:J270">
    <cfRule type="colorScale" priority="7181">
      <colorScale>
        <cfvo type="min"/>
        <cfvo type="percentile" val="50"/>
        <cfvo type="max"/>
        <color rgb="FFF8696B"/>
        <color rgb="FFFFEB84"/>
        <color rgb="FF63BE7B"/>
      </colorScale>
    </cfRule>
    <cfRule type="colorScale" priority="7180">
      <colorScale>
        <cfvo type="min"/>
        <cfvo type="max"/>
        <color rgb="FFFCFCFF"/>
        <color rgb="FF63BE7B"/>
      </colorScale>
    </cfRule>
  </conditionalFormatting>
  <conditionalFormatting sqref="J271">
    <cfRule type="colorScale" priority="7162">
      <colorScale>
        <cfvo type="min"/>
        <cfvo type="max"/>
        <color rgb="FFFCFCFF"/>
        <color rgb="FF63BE7B"/>
      </colorScale>
    </cfRule>
    <cfRule type="colorScale" priority="7163">
      <colorScale>
        <cfvo type="min"/>
        <cfvo type="percentile" val="50"/>
        <cfvo type="max"/>
        <color rgb="FFF8696B"/>
        <color rgb="FFFFEB84"/>
        <color rgb="FF63BE7B"/>
      </colorScale>
    </cfRule>
  </conditionalFormatting>
  <conditionalFormatting sqref="J272 L272">
    <cfRule type="expression" dxfId="1211" priority="7148" stopIfTrue="1">
      <formula>AND(#REF!="内訳")</formula>
    </cfRule>
    <cfRule type="expression" dxfId="1210" priority="7149" stopIfTrue="1">
      <formula>AND(#REF!="小計")</formula>
    </cfRule>
  </conditionalFormatting>
  <conditionalFormatting sqref="J272">
    <cfRule type="colorScale" priority="7144">
      <colorScale>
        <cfvo type="min"/>
        <cfvo type="max"/>
        <color rgb="FFFCFCFF"/>
        <color rgb="FF63BE7B"/>
      </colorScale>
    </cfRule>
    <cfRule type="colorScale" priority="7145">
      <colorScale>
        <cfvo type="min"/>
        <cfvo type="percentile" val="50"/>
        <cfvo type="max"/>
        <color rgb="FFF8696B"/>
        <color rgb="FFFFEB84"/>
        <color rgb="FF63BE7B"/>
      </colorScale>
    </cfRule>
  </conditionalFormatting>
  <conditionalFormatting sqref="J273 L273">
    <cfRule type="expression" dxfId="1209" priority="7140" stopIfTrue="1">
      <formula>AND(#REF!="内訳")</formula>
    </cfRule>
    <cfRule type="expression" dxfId="1208" priority="7141" stopIfTrue="1">
      <formula>AND(#REF!="小計")</formula>
    </cfRule>
  </conditionalFormatting>
  <conditionalFormatting sqref="J273">
    <cfRule type="colorScale" priority="7137">
      <colorScale>
        <cfvo type="min"/>
        <cfvo type="percentile" val="50"/>
        <cfvo type="max"/>
        <color rgb="FFF8696B"/>
        <color rgb="FFFFEB84"/>
        <color rgb="FF63BE7B"/>
      </colorScale>
    </cfRule>
    <cfRule type="colorScale" priority="7136">
      <colorScale>
        <cfvo type="min"/>
        <cfvo type="max"/>
        <color rgb="FFFCFCFF"/>
        <color rgb="FF63BE7B"/>
      </colorScale>
    </cfRule>
  </conditionalFormatting>
  <conditionalFormatting sqref="J274">
    <cfRule type="colorScale" priority="7155">
      <colorScale>
        <cfvo type="min"/>
        <cfvo type="percentile" val="50"/>
        <cfvo type="max"/>
        <color rgb="FFF8696B"/>
        <color rgb="FFFFEB84"/>
        <color rgb="FF63BE7B"/>
      </colorScale>
    </cfRule>
    <cfRule type="colorScale" priority="7154">
      <colorScale>
        <cfvo type="min"/>
        <cfvo type="max"/>
        <color rgb="FFFCFCFF"/>
        <color rgb="FF63BE7B"/>
      </colorScale>
    </cfRule>
  </conditionalFormatting>
  <conditionalFormatting sqref="J275">
    <cfRule type="colorScale" priority="7130">
      <colorScale>
        <cfvo type="min"/>
        <cfvo type="max"/>
        <color rgb="FFFCFCFF"/>
        <color rgb="FF63BE7B"/>
      </colorScale>
    </cfRule>
    <cfRule type="colorScale" priority="7131">
      <colorScale>
        <cfvo type="min"/>
        <cfvo type="percentile" val="50"/>
        <cfvo type="max"/>
        <color rgb="FFF8696B"/>
        <color rgb="FFFFEB84"/>
        <color rgb="FF63BE7B"/>
      </colorScale>
    </cfRule>
  </conditionalFormatting>
  <conditionalFormatting sqref="J277">
    <cfRule type="expression" dxfId="1207" priority="6976" stopIfTrue="1">
      <formula>AND(#REF!="内訳")</formula>
    </cfRule>
    <cfRule type="expression" dxfId="1206" priority="6977" stopIfTrue="1">
      <formula>AND(#REF!="小計")</formula>
    </cfRule>
  </conditionalFormatting>
  <conditionalFormatting sqref="J278">
    <cfRule type="expression" dxfId="1205" priority="6978" stopIfTrue="1">
      <formula>AND(#REF!="内訳")</formula>
    </cfRule>
    <cfRule type="expression" dxfId="1204" priority="6979" stopIfTrue="1">
      <formula>AND(#REF!="小計")</formula>
    </cfRule>
  </conditionalFormatting>
  <conditionalFormatting sqref="J279">
    <cfRule type="expression" dxfId="1203" priority="7008" stopIfTrue="1">
      <formula>AND(#REF!="内訳")</formula>
    </cfRule>
    <cfRule type="expression" dxfId="1202" priority="7009" stopIfTrue="1">
      <formula>AND(#REF!="小計")</formula>
    </cfRule>
  </conditionalFormatting>
  <conditionalFormatting sqref="J280">
    <cfRule type="expression" dxfId="1201" priority="6974" stopIfTrue="1">
      <formula>AND(#REF!="内訳")</formula>
    </cfRule>
  </conditionalFormatting>
  <conditionalFormatting sqref="J287">
    <cfRule type="expression" dxfId="1200" priority="2910" stopIfTrue="1">
      <formula>AND(#REF!="内訳")</formula>
    </cfRule>
    <cfRule type="expression" dxfId="1199" priority="2911" stopIfTrue="1">
      <formula>AND(#REF!="小計")</formula>
    </cfRule>
  </conditionalFormatting>
  <conditionalFormatting sqref="J312:J313">
    <cfRule type="expression" dxfId="1198" priority="2881" stopIfTrue="1">
      <formula>AND(#REF!="小計")</formula>
    </cfRule>
    <cfRule type="expression" dxfId="1197" priority="2880" stopIfTrue="1">
      <formula>AND(#REF!="内訳")</formula>
    </cfRule>
  </conditionalFormatting>
  <conditionalFormatting sqref="J319">
    <cfRule type="expression" dxfId="1196" priority="2864" stopIfTrue="1">
      <formula>AND(#REF!="内訳")</formula>
    </cfRule>
    <cfRule type="expression" dxfId="1195" priority="2865" stopIfTrue="1">
      <formula>AND(#REF!="小計")</formula>
    </cfRule>
  </conditionalFormatting>
  <conditionalFormatting sqref="J320">
    <cfRule type="expression" dxfId="1194" priority="2860" stopIfTrue="1">
      <formula>AND(#REF!="内訳")</formula>
    </cfRule>
    <cfRule type="expression" dxfId="1193" priority="2861" stopIfTrue="1">
      <formula>AND(#REF!="小計")</formula>
    </cfRule>
  </conditionalFormatting>
  <conditionalFormatting sqref="J342">
    <cfRule type="colorScale" priority="2841">
      <colorScale>
        <cfvo type="min"/>
        <cfvo type="percentile" val="50"/>
        <cfvo type="max"/>
        <color rgb="FFF8696B"/>
        <color rgb="FFFFEB84"/>
        <color rgb="FF63BE7B"/>
      </colorScale>
    </cfRule>
    <cfRule type="colorScale" priority="2840">
      <colorScale>
        <cfvo type="min"/>
        <cfvo type="max"/>
        <color rgb="FFFCFCFF"/>
        <color rgb="FF63BE7B"/>
      </colorScale>
    </cfRule>
  </conditionalFormatting>
  <conditionalFormatting sqref="J359">
    <cfRule type="expression" dxfId="1192" priority="2917" stopIfTrue="1">
      <formula>AND(#REF!="小計")</formula>
    </cfRule>
    <cfRule type="expression" dxfId="1191" priority="2916" stopIfTrue="1">
      <formula>AND(#REF!="内訳")</formula>
    </cfRule>
    <cfRule type="colorScale" priority="2915">
      <colorScale>
        <cfvo type="min"/>
        <cfvo type="percentile" val="50"/>
        <cfvo type="max"/>
        <color rgb="FFF8696B"/>
        <color rgb="FFFFEB84"/>
        <color rgb="FF63BE7B"/>
      </colorScale>
    </cfRule>
    <cfRule type="colorScale" priority="2914">
      <colorScale>
        <cfvo type="min"/>
        <cfvo type="max"/>
        <color rgb="FFFCFCFF"/>
        <color rgb="FF63BE7B"/>
      </colorScale>
    </cfRule>
  </conditionalFormatting>
  <conditionalFormatting sqref="J360:J361 J358">
    <cfRule type="colorScale" priority="2934">
      <colorScale>
        <cfvo type="min"/>
        <cfvo type="max"/>
        <color rgb="FFFCFCFF"/>
        <color rgb="FF63BE7B"/>
      </colorScale>
    </cfRule>
    <cfRule type="colorScale" priority="2935">
      <colorScale>
        <cfvo type="min"/>
        <cfvo type="percentile" val="50"/>
        <cfvo type="max"/>
        <color rgb="FFF8696B"/>
        <color rgb="FFFFEB84"/>
        <color rgb="FF63BE7B"/>
      </colorScale>
    </cfRule>
  </conditionalFormatting>
  <conditionalFormatting sqref="J362:J363">
    <cfRule type="colorScale" priority="2928">
      <colorScale>
        <cfvo type="min"/>
        <cfvo type="max"/>
        <color rgb="FFFCFCFF"/>
        <color rgb="FF63BE7B"/>
      </colorScale>
    </cfRule>
    <cfRule type="colorScale" priority="2929">
      <colorScale>
        <cfvo type="min"/>
        <cfvo type="percentile" val="50"/>
        <cfvo type="max"/>
        <color rgb="FFF8696B"/>
        <color rgb="FFFFEB84"/>
        <color rgb="FF63BE7B"/>
      </colorScale>
    </cfRule>
    <cfRule type="expression" dxfId="1190" priority="2930" stopIfTrue="1">
      <formula>AND(#REF!="内訳")</formula>
    </cfRule>
    <cfRule type="expression" dxfId="1189" priority="2931" stopIfTrue="1">
      <formula>AND(#REF!="小計")</formula>
    </cfRule>
  </conditionalFormatting>
  <conditionalFormatting sqref="J364">
    <cfRule type="colorScale" priority="2925">
      <colorScale>
        <cfvo type="min"/>
        <cfvo type="percentile" val="50"/>
        <cfvo type="max"/>
        <color rgb="FFF8696B"/>
        <color rgb="FFFFEB84"/>
        <color rgb="FF63BE7B"/>
      </colorScale>
    </cfRule>
    <cfRule type="colorScale" priority="2924">
      <colorScale>
        <cfvo type="min"/>
        <cfvo type="max"/>
        <color rgb="FFFCFCFF"/>
        <color rgb="FF63BE7B"/>
      </colorScale>
    </cfRule>
    <cfRule type="expression" dxfId="1188" priority="2927" stopIfTrue="1">
      <formula>AND(#REF!="小計")</formula>
    </cfRule>
    <cfRule type="expression" dxfId="1187" priority="2926" stopIfTrue="1">
      <formula>AND(#REF!="内訳")</formula>
    </cfRule>
  </conditionalFormatting>
  <conditionalFormatting sqref="J365:J368">
    <cfRule type="colorScale" priority="2920">
      <colorScale>
        <cfvo type="min"/>
        <cfvo type="max"/>
        <color rgb="FFFCFCFF"/>
        <color rgb="FF63BE7B"/>
      </colorScale>
    </cfRule>
    <cfRule type="colorScale" priority="2921">
      <colorScale>
        <cfvo type="min"/>
        <cfvo type="percentile" val="50"/>
        <cfvo type="max"/>
        <color rgb="FFF8696B"/>
        <color rgb="FFFFEB84"/>
        <color rgb="FF63BE7B"/>
      </colorScale>
    </cfRule>
  </conditionalFormatting>
  <conditionalFormatting sqref="J370:J387">
    <cfRule type="colorScale" priority="2816">
      <colorScale>
        <cfvo type="min"/>
        <cfvo type="max"/>
        <color rgb="FFFCFCFF"/>
        <color rgb="FF63BE7B"/>
      </colorScale>
    </cfRule>
    <cfRule type="colorScale" priority="2817">
      <colorScale>
        <cfvo type="min"/>
        <cfvo type="percentile" val="50"/>
        <cfvo type="max"/>
        <color rgb="FFF8696B"/>
        <color rgb="FFFFEB84"/>
        <color rgb="FF63BE7B"/>
      </colorScale>
    </cfRule>
  </conditionalFormatting>
  <conditionalFormatting sqref="J388">
    <cfRule type="colorScale" priority="2790">
      <colorScale>
        <cfvo type="min"/>
        <cfvo type="max"/>
        <color rgb="FFFCFCFF"/>
        <color rgb="FF63BE7B"/>
      </colorScale>
    </cfRule>
    <cfRule type="colorScale" priority="2791">
      <colorScale>
        <cfvo type="min"/>
        <cfvo type="percentile" val="50"/>
        <cfvo type="max"/>
        <color rgb="FFF8696B"/>
        <color rgb="FFFFEB84"/>
        <color rgb="FF63BE7B"/>
      </colorScale>
    </cfRule>
  </conditionalFormatting>
  <conditionalFormatting sqref="J542">
    <cfRule type="expression" dxfId="1186" priority="6771" stopIfTrue="1">
      <formula>AND(#REF!="小計")</formula>
    </cfRule>
    <cfRule type="expression" dxfId="1185" priority="6770" stopIfTrue="1">
      <formula>AND(#REF!="内訳")</formula>
    </cfRule>
  </conditionalFormatting>
  <conditionalFormatting sqref="J543">
    <cfRule type="expression" dxfId="1184" priority="6809" stopIfTrue="1">
      <formula>AND(#REF!="小計")</formula>
    </cfRule>
    <cfRule type="expression" dxfId="1183" priority="6808" stopIfTrue="1">
      <formula>AND(#REF!="内訳")</formula>
    </cfRule>
  </conditionalFormatting>
  <conditionalFormatting sqref="J544">
    <cfRule type="expression" dxfId="1182" priority="6767" stopIfTrue="1">
      <formula>AND(#REF!="小計")</formula>
    </cfRule>
  </conditionalFormatting>
  <conditionalFormatting sqref="J686 L686 J687:L689">
    <cfRule type="expression" dxfId="1181" priority="334" stopIfTrue="1">
      <formula>AND(#REF!="小計")</formula>
    </cfRule>
  </conditionalFormatting>
  <conditionalFormatting sqref="J792 L792:L793">
    <cfRule type="expression" dxfId="1180" priority="3827" stopIfTrue="1">
      <formula>AND(#REF!="小計")</formula>
    </cfRule>
    <cfRule type="expression" dxfId="1179" priority="3826" stopIfTrue="1">
      <formula>AND(#REF!="内訳")</formula>
    </cfRule>
  </conditionalFormatting>
  <conditionalFormatting sqref="J800">
    <cfRule type="colorScale" priority="11427">
      <colorScale>
        <cfvo type="min"/>
        <cfvo type="percentile" val="50"/>
        <cfvo type="max"/>
        <color rgb="FFF8696B"/>
        <color rgb="FFFFEB84"/>
        <color rgb="FF63BE7B"/>
      </colorScale>
    </cfRule>
    <cfRule type="colorScale" priority="11426">
      <colorScale>
        <cfvo type="min"/>
        <cfvo type="max"/>
        <color rgb="FFFCFCFF"/>
        <color rgb="FF63BE7B"/>
      </colorScale>
    </cfRule>
  </conditionalFormatting>
  <conditionalFormatting sqref="J801">
    <cfRule type="colorScale" priority="11455">
      <colorScale>
        <cfvo type="min"/>
        <cfvo type="percentile" val="50"/>
        <cfvo type="max"/>
        <color rgb="FFF8696B"/>
        <color rgb="FFFFEB84"/>
        <color rgb="FF63BE7B"/>
      </colorScale>
    </cfRule>
    <cfRule type="colorScale" priority="11454">
      <colorScale>
        <cfvo type="min"/>
        <cfvo type="max"/>
        <color rgb="FFFCFCFF"/>
        <color rgb="FF63BE7B"/>
      </colorScale>
    </cfRule>
  </conditionalFormatting>
  <conditionalFormatting sqref="J802:J804">
    <cfRule type="expression" dxfId="1178" priority="11408" stopIfTrue="1">
      <formula>AND(#REF!="内訳")</formula>
    </cfRule>
    <cfRule type="expression" dxfId="1177" priority="11409" stopIfTrue="1">
      <formula>AND(#REF!="小計")</formula>
    </cfRule>
  </conditionalFormatting>
  <conditionalFormatting sqref="J805">
    <cfRule type="colorScale" priority="11382">
      <colorScale>
        <cfvo type="min"/>
        <cfvo type="max"/>
        <color rgb="FFFCFCFF"/>
        <color rgb="FF63BE7B"/>
      </colorScale>
    </cfRule>
    <cfRule type="colorScale" priority="11383">
      <colorScale>
        <cfvo type="min"/>
        <cfvo type="percentile" val="50"/>
        <cfvo type="max"/>
        <color rgb="FFF8696B"/>
        <color rgb="FFFFEB84"/>
        <color rgb="FF63BE7B"/>
      </colorScale>
    </cfRule>
  </conditionalFormatting>
  <conditionalFormatting sqref="J806">
    <cfRule type="colorScale" priority="11396">
      <colorScale>
        <cfvo type="min"/>
        <cfvo type="max"/>
        <color rgb="FFFCFCFF"/>
        <color rgb="FF63BE7B"/>
      </colorScale>
    </cfRule>
    <cfRule type="colorScale" priority="11397">
      <colorScale>
        <cfvo type="min"/>
        <cfvo type="percentile" val="50"/>
        <cfvo type="max"/>
        <color rgb="FFF8696B"/>
        <color rgb="FFFFEB84"/>
        <color rgb="FF63BE7B"/>
      </colorScale>
    </cfRule>
  </conditionalFormatting>
  <conditionalFormatting sqref="J807">
    <cfRule type="colorScale" priority="11368">
      <colorScale>
        <cfvo type="min"/>
        <cfvo type="max"/>
        <color rgb="FFFCFCFF"/>
        <color rgb="FF63BE7B"/>
      </colorScale>
    </cfRule>
    <cfRule type="colorScale" priority="11369">
      <colorScale>
        <cfvo type="min"/>
        <cfvo type="percentile" val="50"/>
        <cfvo type="max"/>
        <color rgb="FFF8696B"/>
        <color rgb="FFFFEB84"/>
        <color rgb="FF63BE7B"/>
      </colorScale>
    </cfRule>
  </conditionalFormatting>
  <conditionalFormatting sqref="J808:J813">
    <cfRule type="colorScale" priority="11440">
      <colorScale>
        <cfvo type="min"/>
        <cfvo type="max"/>
        <color rgb="FFFCFCFF"/>
        <color rgb="FF63BE7B"/>
      </colorScale>
    </cfRule>
    <cfRule type="colorScale" priority="11441">
      <colorScale>
        <cfvo type="min"/>
        <cfvo type="percentile" val="50"/>
        <cfvo type="max"/>
        <color rgb="FFF8696B"/>
        <color rgb="FFFFEB84"/>
        <color rgb="FF63BE7B"/>
      </colorScale>
    </cfRule>
  </conditionalFormatting>
  <conditionalFormatting sqref="J817">
    <cfRule type="expression" dxfId="1176" priority="425" stopIfTrue="1">
      <formula>AND(#REF!="小計")</formula>
    </cfRule>
    <cfRule type="expression" dxfId="1175" priority="424" stopIfTrue="1">
      <formula>AND(#REF!="内訳")</formula>
    </cfRule>
  </conditionalFormatting>
  <conditionalFormatting sqref="J830">
    <cfRule type="expression" dxfId="1174" priority="5868" stopIfTrue="1">
      <formula>AND(#REF!="内訳")</formula>
    </cfRule>
    <cfRule type="expression" dxfId="1173" priority="5869" stopIfTrue="1">
      <formula>AND(#REF!="小計")</formula>
    </cfRule>
  </conditionalFormatting>
  <conditionalFormatting sqref="J831">
    <cfRule type="expression" dxfId="1172" priority="5866" stopIfTrue="1">
      <formula>AND(#REF!="内訳")</formula>
    </cfRule>
    <cfRule type="expression" dxfId="1171" priority="5867" stopIfTrue="1">
      <formula>AND(#REF!="小計")</formula>
    </cfRule>
  </conditionalFormatting>
  <conditionalFormatting sqref="J832:J837">
    <cfRule type="expression" dxfId="1170" priority="5828" stopIfTrue="1">
      <formula>AND(#REF!="内訳")</formula>
    </cfRule>
    <cfRule type="expression" dxfId="1169" priority="5829" stopIfTrue="1">
      <formula>AND(#REF!="小計")</formula>
    </cfRule>
  </conditionalFormatting>
  <conditionalFormatting sqref="J843">
    <cfRule type="expression" dxfId="1168" priority="3758" stopIfTrue="1">
      <formula>AND(#REF!="内訳")</formula>
    </cfRule>
    <cfRule type="expression" dxfId="1167" priority="3759" stopIfTrue="1">
      <formula>AND(#REF!="小計")</formula>
    </cfRule>
  </conditionalFormatting>
  <conditionalFormatting sqref="J848">
    <cfRule type="expression" dxfId="1166" priority="3773" stopIfTrue="1">
      <formula>AND(#REF!="小計")</formula>
    </cfRule>
    <cfRule type="expression" dxfId="1165" priority="3772" stopIfTrue="1">
      <formula>AND(#REF!="内訳")</formula>
    </cfRule>
  </conditionalFormatting>
  <conditionalFormatting sqref="J849">
    <cfRule type="expression" dxfId="1164" priority="3770" stopIfTrue="1">
      <formula>AND(#REF!="内訳")</formula>
    </cfRule>
    <cfRule type="expression" dxfId="1163" priority="3771" stopIfTrue="1">
      <formula>AND(#REF!="小計")</formula>
    </cfRule>
  </conditionalFormatting>
  <conditionalFormatting sqref="J859">
    <cfRule type="expression" dxfId="1162" priority="3600" stopIfTrue="1">
      <formula>AND(#REF!="内訳")</formula>
    </cfRule>
    <cfRule type="expression" dxfId="1161" priority="3601" stopIfTrue="1">
      <formula>AND(#REF!="小計")</formula>
    </cfRule>
  </conditionalFormatting>
  <conditionalFormatting sqref="J860">
    <cfRule type="colorScale" priority="3755">
      <colorScale>
        <cfvo type="min"/>
        <cfvo type="percentile" val="50"/>
        <cfvo type="max"/>
        <color rgb="FFF8696B"/>
        <color rgb="FFFFEB84"/>
        <color rgb="FF63BE7B"/>
      </colorScale>
    </cfRule>
    <cfRule type="expression" dxfId="1160" priority="3757" stopIfTrue="1">
      <formula>AND(#REF!="小計")</formula>
    </cfRule>
    <cfRule type="expression" dxfId="1159" priority="3756" stopIfTrue="1">
      <formula>AND(#REF!="内訳")</formula>
    </cfRule>
    <cfRule type="colorScale" priority="3754">
      <colorScale>
        <cfvo type="min"/>
        <cfvo type="max"/>
        <color rgb="FFFCFCFF"/>
        <color rgb="FF63BE7B"/>
      </colorScale>
    </cfRule>
  </conditionalFormatting>
  <conditionalFormatting sqref="J861">
    <cfRule type="colorScale" priority="3797">
      <colorScale>
        <cfvo type="min"/>
        <cfvo type="percentile" val="50"/>
        <cfvo type="max"/>
        <color rgb="FFF8696B"/>
        <color rgb="FFFFEB84"/>
        <color rgb="FF63BE7B"/>
      </colorScale>
    </cfRule>
    <cfRule type="colorScale" priority="3796">
      <colorScale>
        <cfvo type="min"/>
        <cfvo type="max"/>
        <color rgb="FFFCFCFF"/>
        <color rgb="FF63BE7B"/>
      </colorScale>
    </cfRule>
  </conditionalFormatting>
  <conditionalFormatting sqref="J865">
    <cfRule type="expression" dxfId="1158" priority="3589" stopIfTrue="1">
      <formula>AND(#REF!="小計")</formula>
    </cfRule>
    <cfRule type="expression" dxfId="1157" priority="3588" stopIfTrue="1">
      <formula>AND(#REF!="内訳")</formula>
    </cfRule>
  </conditionalFormatting>
  <conditionalFormatting sqref="J882">
    <cfRule type="expression" dxfId="1156" priority="3564" stopIfTrue="1">
      <formula>AND(#REF!="内訳")</formula>
    </cfRule>
    <cfRule type="expression" dxfId="1155" priority="3565" stopIfTrue="1">
      <formula>AND(#REF!="小計")</formula>
    </cfRule>
  </conditionalFormatting>
  <conditionalFormatting sqref="J890">
    <cfRule type="expression" dxfId="1154" priority="3545" stopIfTrue="1">
      <formula>AND(#REF!="小計")</formula>
    </cfRule>
    <cfRule type="expression" dxfId="1153" priority="3544" stopIfTrue="1">
      <formula>AND(#REF!="内訳")</formula>
    </cfRule>
  </conditionalFormatting>
  <conditionalFormatting sqref="J916">
    <cfRule type="colorScale" priority="3655">
      <colorScale>
        <cfvo type="min"/>
        <cfvo type="percentile" val="50"/>
        <cfvo type="max"/>
        <color rgb="FFF8696B"/>
        <color rgb="FFFFEB84"/>
        <color rgb="FF63BE7B"/>
      </colorScale>
    </cfRule>
    <cfRule type="colorScale" priority="3654">
      <colorScale>
        <cfvo type="min"/>
        <cfvo type="max"/>
        <color rgb="FFFCFCFF"/>
        <color rgb="FF63BE7B"/>
      </colorScale>
    </cfRule>
  </conditionalFormatting>
  <conditionalFormatting sqref="J920">
    <cfRule type="expression" dxfId="1152" priority="12269" stopIfTrue="1">
      <formula>AND(#REF!="小計")</formula>
    </cfRule>
    <cfRule type="expression" dxfId="1151" priority="12268" stopIfTrue="1">
      <formula>AND(#REF!="内訳")</formula>
    </cfRule>
  </conditionalFormatting>
  <conditionalFormatting sqref="J930:J931">
    <cfRule type="expression" dxfId="1150" priority="11267" stopIfTrue="1">
      <formula>AND(#REF!="小計")</formula>
    </cfRule>
    <cfRule type="expression" dxfId="1149" priority="11266" stopIfTrue="1">
      <formula>AND(#REF!="内訳")</formula>
    </cfRule>
  </conditionalFormatting>
  <conditionalFormatting sqref="J934:J935 L934:M935">
    <cfRule type="expression" dxfId="1148" priority="11265" stopIfTrue="1">
      <formula>AND(#REF!="小計")</formula>
    </cfRule>
  </conditionalFormatting>
  <conditionalFormatting sqref="J952:J954">
    <cfRule type="expression" dxfId="1147" priority="5691" stopIfTrue="1">
      <formula>AND(#REF!="小計")</formula>
    </cfRule>
  </conditionalFormatting>
  <conditionalFormatting sqref="J963">
    <cfRule type="expression" dxfId="1146" priority="3533" stopIfTrue="1">
      <formula>AND(#REF!="小計")</formula>
    </cfRule>
    <cfRule type="expression" dxfId="1145" priority="3532" stopIfTrue="1">
      <formula>AND(#REF!="内訳")</formula>
    </cfRule>
  </conditionalFormatting>
  <conditionalFormatting sqref="J965">
    <cfRule type="expression" dxfId="1144" priority="3522" stopIfTrue="1">
      <formula>AND(#REF!="内訳")</formula>
    </cfRule>
    <cfRule type="expression" dxfId="1143" priority="3523" stopIfTrue="1">
      <formula>AND(#REF!="小計")</formula>
    </cfRule>
  </conditionalFormatting>
  <conditionalFormatting sqref="J966">
    <cfRule type="colorScale" priority="11195">
      <colorScale>
        <cfvo type="min"/>
        <cfvo type="percentile" val="50"/>
        <cfvo type="max"/>
        <color rgb="FFF8696B"/>
        <color rgb="FFFFEB84"/>
        <color rgb="FF63BE7B"/>
      </colorScale>
    </cfRule>
    <cfRule type="colorScale" priority="11194">
      <colorScale>
        <cfvo type="min"/>
        <cfvo type="max"/>
        <color rgb="FFFCFCFF"/>
        <color rgb="FF63BE7B"/>
      </colorScale>
    </cfRule>
  </conditionalFormatting>
  <conditionalFormatting sqref="J967 J969:J971">
    <cfRule type="expression" dxfId="1142" priority="11181" stopIfTrue="1">
      <formula>AND(#REF!="小計")</formula>
    </cfRule>
    <cfRule type="expression" dxfId="1141" priority="11180" stopIfTrue="1">
      <formula>AND(#REF!="内訳")</formula>
    </cfRule>
  </conditionalFormatting>
  <conditionalFormatting sqref="J967">
    <cfRule type="colorScale" priority="11171">
      <colorScale>
        <cfvo type="min"/>
        <cfvo type="percentile" val="50"/>
        <cfvo type="max"/>
        <color rgb="FFF8696B"/>
        <color rgb="FFFFEB84"/>
        <color rgb="FF63BE7B"/>
      </colorScale>
    </cfRule>
    <cfRule type="colorScale" priority="11170">
      <colorScale>
        <cfvo type="min"/>
        <cfvo type="max"/>
        <color rgb="FFFCFCFF"/>
        <color rgb="FF63BE7B"/>
      </colorScale>
    </cfRule>
  </conditionalFormatting>
  <conditionalFormatting sqref="J968">
    <cfRule type="expression" dxfId="1140" priority="445" stopIfTrue="1">
      <formula>AND(#REF!="小計")</formula>
    </cfRule>
    <cfRule type="expression" dxfId="1139" priority="441" stopIfTrue="1">
      <formula>AND(#REF!="小計")</formula>
    </cfRule>
    <cfRule type="expression" dxfId="1138" priority="442" stopIfTrue="1">
      <formula>AND(#REF!="内訳")</formula>
    </cfRule>
    <cfRule type="expression" dxfId="1137" priority="443" stopIfTrue="1">
      <formula>AND(#REF!="小計")</formula>
    </cfRule>
    <cfRule type="expression" dxfId="1136" priority="444" stopIfTrue="1">
      <formula>AND(#REF!="内訳")</formula>
    </cfRule>
    <cfRule type="expression" dxfId="1135" priority="440" stopIfTrue="1">
      <formula>AND(#REF!="内訳")</formula>
    </cfRule>
  </conditionalFormatting>
  <conditionalFormatting sqref="J969:J971">
    <cfRule type="colorScale" priority="11164">
      <colorScale>
        <cfvo type="min"/>
        <cfvo type="max"/>
        <color rgb="FFFCFCFF"/>
        <color rgb="FF63BE7B"/>
      </colorScale>
    </cfRule>
    <cfRule type="colorScale" priority="11165">
      <colorScale>
        <cfvo type="min"/>
        <cfvo type="percentile" val="50"/>
        <cfvo type="max"/>
        <color rgb="FFF8696B"/>
        <color rgb="FFFFEB84"/>
        <color rgb="FF63BE7B"/>
      </colorScale>
    </cfRule>
  </conditionalFormatting>
  <conditionalFormatting sqref="J972">
    <cfRule type="expression" dxfId="1134" priority="9515" stopIfTrue="1">
      <formula>AND(#REF!="小計")</formula>
    </cfRule>
    <cfRule type="expression" dxfId="1133" priority="9514" stopIfTrue="1">
      <formula>AND(#REF!="内訳")</formula>
    </cfRule>
    <cfRule type="colorScale" priority="9511">
      <colorScale>
        <cfvo type="min"/>
        <cfvo type="percentile" val="50"/>
        <cfvo type="max"/>
        <color rgb="FFF8696B"/>
        <color rgb="FFFFEB84"/>
        <color rgb="FF63BE7B"/>
      </colorScale>
    </cfRule>
    <cfRule type="colorScale" priority="9510">
      <colorScale>
        <cfvo type="min"/>
        <cfvo type="max"/>
        <color rgb="FFFCFCFF"/>
        <color rgb="FF63BE7B"/>
      </colorScale>
    </cfRule>
  </conditionalFormatting>
  <conditionalFormatting sqref="J973">
    <cfRule type="expression" dxfId="1132" priority="9539" stopIfTrue="1">
      <formula>AND(#REF!="小計")</formula>
    </cfRule>
    <cfRule type="colorScale" priority="9534">
      <colorScale>
        <cfvo type="min"/>
        <cfvo type="max"/>
        <color rgb="FFFCFCFF"/>
        <color rgb="FF63BE7B"/>
      </colorScale>
    </cfRule>
    <cfRule type="expression" dxfId="1131" priority="9538" stopIfTrue="1">
      <formula>AND(#REF!="内訳")</formula>
    </cfRule>
    <cfRule type="colorScale" priority="9535">
      <colorScale>
        <cfvo type="min"/>
        <cfvo type="percentile" val="50"/>
        <cfvo type="max"/>
        <color rgb="FFF8696B"/>
        <color rgb="FFFFEB84"/>
        <color rgb="FF63BE7B"/>
      </colorScale>
    </cfRule>
  </conditionalFormatting>
  <conditionalFormatting sqref="J974 L974">
    <cfRule type="expression" dxfId="1130" priority="9522" stopIfTrue="1">
      <formula>AND(#REF!="内訳")</formula>
    </cfRule>
    <cfRule type="expression" dxfId="1129" priority="9523" stopIfTrue="1">
      <formula>AND(#REF!="小計")</formula>
    </cfRule>
  </conditionalFormatting>
  <conditionalFormatting sqref="J975">
    <cfRule type="expression" dxfId="1128" priority="3502" stopIfTrue="1">
      <formula>AND(#REF!="内訳")</formula>
    </cfRule>
    <cfRule type="expression" dxfId="1127" priority="3503" stopIfTrue="1">
      <formula>AND(#REF!="小計")</formula>
    </cfRule>
  </conditionalFormatting>
  <conditionalFormatting sqref="J1003 G1003">
    <cfRule type="expression" dxfId="1126" priority="5470" stopIfTrue="1">
      <formula>AND(#REF!="内訳")</formula>
    </cfRule>
  </conditionalFormatting>
  <conditionalFormatting sqref="J1273 L1273">
    <cfRule type="expression" dxfId="1125" priority="3643" stopIfTrue="1">
      <formula>AND(#REF!="小計")</formula>
    </cfRule>
    <cfRule type="expression" dxfId="1124" priority="3642" stopIfTrue="1">
      <formula>AND(#REF!="内訳")</formula>
    </cfRule>
  </conditionalFormatting>
  <conditionalFormatting sqref="J1279:J1280 J1282">
    <cfRule type="colorScale" priority="3882">
      <colorScale>
        <cfvo type="min"/>
        <cfvo type="max"/>
        <color rgb="FFFCFCFF"/>
        <color rgb="FF63BE7B"/>
      </colorScale>
    </cfRule>
    <cfRule type="colorScale" priority="3883">
      <colorScale>
        <cfvo type="min"/>
        <cfvo type="percentile" val="50"/>
        <cfvo type="max"/>
        <color rgb="FFF8696B"/>
        <color rgb="FFFFEB84"/>
        <color rgb="FF63BE7B"/>
      </colorScale>
    </cfRule>
  </conditionalFormatting>
  <conditionalFormatting sqref="J1281">
    <cfRule type="expression" dxfId="1123" priority="458" stopIfTrue="1">
      <formula>AND(#REF!="内訳")</formula>
    </cfRule>
    <cfRule type="expression" dxfId="1122" priority="459" stopIfTrue="1">
      <formula>AND(#REF!="小計")</formula>
    </cfRule>
  </conditionalFormatting>
  <conditionalFormatting sqref="J1283">
    <cfRule type="colorScale" priority="3861">
      <colorScale>
        <cfvo type="min"/>
        <cfvo type="percentile" val="50"/>
        <cfvo type="max"/>
        <color rgb="FFF8696B"/>
        <color rgb="FFFFEB84"/>
        <color rgb="FF63BE7B"/>
      </colorScale>
    </cfRule>
    <cfRule type="colorScale" priority="3860">
      <colorScale>
        <cfvo type="min"/>
        <cfvo type="max"/>
        <color rgb="FFFCFCFF"/>
        <color rgb="FF63BE7B"/>
      </colorScale>
    </cfRule>
  </conditionalFormatting>
  <conditionalFormatting sqref="J388:K388">
    <cfRule type="expression" dxfId="1121" priority="2788" stopIfTrue="1">
      <formula>AND(#REF!="内訳")</formula>
    </cfRule>
    <cfRule type="expression" dxfId="1120" priority="2789" stopIfTrue="1">
      <formula>AND(#REF!="小計")</formula>
    </cfRule>
  </conditionalFormatting>
  <conditionalFormatting sqref="J507:K516 J523:K525 J521:K521 J535:K535">
    <cfRule type="colorScale" priority="6854">
      <colorScale>
        <cfvo type="min"/>
        <cfvo type="max"/>
        <color rgb="FFFCFCFF"/>
        <color rgb="FF63BE7B"/>
      </colorScale>
    </cfRule>
    <cfRule type="colorScale" priority="6855">
      <colorScale>
        <cfvo type="min"/>
        <cfvo type="percentile" val="50"/>
        <cfvo type="max"/>
        <color rgb="FFF8696B"/>
        <color rgb="FFFFEB84"/>
        <color rgb="FF63BE7B"/>
      </colorScale>
    </cfRule>
  </conditionalFormatting>
  <conditionalFormatting sqref="J548:K548">
    <cfRule type="expression" dxfId="1119" priority="6826" stopIfTrue="1">
      <formula>AND(#REF!="内訳")</formula>
    </cfRule>
    <cfRule type="expression" dxfId="1118" priority="6827" stopIfTrue="1">
      <formula>AND(#REF!="小計")</formula>
    </cfRule>
  </conditionalFormatting>
  <conditionalFormatting sqref="J553:K557 D554">
    <cfRule type="expression" dxfId="1117" priority="6681" stopIfTrue="1">
      <formula>AND(#REF!="小計")</formula>
    </cfRule>
    <cfRule type="expression" dxfId="1116" priority="6680" stopIfTrue="1">
      <formula>AND(#REF!="内訳")</formula>
    </cfRule>
  </conditionalFormatting>
  <conditionalFormatting sqref="J558:K558">
    <cfRule type="expression" dxfId="1115" priority="6601" stopIfTrue="1">
      <formula>AND(#REF!="小計")</formula>
    </cfRule>
    <cfRule type="expression" dxfId="1114" priority="6600" stopIfTrue="1">
      <formula>AND(#REF!="内訳")</formula>
    </cfRule>
  </conditionalFormatting>
  <conditionalFormatting sqref="J561:K563">
    <cfRule type="expression" dxfId="1113" priority="6623" stopIfTrue="1">
      <formula>AND(#REF!="小計")</formula>
    </cfRule>
  </conditionalFormatting>
  <conditionalFormatting sqref="J561:K569">
    <cfRule type="expression" dxfId="1112" priority="6508" stopIfTrue="1">
      <formula>AND(#REF!="内訳")</formula>
    </cfRule>
  </conditionalFormatting>
  <conditionalFormatting sqref="J565:K569">
    <cfRule type="expression" dxfId="1111" priority="6509" stopIfTrue="1">
      <formula>AND(#REF!="小計")</formula>
    </cfRule>
  </conditionalFormatting>
  <conditionalFormatting sqref="J584:K588">
    <cfRule type="expression" dxfId="1110" priority="6401" stopIfTrue="1">
      <formula>AND(#REF!="小計")</formula>
    </cfRule>
    <cfRule type="expression" dxfId="1109" priority="6400" stopIfTrue="1">
      <formula>AND(#REF!="内訳")</formula>
    </cfRule>
  </conditionalFormatting>
  <conditionalFormatting sqref="J684:K684">
    <cfRule type="colorScale" priority="6311">
      <colorScale>
        <cfvo type="min"/>
        <cfvo type="percentile" val="50"/>
        <cfvo type="max"/>
        <color rgb="FFF8696B"/>
        <color rgb="FFFFEB84"/>
        <color rgb="FF63BE7B"/>
      </colorScale>
    </cfRule>
    <cfRule type="colorScale" priority="6310">
      <colorScale>
        <cfvo type="min"/>
        <cfvo type="max"/>
        <color rgb="FFFCFCFF"/>
        <color rgb="FF63BE7B"/>
      </colorScale>
    </cfRule>
  </conditionalFormatting>
  <conditionalFormatting sqref="J705:K705">
    <cfRule type="expression" dxfId="1108" priority="6180" stopIfTrue="1">
      <formula>AND(#REF!="内訳")</formula>
    </cfRule>
    <cfRule type="expression" dxfId="1107" priority="6181" stopIfTrue="1">
      <formula>AND(#REF!="小計")</formula>
    </cfRule>
  </conditionalFormatting>
  <conditionalFormatting sqref="J706:K706">
    <cfRule type="expression" dxfId="1106" priority="6053" stopIfTrue="1">
      <formula>AND(#REF!="小計")</formula>
    </cfRule>
    <cfRule type="expression" dxfId="1105" priority="6052" stopIfTrue="1">
      <formula>AND(#REF!="内訳")</formula>
    </cfRule>
  </conditionalFormatting>
  <conditionalFormatting sqref="J707:K707">
    <cfRule type="expression" dxfId="1104" priority="6179" stopIfTrue="1">
      <formula>AND(#REF!="小計")</formula>
    </cfRule>
    <cfRule type="expression" dxfId="1103" priority="6178" stopIfTrue="1">
      <formula>AND(#REF!="内訳")</formula>
    </cfRule>
  </conditionalFormatting>
  <conditionalFormatting sqref="J708:K711">
    <cfRule type="expression" dxfId="1102" priority="6018" stopIfTrue="1">
      <formula>AND(#REF!="内訳")</formula>
    </cfRule>
    <cfRule type="expression" dxfId="1101" priority="6019" stopIfTrue="1">
      <formula>AND(#REF!="小計")</formula>
    </cfRule>
  </conditionalFormatting>
  <conditionalFormatting sqref="J1006:K1006 I1007:K1007">
    <cfRule type="expression" dxfId="1100" priority="5459" stopIfTrue="1">
      <formula>AND(#REF!="小計")</formula>
    </cfRule>
    <cfRule type="expression" dxfId="1099" priority="5458" stopIfTrue="1">
      <formula>AND(#REF!="内訳")</formula>
    </cfRule>
  </conditionalFormatting>
  <conditionalFormatting sqref="J1109:K1118 J1125:K1127 J1123:K1123 J1137:K1137">
    <cfRule type="colorScale" priority="242">
      <colorScale>
        <cfvo type="min"/>
        <cfvo type="percentile" val="50"/>
        <cfvo type="max"/>
        <color rgb="FFF8696B"/>
        <color rgb="FFFFEB84"/>
        <color rgb="FF63BE7B"/>
      </colorScale>
    </cfRule>
    <cfRule type="colorScale" priority="241">
      <colorScale>
        <cfvo type="min"/>
        <cfvo type="max"/>
        <color rgb="FFFCFCFF"/>
        <color rgb="FF63BE7B"/>
      </colorScale>
    </cfRule>
  </conditionalFormatting>
  <conditionalFormatting sqref="J1150:K1150">
    <cfRule type="expression" dxfId="1098" priority="226" stopIfTrue="1">
      <formula>AND(#REF!="小計")</formula>
    </cfRule>
    <cfRule type="expression" dxfId="1097" priority="225" stopIfTrue="1">
      <formula>AND(#REF!="内訳")</formula>
    </cfRule>
  </conditionalFormatting>
  <conditionalFormatting sqref="J1160:K1160">
    <cfRule type="expression" dxfId="1096" priority="155" stopIfTrue="1">
      <formula>AND(#REF!="小計")</formula>
    </cfRule>
    <cfRule type="expression" dxfId="1095" priority="154" stopIfTrue="1">
      <formula>AND(#REF!="内訳")</formula>
    </cfRule>
  </conditionalFormatting>
  <conditionalFormatting sqref="J1162:K1162">
    <cfRule type="expression" dxfId="1094" priority="169" stopIfTrue="1">
      <formula>AND(#REF!="内訳")</formula>
    </cfRule>
    <cfRule type="expression" dxfId="1093" priority="170" stopIfTrue="1">
      <formula>AND(#REF!="小計")</formula>
    </cfRule>
  </conditionalFormatting>
  <conditionalFormatting sqref="J1163:K1171">
    <cfRule type="expression" dxfId="1092" priority="135" stopIfTrue="1">
      <formula>AND(#REF!="小計")</formula>
    </cfRule>
    <cfRule type="expression" dxfId="1091" priority="134" stopIfTrue="1">
      <formula>AND(#REF!="内訳")</formula>
    </cfRule>
  </conditionalFormatting>
  <conditionalFormatting sqref="J1186:K1190">
    <cfRule type="expression" dxfId="1090" priority="118" stopIfTrue="1">
      <formula>AND(#REF!="小計")</formula>
    </cfRule>
    <cfRule type="expression" dxfId="1089" priority="117" stopIfTrue="1">
      <formula>AND(#REF!="内訳")</formula>
    </cfRule>
  </conditionalFormatting>
  <conditionalFormatting sqref="J262:L262">
    <cfRule type="expression" dxfId="1088" priority="7383" stopIfTrue="1">
      <formula>AND(#REF!="内訳")</formula>
    </cfRule>
    <cfRule type="expression" dxfId="1087" priority="7368" stopIfTrue="1">
      <formula>AND(#REF!="小計")</formula>
    </cfRule>
  </conditionalFormatting>
  <conditionalFormatting sqref="J267:L267">
    <cfRule type="expression" dxfId="1086" priority="7352" stopIfTrue="1">
      <formula>AND(#REF!="内訳")</formula>
    </cfRule>
    <cfRule type="expression" dxfId="1085" priority="7353" stopIfTrue="1">
      <formula>AND(#REF!="小計")</formula>
    </cfRule>
  </conditionalFormatting>
  <conditionalFormatting sqref="J685:L685">
    <cfRule type="expression" dxfId="1084" priority="6315" stopIfTrue="1">
      <formula>AND(#REF!="小計")</formula>
    </cfRule>
    <cfRule type="expression" dxfId="1083" priority="6314" stopIfTrue="1">
      <formula>AND(#REF!="内訳")</formula>
    </cfRule>
  </conditionalFormatting>
  <conditionalFormatting sqref="J687:L689 J686 L686">
    <cfRule type="expression" dxfId="1082" priority="333" stopIfTrue="1">
      <formula>AND(#REF!="内訳")</formula>
    </cfRule>
  </conditionalFormatting>
  <conditionalFormatting sqref="J794:L794">
    <cfRule type="expression" dxfId="1081" priority="3819" stopIfTrue="1">
      <formula>AND(#REF!="小計")</formula>
    </cfRule>
    <cfRule type="expression" dxfId="1080" priority="3818" stopIfTrue="1">
      <formula>AND(#REF!="内訳")</formula>
    </cfRule>
  </conditionalFormatting>
  <conditionalFormatting sqref="J955:L955">
    <cfRule type="expression" dxfId="1079" priority="8" stopIfTrue="1">
      <formula>AND(#REF!="小計")</formula>
    </cfRule>
  </conditionalFormatting>
  <conditionalFormatting sqref="J1272:L1272 J1274:J1275">
    <cfRule type="expression" dxfId="1078" priority="3645" stopIfTrue="1">
      <formula>AND(#REF!="小計")</formula>
    </cfRule>
    <cfRule type="expression" dxfId="1077" priority="3644" stopIfTrue="1">
      <formula>AND(#REF!="内訳")</formula>
    </cfRule>
  </conditionalFormatting>
  <conditionalFormatting sqref="K23">
    <cfRule type="expression" dxfId="1076" priority="7710" stopIfTrue="1">
      <formula>AND(#REF!="内訳")</formula>
    </cfRule>
    <cfRule type="expression" dxfId="1075" priority="7711" stopIfTrue="1">
      <formula>AND(#REF!="小計")</formula>
    </cfRule>
  </conditionalFormatting>
  <conditionalFormatting sqref="K29:K30">
    <cfRule type="expression" dxfId="1074" priority="7708" stopIfTrue="1">
      <formula>AND(#REF!="内訳")</formula>
    </cfRule>
    <cfRule type="expression" dxfId="1073" priority="7709" stopIfTrue="1">
      <formula>AND(#REF!="小計")</formula>
    </cfRule>
  </conditionalFormatting>
  <conditionalFormatting sqref="K36:K39">
    <cfRule type="expression" dxfId="1072" priority="7706" stopIfTrue="1">
      <formula>AND(#REF!="内訳")</formula>
    </cfRule>
    <cfRule type="expression" dxfId="1071" priority="7707" stopIfTrue="1">
      <formula>AND(#REF!="小計")</formula>
    </cfRule>
  </conditionalFormatting>
  <conditionalFormatting sqref="K49">
    <cfRule type="expression" dxfId="1070" priority="7704" stopIfTrue="1">
      <formula>AND(#REF!="内訳")</formula>
    </cfRule>
    <cfRule type="expression" dxfId="1069" priority="7705" stopIfTrue="1">
      <formula>AND(#REF!="小計")</formula>
    </cfRule>
  </conditionalFormatting>
  <conditionalFormatting sqref="K50">
    <cfRule type="expression" dxfId="1068" priority="287" stopIfTrue="1">
      <formula>AND(#REF!="内訳")</formula>
    </cfRule>
    <cfRule type="expression" dxfId="1067" priority="288" stopIfTrue="1">
      <formula>AND(#REF!="小計")</formula>
    </cfRule>
  </conditionalFormatting>
  <conditionalFormatting sqref="K51">
    <cfRule type="expression" dxfId="1066" priority="310" stopIfTrue="1">
      <formula>AND(#REF!="内訳")</formula>
    </cfRule>
  </conditionalFormatting>
  <conditionalFormatting sqref="K52">
    <cfRule type="expression" dxfId="1065" priority="312" stopIfTrue="1">
      <formula>AND(#REF!="内訳")</formula>
    </cfRule>
  </conditionalFormatting>
  <conditionalFormatting sqref="K53">
    <cfRule type="expression" dxfId="1064" priority="299" stopIfTrue="1">
      <formula>AND(#REF!="内訳")</formula>
    </cfRule>
    <cfRule type="expression" dxfId="1063" priority="299" stopIfTrue="1">
      <formula>AND(#REF!="小計")</formula>
    </cfRule>
  </conditionalFormatting>
  <conditionalFormatting sqref="K55">
    <cfRule type="expression" dxfId="1062" priority="3534" stopIfTrue="1">
      <formula>AND(#REF!="内訳")</formula>
    </cfRule>
    <cfRule type="expression" dxfId="1061" priority="3535" stopIfTrue="1">
      <formula>AND(#REF!="小計")</formula>
    </cfRule>
  </conditionalFormatting>
  <conditionalFormatting sqref="K56">
    <cfRule type="expression" dxfId="1060" priority="3536" stopIfTrue="1">
      <formula>AND(#REF!="内訳")</formula>
    </cfRule>
    <cfRule type="expression" dxfId="1059" priority="3537" stopIfTrue="1">
      <formula>AND(#REF!="小計")</formula>
    </cfRule>
  </conditionalFormatting>
  <conditionalFormatting sqref="K57">
    <cfRule type="expression" dxfId="1058" priority="3538" stopIfTrue="1">
      <formula>AND(#REF!="内訳")</formula>
    </cfRule>
    <cfRule type="expression" dxfId="1057" priority="3539" stopIfTrue="1">
      <formula>AND(#REF!="小計")</formula>
    </cfRule>
  </conditionalFormatting>
  <conditionalFormatting sqref="K59">
    <cfRule type="expression" dxfId="1056" priority="4089" stopIfTrue="1">
      <formula>AND(#REF!="小計")</formula>
    </cfRule>
    <cfRule type="expression" dxfId="1055" priority="4088" stopIfTrue="1">
      <formula>AND(#REF!="内訳")</formula>
    </cfRule>
  </conditionalFormatting>
  <conditionalFormatting sqref="K60">
    <cfRule type="expression" dxfId="1054" priority="4087" stopIfTrue="1">
      <formula>AND(#REF!="小計")</formula>
    </cfRule>
    <cfRule type="expression" dxfId="1053" priority="4086" stopIfTrue="1">
      <formula>AND(#REF!="内訳")</formula>
    </cfRule>
  </conditionalFormatting>
  <conditionalFormatting sqref="K61">
    <cfRule type="expression" dxfId="1052" priority="3269" stopIfTrue="1">
      <formula>AND(#REF!="小計")</formula>
    </cfRule>
    <cfRule type="expression" dxfId="1051" priority="3268" stopIfTrue="1">
      <formula>AND(#REF!="内訳")</formula>
    </cfRule>
  </conditionalFormatting>
  <conditionalFormatting sqref="K62">
    <cfRule type="expression" dxfId="1050" priority="4079" stopIfTrue="1">
      <formula>AND(#REF!="小計")</formula>
    </cfRule>
    <cfRule type="expression" dxfId="1049" priority="4078" stopIfTrue="1">
      <formula>AND(#REF!="内訳")</formula>
    </cfRule>
  </conditionalFormatting>
  <conditionalFormatting sqref="K63">
    <cfRule type="expression" dxfId="1048" priority="4083" stopIfTrue="1">
      <formula>AND(#REF!="小計")</formula>
    </cfRule>
    <cfRule type="expression" dxfId="1047" priority="4082" stopIfTrue="1">
      <formula>AND(#REF!="内訳")</formula>
    </cfRule>
  </conditionalFormatting>
  <conditionalFormatting sqref="K64">
    <cfRule type="expression" dxfId="1046" priority="4080" stopIfTrue="1">
      <formula>AND(#REF!="内訳")</formula>
    </cfRule>
    <cfRule type="expression" dxfId="1045" priority="4081" stopIfTrue="1">
      <formula>AND(#REF!="小計")</formula>
    </cfRule>
  </conditionalFormatting>
  <conditionalFormatting sqref="K65:K66">
    <cfRule type="expression" dxfId="1044" priority="4127" stopIfTrue="1">
      <formula>AND(#REF!="小計")</formula>
    </cfRule>
    <cfRule type="expression" dxfId="1043" priority="4126" stopIfTrue="1">
      <formula>AND(#REF!="内訳")</formula>
    </cfRule>
  </conditionalFormatting>
  <conditionalFormatting sqref="K67">
    <cfRule type="expression" dxfId="1042" priority="4074" stopIfTrue="1">
      <formula>AND(#REF!="内訳")</formula>
    </cfRule>
    <cfRule type="expression" dxfId="1041" priority="4075" stopIfTrue="1">
      <formula>AND(#REF!="小計")</formula>
    </cfRule>
  </conditionalFormatting>
  <conditionalFormatting sqref="K68">
    <cfRule type="expression" dxfId="1040" priority="4070" stopIfTrue="1">
      <formula>AND(#REF!="内訳")</formula>
    </cfRule>
    <cfRule type="expression" dxfId="1039" priority="4071" stopIfTrue="1">
      <formula>AND(#REF!="小計")</formula>
    </cfRule>
  </conditionalFormatting>
  <conditionalFormatting sqref="K69">
    <cfRule type="expression" dxfId="1038" priority="4073" stopIfTrue="1">
      <formula>AND(#REF!="小計")</formula>
    </cfRule>
    <cfRule type="expression" dxfId="1037" priority="4072" stopIfTrue="1">
      <formula>AND(#REF!="内訳")</formula>
    </cfRule>
  </conditionalFormatting>
  <conditionalFormatting sqref="K70">
    <cfRule type="expression" dxfId="1036" priority="4069" stopIfTrue="1">
      <formula>AND(#REF!="小計")</formula>
    </cfRule>
    <cfRule type="expression" dxfId="1035" priority="4068" stopIfTrue="1">
      <formula>AND(#REF!="内訳")</formula>
    </cfRule>
  </conditionalFormatting>
  <conditionalFormatting sqref="K71">
    <cfRule type="expression" dxfId="1034" priority="3254" stopIfTrue="1">
      <formula>AND(#REF!="内訳")</formula>
    </cfRule>
    <cfRule type="expression" dxfId="1033" priority="3255" stopIfTrue="1">
      <formula>AND(#REF!="小計")</formula>
    </cfRule>
  </conditionalFormatting>
  <conditionalFormatting sqref="K73">
    <cfRule type="expression" dxfId="1032" priority="4062" stopIfTrue="1">
      <formula>AND(#REF!="内訳")</formula>
    </cfRule>
    <cfRule type="expression" dxfId="1031" priority="4063" stopIfTrue="1">
      <formula>AND(#REF!="小計")</formula>
    </cfRule>
  </conditionalFormatting>
  <conditionalFormatting sqref="K74:K75">
    <cfRule type="expression" dxfId="1030" priority="4064" stopIfTrue="1">
      <formula>AND(#REF!="内訳")</formula>
    </cfRule>
    <cfRule type="expression" dxfId="1029" priority="4065" stopIfTrue="1">
      <formula>AND(#REF!="小計")</formula>
    </cfRule>
  </conditionalFormatting>
  <conditionalFormatting sqref="K76">
    <cfRule type="expression" dxfId="1028" priority="4067" stopIfTrue="1">
      <formula>AND(#REF!="小計")</formula>
    </cfRule>
    <cfRule type="expression" dxfId="1027" priority="4066" stopIfTrue="1">
      <formula>AND(#REF!="内訳")</formula>
    </cfRule>
  </conditionalFormatting>
  <conditionalFormatting sqref="K77">
    <cfRule type="expression" dxfId="1026" priority="3228" stopIfTrue="1">
      <formula>AND(#REF!="内訳")</formula>
    </cfRule>
    <cfRule type="expression" dxfId="1025" priority="3229" stopIfTrue="1">
      <formula>AND(#REF!="小計")</formula>
    </cfRule>
  </conditionalFormatting>
  <conditionalFormatting sqref="K78">
    <cfRule type="expression" dxfId="1024" priority="4123" stopIfTrue="1">
      <formula>AND(#REF!="小計")</formula>
    </cfRule>
    <cfRule type="expression" dxfId="1023" priority="4122" stopIfTrue="1">
      <formula>AND(#REF!="内訳")</formula>
    </cfRule>
  </conditionalFormatting>
  <conditionalFormatting sqref="K79:K83">
    <cfRule type="expression" dxfId="1022" priority="4060" stopIfTrue="1">
      <formula>AND(#REF!="内訳")</formula>
    </cfRule>
    <cfRule type="expression" dxfId="1021" priority="4061" stopIfTrue="1">
      <formula>AND(#REF!="小計")</formula>
    </cfRule>
  </conditionalFormatting>
  <conditionalFormatting sqref="K84">
    <cfRule type="expression" dxfId="1020" priority="4113" stopIfTrue="1">
      <formula>AND(#REF!="小計")</formula>
    </cfRule>
    <cfRule type="expression" dxfId="1019" priority="4112" stopIfTrue="1">
      <formula>AND(#REF!="内訳")</formula>
    </cfRule>
  </conditionalFormatting>
  <conditionalFormatting sqref="K85:K92">
    <cfRule type="expression" dxfId="1018" priority="4111" stopIfTrue="1">
      <formula>AND(#REF!="小計")</formula>
    </cfRule>
    <cfRule type="expression" dxfId="1017" priority="4110" stopIfTrue="1">
      <formula>AND(#REF!="内訳")</formula>
    </cfRule>
  </conditionalFormatting>
  <conditionalFormatting sqref="K114">
    <cfRule type="expression" dxfId="1016" priority="4051" stopIfTrue="1">
      <formula>AND(#REF!="小計")</formula>
    </cfRule>
    <cfRule type="expression" dxfId="1015" priority="4050" stopIfTrue="1">
      <formula>AND(#REF!="内訳")</formula>
    </cfRule>
  </conditionalFormatting>
  <conditionalFormatting sqref="K116">
    <cfRule type="expression" dxfId="1014" priority="3984" stopIfTrue="1">
      <formula>AND(#REF!="内訳")</formula>
    </cfRule>
    <cfRule type="expression" dxfId="1013" priority="3985" stopIfTrue="1">
      <formula>AND(#REF!="小計")</formula>
    </cfRule>
  </conditionalFormatting>
  <conditionalFormatting sqref="K117">
    <cfRule type="expression" dxfId="1012" priority="3983" stopIfTrue="1">
      <formula>AND(#REF!="小計")</formula>
    </cfRule>
    <cfRule type="expression" dxfId="1011" priority="3982" stopIfTrue="1">
      <formula>AND(#REF!="内訳")</formula>
    </cfRule>
  </conditionalFormatting>
  <conditionalFormatting sqref="K118">
    <cfRule type="expression" dxfId="1010" priority="3981" stopIfTrue="1">
      <formula>AND(#REF!="小計")</formula>
    </cfRule>
    <cfRule type="expression" dxfId="1009" priority="3980" stopIfTrue="1">
      <formula>AND(#REF!="内訳")</formula>
    </cfRule>
  </conditionalFormatting>
  <conditionalFormatting sqref="K119">
    <cfRule type="expression" dxfId="1008" priority="3978" stopIfTrue="1">
      <formula>AND(#REF!="内訳")</formula>
    </cfRule>
    <cfRule type="expression" dxfId="1007" priority="3979" stopIfTrue="1">
      <formula>AND(#REF!="小計")</formula>
    </cfRule>
  </conditionalFormatting>
  <conditionalFormatting sqref="K120">
    <cfRule type="expression" dxfId="1006" priority="3977" stopIfTrue="1">
      <formula>AND(#REF!="小計")</formula>
    </cfRule>
    <cfRule type="expression" dxfId="1005" priority="3976" stopIfTrue="1">
      <formula>AND(#REF!="内訳")</formula>
    </cfRule>
  </conditionalFormatting>
  <conditionalFormatting sqref="K121">
    <cfRule type="expression" dxfId="1004" priority="3974" stopIfTrue="1">
      <formula>AND(#REF!="内訳")</formula>
    </cfRule>
    <cfRule type="expression" dxfId="1003" priority="3975" stopIfTrue="1">
      <formula>AND(#REF!="小計")</formula>
    </cfRule>
  </conditionalFormatting>
  <conditionalFormatting sqref="K122">
    <cfRule type="expression" dxfId="1002" priority="3973" stopIfTrue="1">
      <formula>AND(#REF!="小計")</formula>
    </cfRule>
    <cfRule type="expression" dxfId="1001" priority="3972" stopIfTrue="1">
      <formula>AND(#REF!="内訳")</formula>
    </cfRule>
  </conditionalFormatting>
  <conditionalFormatting sqref="K123">
    <cfRule type="expression" dxfId="1000" priority="3970" stopIfTrue="1">
      <formula>AND(#REF!="内訳")</formula>
    </cfRule>
    <cfRule type="expression" dxfId="999" priority="3971" stopIfTrue="1">
      <formula>AND(#REF!="小計")</formula>
    </cfRule>
  </conditionalFormatting>
  <conditionalFormatting sqref="K124">
    <cfRule type="expression" dxfId="998" priority="3992" stopIfTrue="1">
      <formula>AND(#REF!="内訳")</formula>
    </cfRule>
    <cfRule type="expression" dxfId="997" priority="3993" stopIfTrue="1">
      <formula>AND(#REF!="小計")</formula>
    </cfRule>
  </conditionalFormatting>
  <conditionalFormatting sqref="K125">
    <cfRule type="expression" dxfId="996" priority="3968" stopIfTrue="1">
      <formula>AND(#REF!="内訳")</formula>
    </cfRule>
    <cfRule type="expression" dxfId="995" priority="3969" stopIfTrue="1">
      <formula>AND(#REF!="小計")</formula>
    </cfRule>
  </conditionalFormatting>
  <conditionalFormatting sqref="K126">
    <cfRule type="expression" dxfId="994" priority="3966" stopIfTrue="1">
      <formula>AND(#REF!="内訳")</formula>
    </cfRule>
    <cfRule type="expression" dxfId="993" priority="3967" stopIfTrue="1">
      <formula>AND(#REF!="小計")</formula>
    </cfRule>
  </conditionalFormatting>
  <conditionalFormatting sqref="K127">
    <cfRule type="expression" dxfId="992" priority="3990" stopIfTrue="1">
      <formula>AND(#REF!="内訳")</formula>
    </cfRule>
    <cfRule type="expression" dxfId="991" priority="3991" stopIfTrue="1">
      <formula>AND(#REF!="小計")</formula>
    </cfRule>
  </conditionalFormatting>
  <conditionalFormatting sqref="K128">
    <cfRule type="expression" dxfId="990" priority="3988" stopIfTrue="1">
      <formula>AND(#REF!="内訳")</formula>
    </cfRule>
    <cfRule type="expression" dxfId="989" priority="3989" stopIfTrue="1">
      <formula>AND(#REF!="小計")</formula>
    </cfRule>
  </conditionalFormatting>
  <conditionalFormatting sqref="K129">
    <cfRule type="expression" dxfId="988" priority="3965" stopIfTrue="1">
      <formula>AND(#REF!="小計")</formula>
    </cfRule>
    <cfRule type="expression" dxfId="987" priority="3964" stopIfTrue="1">
      <formula>AND(#REF!="内訳")</formula>
    </cfRule>
  </conditionalFormatting>
  <conditionalFormatting sqref="K130">
    <cfRule type="expression" dxfId="986" priority="3119" stopIfTrue="1">
      <formula>AND(#REF!="小計")</formula>
    </cfRule>
    <cfRule type="expression" dxfId="985" priority="3118" stopIfTrue="1">
      <formula>AND(#REF!="内訳")</formula>
    </cfRule>
  </conditionalFormatting>
  <conditionalFormatting sqref="K131">
    <cfRule type="expression" dxfId="984" priority="3961" stopIfTrue="1">
      <formula>AND(#REF!="小計")</formula>
    </cfRule>
    <cfRule type="expression" dxfId="983" priority="3960" stopIfTrue="1">
      <formula>AND(#REF!="内訳")</formula>
    </cfRule>
  </conditionalFormatting>
  <conditionalFormatting sqref="K132">
    <cfRule type="expression" dxfId="982" priority="3958" stopIfTrue="1">
      <formula>AND(#REF!="内訳")</formula>
    </cfRule>
    <cfRule type="expression" dxfId="981" priority="3959" stopIfTrue="1">
      <formula>AND(#REF!="小計")</formula>
    </cfRule>
  </conditionalFormatting>
  <conditionalFormatting sqref="K133">
    <cfRule type="expression" dxfId="980" priority="3956" stopIfTrue="1">
      <formula>AND(#REF!="内訳")</formula>
    </cfRule>
    <cfRule type="expression" dxfId="979" priority="3957" stopIfTrue="1">
      <formula>AND(#REF!="小計")</formula>
    </cfRule>
  </conditionalFormatting>
  <conditionalFormatting sqref="K134">
    <cfRule type="expression" dxfId="978" priority="3954" stopIfTrue="1">
      <formula>AND(#REF!="内訳")</formula>
    </cfRule>
    <cfRule type="expression" dxfId="977" priority="3955" stopIfTrue="1">
      <formula>AND(#REF!="小計")</formula>
    </cfRule>
  </conditionalFormatting>
  <conditionalFormatting sqref="K135">
    <cfRule type="expression" dxfId="976" priority="3952" stopIfTrue="1">
      <formula>AND(#REF!="内訳")</formula>
    </cfRule>
    <cfRule type="expression" dxfId="975" priority="3953" stopIfTrue="1">
      <formula>AND(#REF!="小計")</formula>
    </cfRule>
  </conditionalFormatting>
  <conditionalFormatting sqref="K136">
    <cfRule type="expression" dxfId="974" priority="3950" stopIfTrue="1">
      <formula>AND(#REF!="内訳")</formula>
    </cfRule>
    <cfRule type="expression" dxfId="973" priority="3951" stopIfTrue="1">
      <formula>AND(#REF!="小計")</formula>
    </cfRule>
  </conditionalFormatting>
  <conditionalFormatting sqref="K137">
    <cfRule type="expression" dxfId="972" priority="3948" stopIfTrue="1">
      <formula>AND(#REF!="内訳")</formula>
    </cfRule>
    <cfRule type="expression" dxfId="971" priority="3949" stopIfTrue="1">
      <formula>AND(#REF!="小計")</formula>
    </cfRule>
  </conditionalFormatting>
  <conditionalFormatting sqref="K138">
    <cfRule type="expression" dxfId="970" priority="3946" stopIfTrue="1">
      <formula>AND(#REF!="内訳")</formula>
    </cfRule>
    <cfRule type="expression" dxfId="969" priority="3947" stopIfTrue="1">
      <formula>AND(#REF!="小計")</formula>
    </cfRule>
  </conditionalFormatting>
  <conditionalFormatting sqref="K139">
    <cfRule type="expression" dxfId="968" priority="3944" stopIfTrue="1">
      <formula>AND(#REF!="内訳")</formula>
    </cfRule>
    <cfRule type="expression" dxfId="967" priority="3945" stopIfTrue="1">
      <formula>AND(#REF!="小計")</formula>
    </cfRule>
  </conditionalFormatting>
  <conditionalFormatting sqref="K140">
    <cfRule type="expression" dxfId="966" priority="3986" stopIfTrue="1">
      <formula>AND(#REF!="内訳")</formula>
    </cfRule>
    <cfRule type="expression" dxfId="965" priority="3987" stopIfTrue="1">
      <formula>AND(#REF!="小計")</formula>
    </cfRule>
  </conditionalFormatting>
  <conditionalFormatting sqref="K141">
    <cfRule type="expression" dxfId="964" priority="3942" stopIfTrue="1">
      <formula>AND(#REF!="内訳")</formula>
    </cfRule>
    <cfRule type="expression" dxfId="963" priority="3943" stopIfTrue="1">
      <formula>AND(#REF!="小計")</formula>
    </cfRule>
  </conditionalFormatting>
  <conditionalFormatting sqref="K142">
    <cfRule type="expression" dxfId="962" priority="3941" stopIfTrue="1">
      <formula>AND(#REF!="小計")</formula>
    </cfRule>
    <cfRule type="expression" dxfId="961" priority="3940" stopIfTrue="1">
      <formula>AND(#REF!="内訳")</formula>
    </cfRule>
  </conditionalFormatting>
  <conditionalFormatting sqref="K143">
    <cfRule type="expression" dxfId="960" priority="3939" stopIfTrue="1">
      <formula>AND(#REF!="小計")</formula>
    </cfRule>
    <cfRule type="expression" dxfId="959" priority="3938" stopIfTrue="1">
      <formula>AND(#REF!="内訳")</formula>
    </cfRule>
  </conditionalFormatting>
  <conditionalFormatting sqref="K144">
    <cfRule type="expression" dxfId="958" priority="3936" stopIfTrue="1">
      <formula>AND(#REF!="内訳")</formula>
    </cfRule>
    <cfRule type="expression" dxfId="957" priority="3937" stopIfTrue="1">
      <formula>AND(#REF!="小計")</formula>
    </cfRule>
  </conditionalFormatting>
  <conditionalFormatting sqref="K145">
    <cfRule type="expression" dxfId="956" priority="3117" stopIfTrue="1">
      <formula>AND(#REF!="小計")</formula>
    </cfRule>
    <cfRule type="expression" dxfId="955" priority="3116" stopIfTrue="1">
      <formula>AND(#REF!="内訳")</formula>
    </cfRule>
  </conditionalFormatting>
  <conditionalFormatting sqref="K146">
    <cfRule type="expression" dxfId="954" priority="3934" stopIfTrue="1">
      <formula>AND(#REF!="内訳")</formula>
    </cfRule>
    <cfRule type="expression" dxfId="953" priority="3935" stopIfTrue="1">
      <formula>AND(#REF!="小計")</formula>
    </cfRule>
  </conditionalFormatting>
  <conditionalFormatting sqref="K147">
    <cfRule type="expression" dxfId="952" priority="3932" stopIfTrue="1">
      <formula>AND(#REF!="内訳")</formula>
    </cfRule>
    <cfRule type="expression" dxfId="951" priority="3933" stopIfTrue="1">
      <formula>AND(#REF!="小計")</formula>
    </cfRule>
  </conditionalFormatting>
  <conditionalFormatting sqref="K148">
    <cfRule type="expression" dxfId="950" priority="3931" stopIfTrue="1">
      <formula>AND(#REF!="小計")</formula>
    </cfRule>
    <cfRule type="expression" dxfId="949" priority="3930" stopIfTrue="1">
      <formula>AND(#REF!="内訳")</formula>
    </cfRule>
  </conditionalFormatting>
  <conditionalFormatting sqref="K149">
    <cfRule type="expression" dxfId="948" priority="3929" stopIfTrue="1">
      <formula>AND(#REF!="小計")</formula>
    </cfRule>
    <cfRule type="expression" dxfId="947" priority="3928" stopIfTrue="1">
      <formula>AND(#REF!="内訳")</formula>
    </cfRule>
  </conditionalFormatting>
  <conditionalFormatting sqref="K150">
    <cfRule type="expression" dxfId="946" priority="3926" stopIfTrue="1">
      <formula>AND(#REF!="内訳")</formula>
    </cfRule>
    <cfRule type="expression" dxfId="945" priority="3927" stopIfTrue="1">
      <formula>AND(#REF!="小計")</formula>
    </cfRule>
  </conditionalFormatting>
  <conditionalFormatting sqref="K151">
    <cfRule type="expression" dxfId="944" priority="3924" stopIfTrue="1">
      <formula>AND(#REF!="内訳")</formula>
    </cfRule>
    <cfRule type="expression" dxfId="943" priority="3925" stopIfTrue="1">
      <formula>AND(#REF!="小計")</formula>
    </cfRule>
  </conditionalFormatting>
  <conditionalFormatting sqref="K152">
    <cfRule type="expression" dxfId="942" priority="3922" stopIfTrue="1">
      <formula>AND(#REF!="内訳")</formula>
    </cfRule>
    <cfRule type="expression" dxfId="941" priority="3923" stopIfTrue="1">
      <formula>AND(#REF!="小計")</formula>
    </cfRule>
  </conditionalFormatting>
  <conditionalFormatting sqref="K153">
    <cfRule type="expression" dxfId="940" priority="3920" stopIfTrue="1">
      <formula>AND(#REF!="内訳")</formula>
    </cfRule>
    <cfRule type="expression" dxfId="939" priority="3921" stopIfTrue="1">
      <formula>AND(#REF!="小計")</formula>
    </cfRule>
  </conditionalFormatting>
  <conditionalFormatting sqref="K154">
    <cfRule type="expression" dxfId="938" priority="3919" stopIfTrue="1">
      <formula>AND(#REF!="小計")</formula>
    </cfRule>
    <cfRule type="expression" dxfId="937" priority="3918" stopIfTrue="1">
      <formula>AND(#REF!="内訳")</formula>
    </cfRule>
  </conditionalFormatting>
  <conditionalFormatting sqref="K155">
    <cfRule type="expression" dxfId="936" priority="3916" stopIfTrue="1">
      <formula>AND(#REF!="内訳")</formula>
    </cfRule>
    <cfRule type="expression" dxfId="935" priority="3917" stopIfTrue="1">
      <formula>AND(#REF!="小計")</formula>
    </cfRule>
  </conditionalFormatting>
  <conditionalFormatting sqref="K156">
    <cfRule type="expression" dxfId="934" priority="3914" stopIfTrue="1">
      <formula>AND(#REF!="内訳")</formula>
    </cfRule>
    <cfRule type="expression" dxfId="933" priority="3915" stopIfTrue="1">
      <formula>AND(#REF!="小計")</formula>
    </cfRule>
  </conditionalFormatting>
  <conditionalFormatting sqref="K157">
    <cfRule type="expression" dxfId="932" priority="3913" stopIfTrue="1">
      <formula>AND(#REF!="小計")</formula>
    </cfRule>
    <cfRule type="expression" dxfId="931" priority="3912" stopIfTrue="1">
      <formula>AND(#REF!="内訳")</formula>
    </cfRule>
  </conditionalFormatting>
  <conditionalFormatting sqref="K158">
    <cfRule type="expression" dxfId="930" priority="3910" stopIfTrue="1">
      <formula>AND(#REF!="内訳")</formula>
    </cfRule>
    <cfRule type="expression" dxfId="929" priority="3911" stopIfTrue="1">
      <formula>AND(#REF!="小計")</formula>
    </cfRule>
  </conditionalFormatting>
  <conditionalFormatting sqref="K159">
    <cfRule type="expression" dxfId="928" priority="3909" stopIfTrue="1">
      <formula>AND(#REF!="小計")</formula>
    </cfRule>
    <cfRule type="expression" dxfId="927" priority="3908" stopIfTrue="1">
      <formula>AND(#REF!="内訳")</formula>
    </cfRule>
  </conditionalFormatting>
  <conditionalFormatting sqref="K160">
    <cfRule type="expression" dxfId="926" priority="3907" stopIfTrue="1">
      <formula>AND(#REF!="小計")</formula>
    </cfRule>
    <cfRule type="expression" dxfId="925" priority="3906" stopIfTrue="1">
      <formula>AND(#REF!="内訳")</formula>
    </cfRule>
  </conditionalFormatting>
  <conditionalFormatting sqref="K161">
    <cfRule type="expression" dxfId="924" priority="3905" stopIfTrue="1">
      <formula>AND(#REF!="小計")</formula>
    </cfRule>
    <cfRule type="expression" dxfId="923" priority="3904" stopIfTrue="1">
      <formula>AND(#REF!="内訳")</formula>
    </cfRule>
  </conditionalFormatting>
  <conditionalFormatting sqref="K162">
    <cfRule type="expression" dxfId="922" priority="3114" stopIfTrue="1">
      <formula>AND(#REF!="内訳")</formula>
    </cfRule>
    <cfRule type="expression" dxfId="921" priority="3115" stopIfTrue="1">
      <formula>AND(#REF!="小計")</formula>
    </cfRule>
  </conditionalFormatting>
  <conditionalFormatting sqref="K172">
    <cfRule type="expression" dxfId="920" priority="3349" stopIfTrue="1">
      <formula>AND(#REF!="小計")</formula>
    </cfRule>
    <cfRule type="expression" dxfId="919" priority="3348" stopIfTrue="1">
      <formula>AND(#REF!="内訳")</formula>
    </cfRule>
  </conditionalFormatting>
  <conditionalFormatting sqref="K173">
    <cfRule type="expression" dxfId="918" priority="3356" stopIfTrue="1">
      <formula>AND(#REF!="内訳")</formula>
    </cfRule>
    <cfRule type="expression" dxfId="917" priority="3357" stopIfTrue="1">
      <formula>AND(#REF!="小計")</formula>
    </cfRule>
  </conditionalFormatting>
  <conditionalFormatting sqref="K174">
    <cfRule type="expression" dxfId="916" priority="3375" stopIfTrue="1">
      <formula>AND(#REF!="小計")</formula>
    </cfRule>
    <cfRule type="expression" dxfId="915" priority="3374" stopIfTrue="1">
      <formula>AND(#REF!="内訳")</formula>
    </cfRule>
  </conditionalFormatting>
  <conditionalFormatting sqref="K175">
    <cfRule type="expression" dxfId="914" priority="3362" stopIfTrue="1">
      <formula>AND($I175="内訳")</formula>
    </cfRule>
    <cfRule type="expression" dxfId="913" priority="3363" stopIfTrue="1">
      <formula>AND($I175="小計")</formula>
    </cfRule>
  </conditionalFormatting>
  <conditionalFormatting sqref="K176">
    <cfRule type="expression" dxfId="912" priority="3353" stopIfTrue="1">
      <formula>AND(#REF!="小計")</formula>
    </cfRule>
    <cfRule type="expression" dxfId="911" priority="3352" stopIfTrue="1">
      <formula>AND(#REF!="内訳")</formula>
    </cfRule>
  </conditionalFormatting>
  <conditionalFormatting sqref="K177:K178">
    <cfRule type="expression" dxfId="910" priority="3354" stopIfTrue="1">
      <formula>AND(#REF!="内訳")</formula>
    </cfRule>
    <cfRule type="expression" dxfId="909" priority="3355" stopIfTrue="1">
      <formula>AND(#REF!="小計")</formula>
    </cfRule>
  </conditionalFormatting>
  <conditionalFormatting sqref="K179">
    <cfRule type="expression" dxfId="908" priority="3371" stopIfTrue="1">
      <formula>AND(#REF!="小計")</formula>
    </cfRule>
    <cfRule type="expression" dxfId="907" priority="3370" stopIfTrue="1">
      <formula>AND(#REF!="内訳")</formula>
    </cfRule>
  </conditionalFormatting>
  <conditionalFormatting sqref="K180">
    <cfRule type="expression" dxfId="906" priority="3313" stopIfTrue="1">
      <formula>AND(#REF!="小計")</formula>
    </cfRule>
    <cfRule type="expression" dxfId="905" priority="3312" stopIfTrue="1">
      <formula>AND(#REF!="内訳")</formula>
    </cfRule>
  </conditionalFormatting>
  <conditionalFormatting sqref="K181">
    <cfRule type="expression" dxfId="904" priority="3346" stopIfTrue="1">
      <formula>AND(#REF!="内訳")</formula>
    </cfRule>
    <cfRule type="expression" dxfId="903" priority="3347" stopIfTrue="1">
      <formula>AND(#REF!="小計")</formula>
    </cfRule>
  </conditionalFormatting>
  <conditionalFormatting sqref="K182">
    <cfRule type="expression" dxfId="902" priority="3367" stopIfTrue="1">
      <formula>AND(#REF!="小計")</formula>
    </cfRule>
    <cfRule type="expression" dxfId="901" priority="3366" stopIfTrue="1">
      <formula>AND(#REF!="内訳")</formula>
    </cfRule>
  </conditionalFormatting>
  <conditionalFormatting sqref="K183">
    <cfRule type="expression" dxfId="900" priority="3369" stopIfTrue="1">
      <formula>AND(#REF!="小計")</formula>
    </cfRule>
    <cfRule type="expression" dxfId="899" priority="3368" stopIfTrue="1">
      <formula>AND(#REF!="内訳")</formula>
    </cfRule>
  </conditionalFormatting>
  <conditionalFormatting sqref="K184">
    <cfRule type="expression" dxfId="898" priority="3344" stopIfTrue="1">
      <formula>AND(#REF!="内訳")</formula>
    </cfRule>
    <cfRule type="expression" dxfId="897" priority="3345" stopIfTrue="1">
      <formula>AND(#REF!="小計")</formula>
    </cfRule>
  </conditionalFormatting>
  <conditionalFormatting sqref="K185">
    <cfRule type="expression" dxfId="896" priority="3360" stopIfTrue="1">
      <formula>AND($I185="内訳")</formula>
    </cfRule>
    <cfRule type="expression" dxfId="895" priority="3361" stopIfTrue="1">
      <formula>AND($I185="小計")</formula>
    </cfRule>
  </conditionalFormatting>
  <conditionalFormatting sqref="K186:K187">
    <cfRule type="expression" dxfId="894" priority="3340" stopIfTrue="1">
      <formula>AND(#REF!="内訳")</formula>
    </cfRule>
    <cfRule type="expression" dxfId="893" priority="3341" stopIfTrue="1">
      <formula>AND(#REF!="小計")</formula>
    </cfRule>
  </conditionalFormatting>
  <conditionalFormatting sqref="K188">
    <cfRule type="expression" dxfId="892" priority="3365" stopIfTrue="1">
      <formula>AND(#REF!="小計")</formula>
    </cfRule>
    <cfRule type="expression" dxfId="891" priority="3364" stopIfTrue="1">
      <formula>AND(#REF!="内訳")</formula>
    </cfRule>
  </conditionalFormatting>
  <conditionalFormatting sqref="K189">
    <cfRule type="expression" dxfId="890" priority="3372" stopIfTrue="1">
      <formula>AND(#REF!="内訳")</formula>
    </cfRule>
    <cfRule type="expression" dxfId="889" priority="3373" stopIfTrue="1">
      <formula>AND(#REF!="小計")</formula>
    </cfRule>
  </conditionalFormatting>
  <conditionalFormatting sqref="K190">
    <cfRule type="expression" dxfId="888" priority="3342" stopIfTrue="1">
      <formula>AND(#REF!="内訳")</formula>
    </cfRule>
    <cfRule type="expression" dxfId="887" priority="3343" stopIfTrue="1">
      <formula>AND(#REF!="小計")</formula>
    </cfRule>
  </conditionalFormatting>
  <conditionalFormatting sqref="K191">
    <cfRule type="expression" dxfId="886" priority="3318" stopIfTrue="1">
      <formula>AND(#REF!="内訳")</formula>
    </cfRule>
    <cfRule type="expression" dxfId="885" priority="3319" stopIfTrue="1">
      <formula>AND(#REF!="小計")</formula>
    </cfRule>
  </conditionalFormatting>
  <conditionalFormatting sqref="K192">
    <cfRule type="expression" dxfId="884" priority="3339" stopIfTrue="1">
      <formula>AND(#REF!="小計")</formula>
    </cfRule>
    <cfRule type="expression" dxfId="883" priority="3338" stopIfTrue="1">
      <formula>AND(#REF!="内訳")</formula>
    </cfRule>
  </conditionalFormatting>
  <conditionalFormatting sqref="K193">
    <cfRule type="expression" dxfId="882" priority="3336" stopIfTrue="1">
      <formula>AND(#REF!="内訳")</formula>
    </cfRule>
    <cfRule type="expression" dxfId="881" priority="3337" stopIfTrue="1">
      <formula>AND(#REF!="小計")</formula>
    </cfRule>
  </conditionalFormatting>
  <conditionalFormatting sqref="K194">
    <cfRule type="expression" dxfId="880" priority="3335" stopIfTrue="1">
      <formula>AND(#REF!="小計")</formula>
    </cfRule>
    <cfRule type="expression" dxfId="879" priority="3334" stopIfTrue="1">
      <formula>AND(#REF!="内訳")</formula>
    </cfRule>
  </conditionalFormatting>
  <conditionalFormatting sqref="K195">
    <cfRule type="expression" dxfId="878" priority="3333" stopIfTrue="1">
      <formula>AND(#REF!="小計")</formula>
    </cfRule>
    <cfRule type="expression" dxfId="877" priority="3332" stopIfTrue="1">
      <formula>AND(#REF!="内訳")</formula>
    </cfRule>
  </conditionalFormatting>
  <conditionalFormatting sqref="K196">
    <cfRule type="expression" dxfId="876" priority="3330" stopIfTrue="1">
      <formula>AND(#REF!="内訳")</formula>
    </cfRule>
    <cfRule type="expression" dxfId="875" priority="3331" stopIfTrue="1">
      <formula>AND(#REF!="小計")</formula>
    </cfRule>
  </conditionalFormatting>
  <conditionalFormatting sqref="K197">
    <cfRule type="expression" dxfId="874" priority="3329" stopIfTrue="1">
      <formula>AND(#REF!="小計")</formula>
    </cfRule>
    <cfRule type="expression" dxfId="873" priority="3328" stopIfTrue="1">
      <formula>AND(#REF!="内訳")</formula>
    </cfRule>
  </conditionalFormatting>
  <conditionalFormatting sqref="K198">
    <cfRule type="expression" dxfId="872" priority="3326" stopIfTrue="1">
      <formula>AND(#REF!="内訳")</formula>
    </cfRule>
    <cfRule type="expression" dxfId="871" priority="3327" stopIfTrue="1">
      <formula>AND(#REF!="小計")</formula>
    </cfRule>
  </conditionalFormatting>
  <conditionalFormatting sqref="K199">
    <cfRule type="expression" dxfId="870" priority="3358" stopIfTrue="1">
      <formula>AND(#REF!="内訳")</formula>
    </cfRule>
    <cfRule type="expression" dxfId="869" priority="3359" stopIfTrue="1">
      <formula>AND(#REF!="小計")</formula>
    </cfRule>
  </conditionalFormatting>
  <conditionalFormatting sqref="K200:K202">
    <cfRule type="expression" dxfId="868" priority="3350" stopIfTrue="1">
      <formula>AND(#REF!="内訳")</formula>
    </cfRule>
    <cfRule type="expression" dxfId="867" priority="3351" stopIfTrue="1">
      <formula>AND(#REF!="小計")</formula>
    </cfRule>
  </conditionalFormatting>
  <conditionalFormatting sqref="K204">
    <cfRule type="expression" dxfId="866" priority="3389" stopIfTrue="1">
      <formula>AND(#REF!="小計")</formula>
    </cfRule>
    <cfRule type="expression" dxfId="865" priority="3388" stopIfTrue="1">
      <formula>AND(#REF!="内訳")</formula>
    </cfRule>
  </conditionalFormatting>
  <conditionalFormatting sqref="K206 K208 K210:K211">
    <cfRule type="expression" dxfId="864" priority="376" stopIfTrue="1">
      <formula>AND(#REF!="小計")</formula>
    </cfRule>
  </conditionalFormatting>
  <conditionalFormatting sqref="K207 K212">
    <cfRule type="expression" dxfId="863" priority="374" stopIfTrue="1">
      <formula>AND(#REF!="小計")</formula>
    </cfRule>
  </conditionalFormatting>
  <conditionalFormatting sqref="K208 K210:K211 K206">
    <cfRule type="expression" dxfId="862" priority="375" stopIfTrue="1">
      <formula>AND(#REF!="内訳")</formula>
    </cfRule>
  </conditionalFormatting>
  <conditionalFormatting sqref="K209">
    <cfRule type="expression" dxfId="861" priority="372" stopIfTrue="1">
      <formula>AND(#REF!="小計")</formula>
    </cfRule>
    <cfRule type="expression" dxfId="860" priority="371" stopIfTrue="1">
      <formula>AND(#REF!="内訳")</formula>
    </cfRule>
  </conditionalFormatting>
  <conditionalFormatting sqref="K212 K207">
    <cfRule type="expression" dxfId="859" priority="373" stopIfTrue="1">
      <formula>AND(#REF!="内訳")</formula>
    </cfRule>
  </conditionalFormatting>
  <conditionalFormatting sqref="K213">
    <cfRule type="expression" dxfId="858" priority="3047" stopIfTrue="1">
      <formula>AND(#REF!="小計")</formula>
    </cfRule>
    <cfRule type="expression" dxfId="857" priority="3046" stopIfTrue="1">
      <formula>AND(#REF!="内訳")</formula>
    </cfRule>
  </conditionalFormatting>
  <conditionalFormatting sqref="K214">
    <cfRule type="expression" dxfId="856" priority="3063" stopIfTrue="1">
      <formula>AND(#REF!="小計")</formula>
    </cfRule>
    <cfRule type="expression" dxfId="855" priority="3062" stopIfTrue="1">
      <formula>AND(#REF!="内訳")</formula>
    </cfRule>
  </conditionalFormatting>
  <conditionalFormatting sqref="K215">
    <cfRule type="expression" dxfId="854" priority="3044" stopIfTrue="1">
      <formula>AND(#REF!="内訳")</formula>
    </cfRule>
    <cfRule type="expression" dxfId="853" priority="3045" stopIfTrue="1">
      <formula>AND(#REF!="小計")</formula>
    </cfRule>
  </conditionalFormatting>
  <conditionalFormatting sqref="K216">
    <cfRule type="expression" dxfId="852" priority="3074" stopIfTrue="1">
      <formula>AND(#REF!="内訳")</formula>
    </cfRule>
    <cfRule type="expression" dxfId="851" priority="3075" stopIfTrue="1">
      <formula>AND(#REF!="小計")</formula>
    </cfRule>
  </conditionalFormatting>
  <conditionalFormatting sqref="K217">
    <cfRule type="expression" dxfId="850" priority="3055" stopIfTrue="1">
      <formula>AND(#REF!="小計")</formula>
    </cfRule>
    <cfRule type="expression" dxfId="849" priority="3054" stopIfTrue="1">
      <formula>AND(#REF!="内訳")</formula>
    </cfRule>
  </conditionalFormatting>
  <conditionalFormatting sqref="K218">
    <cfRule type="expression" dxfId="848" priority="3079" stopIfTrue="1">
      <formula>AND(#REF!="小計")</formula>
    </cfRule>
    <cfRule type="expression" dxfId="847" priority="3078" stopIfTrue="1">
      <formula>AND(#REF!="内訳")</formula>
    </cfRule>
  </conditionalFormatting>
  <conditionalFormatting sqref="K219">
    <cfRule type="expression" dxfId="846" priority="3061" stopIfTrue="1">
      <formula>AND(#REF!="小計")</formula>
    </cfRule>
    <cfRule type="expression" dxfId="845" priority="3060" stopIfTrue="1">
      <formula>AND(#REF!="内訳")</formula>
    </cfRule>
  </conditionalFormatting>
  <conditionalFormatting sqref="K220">
    <cfRule type="expression" dxfId="844" priority="3070" stopIfTrue="1">
      <formula>AND(#REF!="内訳")</formula>
    </cfRule>
    <cfRule type="expression" dxfId="843" priority="3071" stopIfTrue="1">
      <formula>AND(#REF!="小計")</formula>
    </cfRule>
  </conditionalFormatting>
  <conditionalFormatting sqref="K221">
    <cfRule type="expression" dxfId="842" priority="3083" stopIfTrue="1">
      <formula>AND(#REF!="小計")</formula>
    </cfRule>
    <cfRule type="expression" dxfId="841" priority="3082" stopIfTrue="1">
      <formula>AND(#REF!="内訳")</formula>
    </cfRule>
  </conditionalFormatting>
  <conditionalFormatting sqref="K222">
    <cfRule type="expression" dxfId="840" priority="3058" stopIfTrue="1">
      <formula>AND(#REF!="内訳")</formula>
    </cfRule>
    <cfRule type="expression" dxfId="839" priority="3059" stopIfTrue="1">
      <formula>AND(#REF!="小計")</formula>
    </cfRule>
  </conditionalFormatting>
  <conditionalFormatting sqref="K223">
    <cfRule type="expression" dxfId="838" priority="3081" stopIfTrue="1">
      <formula>AND(#REF!="小計")</formula>
    </cfRule>
    <cfRule type="expression" dxfId="837" priority="3080" stopIfTrue="1">
      <formula>AND(#REF!="内訳")</formula>
    </cfRule>
  </conditionalFormatting>
  <conditionalFormatting sqref="K224">
    <cfRule type="expression" dxfId="836" priority="3068" stopIfTrue="1">
      <formula>AND(#REF!="内訳")</formula>
    </cfRule>
    <cfRule type="expression" dxfId="835" priority="3069" stopIfTrue="1">
      <formula>AND(#REF!="小計")</formula>
    </cfRule>
  </conditionalFormatting>
  <conditionalFormatting sqref="K225">
    <cfRule type="expression" dxfId="834" priority="3067" stopIfTrue="1">
      <formula>AND(#REF!="小計")</formula>
    </cfRule>
    <cfRule type="expression" dxfId="833" priority="3066" stopIfTrue="1">
      <formula>AND(#REF!="内訳")</formula>
    </cfRule>
  </conditionalFormatting>
  <conditionalFormatting sqref="K226">
    <cfRule type="expression" dxfId="832" priority="3065" stopIfTrue="1">
      <formula>AND(#REF!="小計")</formula>
    </cfRule>
    <cfRule type="expression" dxfId="831" priority="3064" stopIfTrue="1">
      <formula>AND(#REF!="内訳")</formula>
    </cfRule>
  </conditionalFormatting>
  <conditionalFormatting sqref="K227 K231">
    <cfRule type="expression" dxfId="830" priority="3084" stopIfTrue="1">
      <formula>AND(#REF!="内訳")</formula>
    </cfRule>
    <cfRule type="expression" dxfId="829" priority="3085" stopIfTrue="1">
      <formula>AND(#REF!="小計")</formula>
    </cfRule>
  </conditionalFormatting>
  <conditionalFormatting sqref="K228">
    <cfRule type="expression" dxfId="828" priority="3057" stopIfTrue="1">
      <formula>AND(#REF!="小計")</formula>
    </cfRule>
    <cfRule type="expression" dxfId="827" priority="3056" stopIfTrue="1">
      <formula>AND(#REF!="内訳")</formula>
    </cfRule>
  </conditionalFormatting>
  <conditionalFormatting sqref="K229">
    <cfRule type="expression" dxfId="826" priority="3072" stopIfTrue="1">
      <formula>AND(#REF!="内訳")</formula>
    </cfRule>
    <cfRule type="expression" dxfId="825" priority="3073" stopIfTrue="1">
      <formula>AND(#REF!="小計")</formula>
    </cfRule>
  </conditionalFormatting>
  <conditionalFormatting sqref="K230">
    <cfRule type="expression" dxfId="824" priority="3076" stopIfTrue="1">
      <formula>AND(#REF!="内訳")</formula>
    </cfRule>
    <cfRule type="expression" dxfId="823" priority="3077" stopIfTrue="1">
      <formula>AND(#REF!="小計")</formula>
    </cfRule>
  </conditionalFormatting>
  <conditionalFormatting sqref="K232">
    <cfRule type="expression" dxfId="822" priority="3052" stopIfTrue="1">
      <formula>AND(#REF!="内訳")</formula>
    </cfRule>
    <cfRule type="expression" dxfId="821" priority="3053" stopIfTrue="1">
      <formula>AND(#REF!="小計")</formula>
    </cfRule>
  </conditionalFormatting>
  <conditionalFormatting sqref="K233">
    <cfRule type="expression" dxfId="820" priority="3050" stopIfTrue="1">
      <formula>AND(#REF!="内訳")</formula>
    </cfRule>
    <cfRule type="expression" dxfId="819" priority="3051" stopIfTrue="1">
      <formula>AND(#REF!="小計")</formula>
    </cfRule>
  </conditionalFormatting>
  <conditionalFormatting sqref="K234">
    <cfRule type="expression" dxfId="818" priority="3049" stopIfTrue="1">
      <formula>AND(#REF!="小計")</formula>
    </cfRule>
    <cfRule type="expression" dxfId="817" priority="3048" stopIfTrue="1">
      <formula>AND(#REF!="内訳")</formula>
    </cfRule>
  </conditionalFormatting>
  <conditionalFormatting sqref="K235">
    <cfRule type="expression" dxfId="816" priority="7245" stopIfTrue="1">
      <formula>AND(#REF!="小計")</formula>
    </cfRule>
    <cfRule type="expression" dxfId="815" priority="7244" stopIfTrue="1">
      <formula>AND(#REF!="内訳")</formula>
    </cfRule>
  </conditionalFormatting>
  <conditionalFormatting sqref="K237">
    <cfRule type="expression" dxfId="814" priority="3204" stopIfTrue="1">
      <formula>AND(#REF!="内訳")</formula>
    </cfRule>
    <cfRule type="expression" dxfId="813" priority="3205" stopIfTrue="1">
      <formula>AND(#REF!="小計")</formula>
    </cfRule>
  </conditionalFormatting>
  <conditionalFormatting sqref="K238">
    <cfRule type="expression" dxfId="812" priority="7258" stopIfTrue="1">
      <formula>AND(#REF!="内訳")</formula>
    </cfRule>
    <cfRule type="expression" dxfId="811" priority="7259" stopIfTrue="1">
      <formula>AND(#REF!="小計")</formula>
    </cfRule>
  </conditionalFormatting>
  <conditionalFormatting sqref="K242:K246">
    <cfRule type="expression" dxfId="810" priority="7243" stopIfTrue="1">
      <formula>AND(#REF!="小計")</formula>
    </cfRule>
    <cfRule type="expression" dxfId="809" priority="7242" stopIfTrue="1">
      <formula>AND(#REF!="内訳")</formula>
    </cfRule>
  </conditionalFormatting>
  <conditionalFormatting sqref="K247">
    <cfRule type="expression" dxfId="808" priority="3203" stopIfTrue="1">
      <formula>AND(#REF!="小計")</formula>
    </cfRule>
    <cfRule type="expression" dxfId="807" priority="3202" stopIfTrue="1">
      <formula>AND(#REF!="内訳")</formula>
    </cfRule>
  </conditionalFormatting>
  <conditionalFormatting sqref="K248:K251">
    <cfRule type="expression" dxfId="806" priority="7235" stopIfTrue="1">
      <formula>AND(#REF!="小計")</formula>
    </cfRule>
    <cfRule type="expression" dxfId="805" priority="7234" stopIfTrue="1">
      <formula>AND(#REF!="内訳")</formula>
    </cfRule>
  </conditionalFormatting>
  <conditionalFormatting sqref="K252">
    <cfRule type="expression" dxfId="804" priority="7192" stopIfTrue="1">
      <formula>AND(#REF!="内訳")</formula>
    </cfRule>
    <cfRule type="expression" dxfId="803" priority="7193" stopIfTrue="1">
      <formula>AND(#REF!="小計")</formula>
    </cfRule>
  </conditionalFormatting>
  <conditionalFormatting sqref="K253">
    <cfRule type="expression" dxfId="802" priority="7190" stopIfTrue="1">
      <formula>AND(#REF!="内訳")</formula>
    </cfRule>
    <cfRule type="expression" dxfId="801" priority="7191" stopIfTrue="1">
      <formula>AND(#REF!="小計")</formula>
    </cfRule>
  </conditionalFormatting>
  <conditionalFormatting sqref="K254">
    <cfRule type="expression" dxfId="800" priority="7189" stopIfTrue="1">
      <formula>AND(#REF!="小計")</formula>
    </cfRule>
    <cfRule type="expression" dxfId="799" priority="7188" stopIfTrue="1">
      <formula>AND(#REF!="内訳")</formula>
    </cfRule>
  </conditionalFormatting>
  <conditionalFormatting sqref="K255">
    <cfRule type="expression" dxfId="798" priority="7225" stopIfTrue="1">
      <formula>AND(#REF!="小計")</formula>
    </cfRule>
    <cfRule type="expression" dxfId="797" priority="7224" stopIfTrue="1">
      <formula>AND(#REF!="内訳")</formula>
    </cfRule>
  </conditionalFormatting>
  <conditionalFormatting sqref="K256">
    <cfRule type="expression" dxfId="796" priority="7232" stopIfTrue="1">
      <formula>AND(#REF!="内訳")</formula>
    </cfRule>
    <cfRule type="expression" dxfId="795" priority="7233" stopIfTrue="1">
      <formula>AND(#REF!="小計")</formula>
    </cfRule>
  </conditionalFormatting>
  <conditionalFormatting sqref="K257">
    <cfRule type="expression" dxfId="794" priority="7241" stopIfTrue="1">
      <formula>AND(#REF!="小計")</formula>
    </cfRule>
    <cfRule type="expression" dxfId="793" priority="7240" stopIfTrue="1">
      <formula>AND(#REF!="内訳")</formula>
    </cfRule>
  </conditionalFormatting>
  <conditionalFormatting sqref="K260">
    <cfRule type="expression" dxfId="792" priority="7230" stopIfTrue="1">
      <formula>AND(#REF!="内訳")</formula>
    </cfRule>
    <cfRule type="expression" dxfId="791" priority="7231" stopIfTrue="1">
      <formula>AND(#REF!="小計")</formula>
    </cfRule>
  </conditionalFormatting>
  <conditionalFormatting sqref="K263">
    <cfRule type="expression" dxfId="790" priority="3183" stopIfTrue="1">
      <formula>AND(#REF!="小計")</formula>
    </cfRule>
    <cfRule type="expression" dxfId="789" priority="3182" stopIfTrue="1">
      <formula>AND(#REF!="内訳")</formula>
    </cfRule>
  </conditionalFormatting>
  <conditionalFormatting sqref="K264">
    <cfRule type="expression" dxfId="788" priority="3187" stopIfTrue="1">
      <formula>AND(#REF!="小計")</formula>
    </cfRule>
    <cfRule type="expression" dxfId="787" priority="3186" stopIfTrue="1">
      <formula>AND(#REF!="内訳")</formula>
    </cfRule>
  </conditionalFormatting>
  <conditionalFormatting sqref="K265">
    <cfRule type="expression" dxfId="786" priority="3185" stopIfTrue="1">
      <formula>AND(#REF!="小計")</formula>
    </cfRule>
    <cfRule type="expression" dxfId="785" priority="3184" stopIfTrue="1">
      <formula>AND(#REF!="内訳")</formula>
    </cfRule>
  </conditionalFormatting>
  <conditionalFormatting sqref="K266">
    <cfRule type="expression" dxfId="784" priority="3178" stopIfTrue="1">
      <formula>AND(#REF!="内訳")</formula>
    </cfRule>
    <cfRule type="expression" dxfId="783" priority="3179" stopIfTrue="1">
      <formula>AND(#REF!="小計")</formula>
    </cfRule>
    <cfRule type="expression" dxfId="782" priority="3180" stopIfTrue="1">
      <formula>AND(#REF!="内訳")</formula>
    </cfRule>
    <cfRule type="expression" dxfId="781" priority="3181" stopIfTrue="1">
      <formula>AND(#REF!="小計")</formula>
    </cfRule>
  </conditionalFormatting>
  <conditionalFormatting sqref="K268:K269">
    <cfRule type="expression" dxfId="780" priority="7183" stopIfTrue="1">
      <formula>AND(#REF!="小計")</formula>
    </cfRule>
    <cfRule type="expression" dxfId="779" priority="7182" stopIfTrue="1">
      <formula>AND(#REF!="内訳")</formula>
    </cfRule>
  </conditionalFormatting>
  <conditionalFormatting sqref="K270">
    <cfRule type="expression" dxfId="778" priority="390" stopIfTrue="1">
      <formula>AND(#REF!="内訳")</formula>
    </cfRule>
    <cfRule type="expression" dxfId="777" priority="391" stopIfTrue="1">
      <formula>AND(#REF!="小計")</formula>
    </cfRule>
  </conditionalFormatting>
  <conditionalFormatting sqref="K271">
    <cfRule type="expression" dxfId="776" priority="388" stopIfTrue="1">
      <formula>AND(#REF!="内訳")</formula>
    </cfRule>
    <cfRule type="expression" dxfId="775" priority="389" stopIfTrue="1">
      <formula>AND(#REF!="小計")</formula>
    </cfRule>
  </conditionalFormatting>
  <conditionalFormatting sqref="K272">
    <cfRule type="expression" dxfId="774" priority="395" stopIfTrue="1">
      <formula>AND(#REF!="小計")</formula>
    </cfRule>
    <cfRule type="expression" dxfId="773" priority="394" stopIfTrue="1">
      <formula>AND(#REF!="内訳")</formula>
    </cfRule>
  </conditionalFormatting>
  <conditionalFormatting sqref="K273">
    <cfRule type="expression" dxfId="772" priority="392" stopIfTrue="1">
      <formula>AND(#REF!="内訳")</formula>
    </cfRule>
    <cfRule type="expression" dxfId="771" priority="393" stopIfTrue="1">
      <formula>AND(#REF!="小計")</formula>
    </cfRule>
  </conditionalFormatting>
  <conditionalFormatting sqref="K274">
    <cfRule type="expression" dxfId="770" priority="7156" stopIfTrue="1">
      <formula>AND(#REF!="内訳")</formula>
    </cfRule>
    <cfRule type="expression" dxfId="769" priority="7157" stopIfTrue="1">
      <formula>AND(#REF!="小計")</formula>
    </cfRule>
  </conditionalFormatting>
  <conditionalFormatting sqref="K275">
    <cfRule type="expression" dxfId="768" priority="387" stopIfTrue="1">
      <formula>AND(#REF!="小計")</formula>
    </cfRule>
    <cfRule type="expression" dxfId="767" priority="386" stopIfTrue="1">
      <formula>AND(#REF!="内訳")</formula>
    </cfRule>
  </conditionalFormatting>
  <conditionalFormatting sqref="K276:K283">
    <cfRule type="expression" dxfId="766" priority="7015" stopIfTrue="1">
      <formula>AND(#REF!="小計")</formula>
    </cfRule>
    <cfRule type="expression" dxfId="765" priority="7014" stopIfTrue="1">
      <formula>AND(#REF!="内訳")</formula>
    </cfRule>
  </conditionalFormatting>
  <conditionalFormatting sqref="K284:K285">
    <cfRule type="expression" dxfId="764" priority="2798" stopIfTrue="1">
      <formula>AND(#REF!="内訳")</formula>
    </cfRule>
    <cfRule type="expression" dxfId="763" priority="2799" stopIfTrue="1">
      <formula>AND(#REF!="小計")</formula>
    </cfRule>
  </conditionalFormatting>
  <conditionalFormatting sqref="K286">
    <cfRule type="expression" dxfId="762" priority="3025" stopIfTrue="1">
      <formula>AND(#REF!="小計")</formula>
    </cfRule>
    <cfRule type="expression" dxfId="761" priority="3024" stopIfTrue="1">
      <formula>AND(#REF!="内訳")</formula>
    </cfRule>
  </conditionalFormatting>
  <conditionalFormatting sqref="K287">
    <cfRule type="expression" dxfId="760" priority="3027" stopIfTrue="1">
      <formula>AND(#REF!="小計")</formula>
    </cfRule>
    <cfRule type="expression" dxfId="759" priority="3026" stopIfTrue="1">
      <formula>AND(#REF!="内訳")</formula>
    </cfRule>
  </conditionalFormatting>
  <conditionalFormatting sqref="K288:K290">
    <cfRule type="expression" dxfId="758" priority="3023" stopIfTrue="1">
      <formula>AND(#REF!="小計")</formula>
    </cfRule>
    <cfRule type="expression" dxfId="757" priority="3022" stopIfTrue="1">
      <formula>AND(#REF!="内訳")</formula>
    </cfRule>
  </conditionalFormatting>
  <conditionalFormatting sqref="K291:K294">
    <cfRule type="expression" dxfId="756" priority="3021" stopIfTrue="1">
      <formula>AND(#REF!="小計")</formula>
    </cfRule>
    <cfRule type="expression" dxfId="755" priority="3020" stopIfTrue="1">
      <formula>AND(#REF!="内訳")</formula>
    </cfRule>
  </conditionalFormatting>
  <conditionalFormatting sqref="K295">
    <cfRule type="expression" dxfId="754" priority="3019" stopIfTrue="1">
      <formula>AND(#REF!="小計")</formula>
    </cfRule>
    <cfRule type="expression" dxfId="753" priority="3018" stopIfTrue="1">
      <formula>AND(#REF!="内訳")</formula>
    </cfRule>
  </conditionalFormatting>
  <conditionalFormatting sqref="K296">
    <cfRule type="expression" dxfId="752" priority="3016" stopIfTrue="1">
      <formula>AND(#REF!="内訳")</formula>
    </cfRule>
    <cfRule type="expression" dxfId="751" priority="3017" stopIfTrue="1">
      <formula>AND(#REF!="小計")</formula>
    </cfRule>
  </conditionalFormatting>
  <conditionalFormatting sqref="K297:K298">
    <cfRule type="expression" dxfId="750" priority="3015" stopIfTrue="1">
      <formula>AND(#REF!="小計")</formula>
    </cfRule>
    <cfRule type="expression" dxfId="749" priority="3014" stopIfTrue="1">
      <formula>AND(#REF!="内訳")</formula>
    </cfRule>
  </conditionalFormatting>
  <conditionalFormatting sqref="K299">
    <cfRule type="expression" dxfId="748" priority="3012" stopIfTrue="1">
      <formula>AND(#REF!="内訳")</formula>
    </cfRule>
    <cfRule type="expression" dxfId="747" priority="3013" stopIfTrue="1">
      <formula>AND(#REF!="小計")</formula>
    </cfRule>
  </conditionalFormatting>
  <conditionalFormatting sqref="K300">
    <cfRule type="expression" dxfId="746" priority="3010" stopIfTrue="1">
      <formula>AND(#REF!="内訳")</formula>
    </cfRule>
    <cfRule type="expression" dxfId="745" priority="3011" stopIfTrue="1">
      <formula>AND(#REF!="小計")</formula>
    </cfRule>
  </conditionalFormatting>
  <conditionalFormatting sqref="K301">
    <cfRule type="expression" dxfId="744" priority="3008" stopIfTrue="1">
      <formula>AND(#REF!="内訳")</formula>
    </cfRule>
    <cfRule type="expression" dxfId="743" priority="3009" stopIfTrue="1">
      <formula>AND(#REF!="小計")</formula>
    </cfRule>
  </conditionalFormatting>
  <conditionalFormatting sqref="K302">
    <cfRule type="expression" dxfId="742" priority="3006" stopIfTrue="1">
      <formula>AND(#REF!="内訳")</formula>
    </cfRule>
    <cfRule type="expression" dxfId="741" priority="3007" stopIfTrue="1">
      <formula>AND(#REF!="小計")</formula>
    </cfRule>
  </conditionalFormatting>
  <conditionalFormatting sqref="K303">
    <cfRule type="expression" dxfId="740" priority="2948" stopIfTrue="1">
      <formula>AND(#REF!="内訳")</formula>
    </cfRule>
    <cfRule type="expression" dxfId="739" priority="2949" stopIfTrue="1">
      <formula>AND(#REF!="小計")</formula>
    </cfRule>
  </conditionalFormatting>
  <conditionalFormatting sqref="K304">
    <cfRule type="expression" dxfId="738" priority="3005" stopIfTrue="1">
      <formula>AND(#REF!="小計")</formula>
    </cfRule>
    <cfRule type="expression" dxfId="737" priority="3004" stopIfTrue="1">
      <formula>AND(#REF!="内訳")</formula>
    </cfRule>
  </conditionalFormatting>
  <conditionalFormatting sqref="K305:K306">
    <cfRule type="expression" dxfId="736" priority="3002" stopIfTrue="1">
      <formula>AND(#REF!="内訳")</formula>
    </cfRule>
    <cfRule type="expression" dxfId="735" priority="3003" stopIfTrue="1">
      <formula>AND(#REF!="小計")</formula>
    </cfRule>
  </conditionalFormatting>
  <conditionalFormatting sqref="K307">
    <cfRule type="expression" dxfId="734" priority="3000" stopIfTrue="1">
      <formula>AND(#REF!="内訳")</formula>
    </cfRule>
    <cfRule type="expression" dxfId="733" priority="3001" stopIfTrue="1">
      <formula>AND(#REF!="小計")</formula>
    </cfRule>
  </conditionalFormatting>
  <conditionalFormatting sqref="K308">
    <cfRule type="expression" dxfId="732" priority="2997" stopIfTrue="1">
      <formula>AND(#REF!="小計")</formula>
    </cfRule>
    <cfRule type="expression" dxfId="731" priority="2996" stopIfTrue="1">
      <formula>AND(#REF!="内訳")</formula>
    </cfRule>
  </conditionalFormatting>
  <conditionalFormatting sqref="K309">
    <cfRule type="expression" dxfId="730" priority="2999" stopIfTrue="1">
      <formula>AND(#REF!="小計")</formula>
    </cfRule>
    <cfRule type="expression" dxfId="729" priority="2998" stopIfTrue="1">
      <formula>AND(#REF!="内訳")</formula>
    </cfRule>
  </conditionalFormatting>
  <conditionalFormatting sqref="K310:K311 K318 K321:K322 K335">
    <cfRule type="expression" dxfId="728" priority="3041" stopIfTrue="1">
      <formula>AND(#REF!="小計")</formula>
    </cfRule>
  </conditionalFormatting>
  <conditionalFormatting sqref="K312">
    <cfRule type="expression" dxfId="727" priority="2994" stopIfTrue="1">
      <formula>AND(#REF!="内訳")</formula>
    </cfRule>
    <cfRule type="expression" dxfId="726" priority="2995" stopIfTrue="1">
      <formula>AND(#REF!="小計")</formula>
    </cfRule>
  </conditionalFormatting>
  <conditionalFormatting sqref="K313">
    <cfRule type="expression" dxfId="725" priority="2992" stopIfTrue="1">
      <formula>AND(#REF!="内訳")</formula>
    </cfRule>
    <cfRule type="expression" dxfId="724" priority="2993" stopIfTrue="1">
      <formula>AND(#REF!="小計")</formula>
    </cfRule>
  </conditionalFormatting>
  <conditionalFormatting sqref="K314">
    <cfRule type="expression" dxfId="723" priority="2991" stopIfTrue="1">
      <formula>AND(#REF!="小計")</formula>
    </cfRule>
    <cfRule type="expression" dxfId="722" priority="2990" stopIfTrue="1">
      <formula>AND(#REF!="内訳")</formula>
    </cfRule>
  </conditionalFormatting>
  <conditionalFormatting sqref="K315">
    <cfRule type="expression" dxfId="721" priority="2989" stopIfTrue="1">
      <formula>AND(#REF!="小計")</formula>
    </cfRule>
    <cfRule type="expression" dxfId="720" priority="2988" stopIfTrue="1">
      <formula>AND(#REF!="内訳")</formula>
    </cfRule>
  </conditionalFormatting>
  <conditionalFormatting sqref="K316">
    <cfRule type="expression" dxfId="719" priority="2986" stopIfTrue="1">
      <formula>AND(#REF!="内訳")</formula>
    </cfRule>
    <cfRule type="expression" dxfId="718" priority="2987" stopIfTrue="1">
      <formula>AND(#REF!="小計")</formula>
    </cfRule>
  </conditionalFormatting>
  <conditionalFormatting sqref="K317">
    <cfRule type="expression" dxfId="717" priority="2985" stopIfTrue="1">
      <formula>AND(#REF!="小計")</formula>
    </cfRule>
    <cfRule type="expression" dxfId="716" priority="2984" stopIfTrue="1">
      <formula>AND(#REF!="内訳")</formula>
    </cfRule>
  </conditionalFormatting>
  <conditionalFormatting sqref="K318 K335 K310:K311 K321:K322">
    <cfRule type="expression" dxfId="715" priority="3040" stopIfTrue="1">
      <formula>AND(#REF!="内訳")</formula>
    </cfRule>
  </conditionalFormatting>
  <conditionalFormatting sqref="K319">
    <cfRule type="expression" dxfId="714" priority="2947" stopIfTrue="1">
      <formula>AND(#REF!="小計")</formula>
    </cfRule>
    <cfRule type="expression" dxfId="713" priority="2946" stopIfTrue="1">
      <formula>AND(#REF!="内訳")</formula>
    </cfRule>
  </conditionalFormatting>
  <conditionalFormatting sqref="K320">
    <cfRule type="expression" dxfId="712" priority="2982" stopIfTrue="1">
      <formula>AND(#REF!="内訳")</formula>
    </cfRule>
    <cfRule type="expression" dxfId="711" priority="2983" stopIfTrue="1">
      <formula>AND(#REF!="小計")</formula>
    </cfRule>
  </conditionalFormatting>
  <conditionalFormatting sqref="K323">
    <cfRule type="expression" dxfId="710" priority="2971" stopIfTrue="1">
      <formula>AND(#REF!="小計")</formula>
    </cfRule>
    <cfRule type="expression" dxfId="709" priority="2970" stopIfTrue="1">
      <formula>AND(#REF!="内訳")</formula>
    </cfRule>
  </conditionalFormatting>
  <conditionalFormatting sqref="K324">
    <cfRule type="expression" dxfId="708" priority="2975" stopIfTrue="1">
      <formula>AND(#REF!="小計")</formula>
    </cfRule>
    <cfRule type="expression" dxfId="707" priority="2974" stopIfTrue="1">
      <formula>AND(#REF!="内訳")</formula>
    </cfRule>
  </conditionalFormatting>
  <conditionalFormatting sqref="K325">
    <cfRule type="expression" dxfId="706" priority="2972" stopIfTrue="1">
      <formula>AND(#REF!="内訳")</formula>
    </cfRule>
    <cfRule type="expression" dxfId="705" priority="2973" stopIfTrue="1">
      <formula>AND(#REF!="小計")</formula>
    </cfRule>
  </conditionalFormatting>
  <conditionalFormatting sqref="K326">
    <cfRule type="expression" dxfId="704" priority="2977" stopIfTrue="1">
      <formula>AND(#REF!="小計")</formula>
    </cfRule>
    <cfRule type="expression" dxfId="703" priority="2976" stopIfTrue="1">
      <formula>AND(#REF!="内訳")</formula>
    </cfRule>
  </conditionalFormatting>
  <conditionalFormatting sqref="K327">
    <cfRule type="expression" dxfId="702" priority="2967" stopIfTrue="1">
      <formula>AND(#REF!="小計")</formula>
    </cfRule>
    <cfRule type="expression" dxfId="701" priority="2966" stopIfTrue="1">
      <formula>AND(#REF!="内訳")</formula>
    </cfRule>
  </conditionalFormatting>
  <conditionalFormatting sqref="K328">
    <cfRule type="expression" dxfId="700" priority="2965" stopIfTrue="1">
      <formula>AND(#REF!="小計")</formula>
    </cfRule>
    <cfRule type="expression" dxfId="699" priority="2964" stopIfTrue="1">
      <formula>AND(#REF!="内訳")</formula>
    </cfRule>
  </conditionalFormatting>
  <conditionalFormatting sqref="K329">
    <cfRule type="expression" dxfId="698" priority="2978" stopIfTrue="1">
      <formula>AND(#REF!="内訳")</formula>
    </cfRule>
    <cfRule type="expression" dxfId="697" priority="2979" stopIfTrue="1">
      <formula>AND(#REF!="小計")</formula>
    </cfRule>
  </conditionalFormatting>
  <conditionalFormatting sqref="K330">
    <cfRule type="expression" dxfId="696" priority="2968" stopIfTrue="1">
      <formula>AND(#REF!="内訳")</formula>
    </cfRule>
    <cfRule type="expression" dxfId="695" priority="2969" stopIfTrue="1">
      <formula>AND(#REF!="小計")</formula>
    </cfRule>
  </conditionalFormatting>
  <conditionalFormatting sqref="K331">
    <cfRule type="expression" dxfId="694" priority="2981" stopIfTrue="1">
      <formula>AND(#REF!="小計")</formula>
    </cfRule>
    <cfRule type="expression" dxfId="693" priority="2980" stopIfTrue="1">
      <formula>AND(#REF!="内訳")</formula>
    </cfRule>
  </conditionalFormatting>
  <conditionalFormatting sqref="K332">
    <cfRule type="expression" dxfId="692" priority="2812" stopIfTrue="1">
      <formula>AND(#REF!="内訳")</formula>
    </cfRule>
    <cfRule type="expression" dxfId="691" priority="2813" stopIfTrue="1">
      <formula>AND(#REF!="小計")</formula>
    </cfRule>
  </conditionalFormatting>
  <conditionalFormatting sqref="K333">
    <cfRule type="expression" dxfId="690" priority="2801" stopIfTrue="1">
      <formula>AND(#REF!="小計")</formula>
    </cfRule>
    <cfRule type="expression" dxfId="689" priority="2800" stopIfTrue="1">
      <formula>AND(#REF!="内訳")</formula>
    </cfRule>
  </conditionalFormatting>
  <conditionalFormatting sqref="K334">
    <cfRule type="expression" dxfId="688" priority="2803" stopIfTrue="1">
      <formula>AND(#REF!="小計")</formula>
    </cfRule>
    <cfRule type="expression" dxfId="687" priority="2802" stopIfTrue="1">
      <formula>AND(#REF!="内訳")</formula>
    </cfRule>
  </conditionalFormatting>
  <conditionalFormatting sqref="K336">
    <cfRule type="expression" dxfId="686" priority="2810" stopIfTrue="1">
      <formula>AND(#REF!="内訳")</formula>
    </cfRule>
    <cfRule type="expression" dxfId="685" priority="2811" stopIfTrue="1">
      <formula>AND(#REF!="小計")</formula>
    </cfRule>
  </conditionalFormatting>
  <conditionalFormatting sqref="K337">
    <cfRule type="expression" dxfId="684" priority="2955" stopIfTrue="1">
      <formula>AND(#REF!="小計")</formula>
    </cfRule>
    <cfRule type="expression" dxfId="683" priority="2954" stopIfTrue="1">
      <formula>AND(#REF!="内訳")</formula>
    </cfRule>
  </conditionalFormatting>
  <conditionalFormatting sqref="K338">
    <cfRule type="expression" dxfId="682" priority="2962" stopIfTrue="1">
      <formula>AND(#REF!="内訳")</formula>
    </cfRule>
    <cfRule type="expression" dxfId="681" priority="2963" stopIfTrue="1">
      <formula>AND(#REF!="小計")</formula>
    </cfRule>
  </conditionalFormatting>
  <conditionalFormatting sqref="K339">
    <cfRule type="expression" dxfId="680" priority="2956" stopIfTrue="1">
      <formula>AND(#REF!="内訳")</formula>
    </cfRule>
    <cfRule type="expression" dxfId="679" priority="2957" stopIfTrue="1">
      <formula>AND(#REF!="小計")</formula>
    </cfRule>
  </conditionalFormatting>
  <conditionalFormatting sqref="K340">
    <cfRule type="expression" dxfId="678" priority="2958" stopIfTrue="1">
      <formula>AND(#REF!="内訳")</formula>
    </cfRule>
    <cfRule type="expression" dxfId="677" priority="2959" stopIfTrue="1">
      <formula>AND(#REF!="小計")</formula>
    </cfRule>
  </conditionalFormatting>
  <conditionalFormatting sqref="K341">
    <cfRule type="expression" dxfId="676" priority="2797" stopIfTrue="1">
      <formula>AND(#REF!="小計")</formula>
    </cfRule>
    <cfRule type="expression" dxfId="675" priority="2796" stopIfTrue="1">
      <formula>AND(#REF!="内訳")</formula>
    </cfRule>
  </conditionalFormatting>
  <conditionalFormatting sqref="K342">
    <cfRule type="expression" dxfId="674" priority="2961" stopIfTrue="1">
      <formula>AND(#REF!="小計")</formula>
    </cfRule>
    <cfRule type="expression" dxfId="673" priority="2960" stopIfTrue="1">
      <formula>AND(#REF!="内訳")</formula>
    </cfRule>
  </conditionalFormatting>
  <conditionalFormatting sqref="K343:K350">
    <cfRule type="expression" dxfId="672" priority="2953" stopIfTrue="1">
      <formula>AND($H343="小計")</formula>
    </cfRule>
    <cfRule type="expression" dxfId="671" priority="2952" stopIfTrue="1">
      <formula>AND($H343="内訳")</formula>
    </cfRule>
  </conditionalFormatting>
  <conditionalFormatting sqref="K351">
    <cfRule type="expression" dxfId="670" priority="2944" stopIfTrue="1">
      <formula>AND($H351="内訳")</formula>
    </cfRule>
    <cfRule type="expression" dxfId="669" priority="2945" stopIfTrue="1">
      <formula>AND($H351="小計")</formula>
    </cfRule>
  </conditionalFormatting>
  <conditionalFormatting sqref="K352:K353">
    <cfRule type="expression" dxfId="668" priority="3042" stopIfTrue="1">
      <formula>AND($H352="内訳")</formula>
    </cfRule>
    <cfRule type="expression" dxfId="667" priority="3043" stopIfTrue="1">
      <formula>AND($H352="小計")</formula>
    </cfRule>
  </conditionalFormatting>
  <conditionalFormatting sqref="K354">
    <cfRule type="expression" dxfId="666" priority="2808" stopIfTrue="1">
      <formula>AND($H354="内訳")</formula>
    </cfRule>
    <cfRule type="expression" dxfId="665" priority="2809" stopIfTrue="1">
      <formula>AND($H354="小計")</formula>
    </cfRule>
  </conditionalFormatting>
  <conditionalFormatting sqref="K355">
    <cfRule type="expression" dxfId="664" priority="2950" stopIfTrue="1">
      <formula>AND($H355="内訳")</formula>
    </cfRule>
    <cfRule type="expression" dxfId="663" priority="2951" stopIfTrue="1">
      <formula>AND($H355="小計")</formula>
    </cfRule>
  </conditionalFormatting>
  <conditionalFormatting sqref="K356">
    <cfRule type="expression" dxfId="662" priority="2795" stopIfTrue="1">
      <formula>AND(#REF!="小計")</formula>
    </cfRule>
    <cfRule type="expression" dxfId="661" priority="2794" stopIfTrue="1">
      <formula>AND(#REF!="内訳")</formula>
    </cfRule>
  </conditionalFormatting>
  <conditionalFormatting sqref="K357">
    <cfRule type="expression" dxfId="660" priority="3036" stopIfTrue="1">
      <formula>AND(#REF!="内訳")</formula>
    </cfRule>
    <cfRule type="expression" dxfId="659" priority="3037" stopIfTrue="1">
      <formula>AND(#REF!="小計")</formula>
    </cfRule>
  </conditionalFormatting>
  <conditionalFormatting sqref="K358">
    <cfRule type="expression" dxfId="658" priority="3035" stopIfTrue="1">
      <formula>AND($H358="小計")</formula>
    </cfRule>
    <cfRule type="expression" dxfId="657" priority="3034" stopIfTrue="1">
      <formula>AND($H358="内訳")</formula>
    </cfRule>
  </conditionalFormatting>
  <conditionalFormatting sqref="K359">
    <cfRule type="expression" dxfId="656" priority="3029" stopIfTrue="1">
      <formula>AND(#REF!="小計")</formula>
    </cfRule>
    <cfRule type="expression" dxfId="655" priority="3028" stopIfTrue="1">
      <formula>AND(#REF!="内訳")</formula>
    </cfRule>
  </conditionalFormatting>
  <conditionalFormatting sqref="K360:K361">
    <cfRule type="expression" dxfId="654" priority="3039" stopIfTrue="1">
      <formula>AND($H360="小計")</formula>
    </cfRule>
    <cfRule type="expression" dxfId="653" priority="3038" stopIfTrue="1">
      <formula>AND($H360="内訳")</formula>
    </cfRule>
  </conditionalFormatting>
  <conditionalFormatting sqref="K362:K364">
    <cfRule type="expression" dxfId="652" priority="3033" stopIfTrue="1">
      <formula>AND(#REF!="小計")</formula>
    </cfRule>
    <cfRule type="expression" dxfId="651" priority="3032" stopIfTrue="1">
      <formula>AND(#REF!="内訳")</formula>
    </cfRule>
  </conditionalFormatting>
  <conditionalFormatting sqref="K365 K367:K368">
    <cfRule type="expression" dxfId="650" priority="3031" stopIfTrue="1">
      <formula>AND(#REF!="小計")</formula>
    </cfRule>
    <cfRule type="expression" dxfId="649" priority="3030" stopIfTrue="1">
      <formula>AND(#REF!="内訳")</formula>
    </cfRule>
  </conditionalFormatting>
  <conditionalFormatting sqref="K366">
    <cfRule type="expression" dxfId="648" priority="2793" stopIfTrue="1">
      <formula>AND(#REF!="小計")</formula>
    </cfRule>
    <cfRule type="expression" dxfId="647" priority="2792" stopIfTrue="1">
      <formula>AND(#REF!="内訳")</formula>
    </cfRule>
  </conditionalFormatting>
  <conditionalFormatting sqref="K369">
    <cfRule type="expression" dxfId="646" priority="2807" stopIfTrue="1">
      <formula>AND(#REF!="小計")</formula>
    </cfRule>
    <cfRule type="expression" dxfId="645" priority="2806" stopIfTrue="1">
      <formula>AND(#REF!="内訳")</formula>
    </cfRule>
  </conditionalFormatting>
  <conditionalFormatting sqref="K370">
    <cfRule type="expression" dxfId="644" priority="409" stopIfTrue="1">
      <formula>AND(#REF!="小計")</formula>
    </cfRule>
    <cfRule type="expression" dxfId="643" priority="409" stopIfTrue="1">
      <formula>AND(#REF!="内訳")</formula>
    </cfRule>
  </conditionalFormatting>
  <conditionalFormatting sqref="K371">
    <cfRule type="expression" dxfId="642" priority="407" stopIfTrue="1">
      <formula>AND(#REF!="内訳")</formula>
    </cfRule>
    <cfRule type="expression" dxfId="641" priority="407" stopIfTrue="1">
      <formula>AND(#REF!="小計")</formula>
    </cfRule>
  </conditionalFormatting>
  <conditionalFormatting sqref="K372:K378">
    <cfRule type="expression" dxfId="640" priority="405" stopIfTrue="1">
      <formula>AND(#REF!="小計")</formula>
    </cfRule>
    <cfRule type="expression" dxfId="639" priority="405" stopIfTrue="1">
      <formula>AND(#REF!="内訳")</formula>
    </cfRule>
  </conditionalFormatting>
  <conditionalFormatting sqref="K379:K384">
    <cfRule type="expression" dxfId="638" priority="13319" stopIfTrue="1">
      <formula>AND(#REF!="内訳")</formula>
    </cfRule>
    <cfRule type="expression" dxfId="637" priority="408" stopIfTrue="1">
      <formula>AND(#REF!="小計")</formula>
    </cfRule>
  </conditionalFormatting>
  <conditionalFormatting sqref="K385">
    <cfRule type="expression" dxfId="636" priority="13320" stopIfTrue="1">
      <formula>AND(#REF!="内訳")</formula>
    </cfRule>
    <cfRule type="expression" dxfId="635" priority="410" stopIfTrue="1">
      <formula>AND(#REF!="小計")</formula>
    </cfRule>
  </conditionalFormatting>
  <conditionalFormatting sqref="K527:K534">
    <cfRule type="expression" dxfId="634" priority="3283" stopIfTrue="1">
      <formula>AND(#REF!="小計")</formula>
    </cfRule>
    <cfRule type="expression" dxfId="633" priority="3282" stopIfTrue="1">
      <formula>AND(#REF!="内訳")</formula>
    </cfRule>
  </conditionalFormatting>
  <conditionalFormatting sqref="K539:K541">
    <cfRule type="expression" dxfId="632" priority="3281" stopIfTrue="1">
      <formula>AND(#REF!="小計")</formula>
    </cfRule>
    <cfRule type="expression" dxfId="631" priority="3280" stopIfTrue="1">
      <formula>AND(#REF!="内訳")</formula>
    </cfRule>
  </conditionalFormatting>
  <conditionalFormatting sqref="K542:K544">
    <cfRule type="expression" dxfId="630" priority="6761" stopIfTrue="1">
      <formula>AND(#REF!="小計")</formula>
    </cfRule>
    <cfRule type="expression" dxfId="629" priority="6760" stopIfTrue="1">
      <formula>AND(#REF!="内訳")</formula>
    </cfRule>
  </conditionalFormatting>
  <conditionalFormatting sqref="K686">
    <cfRule type="expression" dxfId="628" priority="326" stopIfTrue="1">
      <formula>AND(#REF!="小計")</formula>
    </cfRule>
    <cfRule type="expression" dxfId="627" priority="325" stopIfTrue="1">
      <formula>AND(#REF!="内訳")</formula>
    </cfRule>
  </conditionalFormatting>
  <conditionalFormatting sqref="K700:K701">
    <cfRule type="expression" dxfId="626" priority="6030" stopIfTrue="1">
      <formula>AND(#REF!="内訳")</formula>
    </cfRule>
  </conditionalFormatting>
  <conditionalFormatting sqref="K700:K702">
    <cfRule type="expression" dxfId="625" priority="6031" stopIfTrue="1">
      <formula>AND(#REF!="小計")</formula>
    </cfRule>
  </conditionalFormatting>
  <conditionalFormatting sqref="K702">
    <cfRule type="expression" dxfId="624" priority="398" stopIfTrue="1">
      <formula>AND(#REF!="内訳")</formula>
    </cfRule>
  </conditionalFormatting>
  <conditionalFormatting sqref="K718">
    <cfRule type="expression" dxfId="623" priority="6043" stopIfTrue="1">
      <formula>AND(#REF!="小計")</formula>
    </cfRule>
    <cfRule type="expression" dxfId="622" priority="6042" stopIfTrue="1">
      <formula>AND(#REF!="内訳")</formula>
    </cfRule>
  </conditionalFormatting>
  <conditionalFormatting sqref="K719">
    <cfRule type="expression" dxfId="621" priority="6049" stopIfTrue="1">
      <formula>AND(#REF!="小計")</formula>
    </cfRule>
    <cfRule type="expression" dxfId="620" priority="6048" stopIfTrue="1">
      <formula>AND(#REF!="内訳")</formula>
    </cfRule>
  </conditionalFormatting>
  <conditionalFormatting sqref="K789:K790">
    <cfRule type="expression" dxfId="619" priority="428" stopIfTrue="1">
      <formula>AND(#REF!="内訳")</formula>
    </cfRule>
    <cfRule type="expression" dxfId="618" priority="429" stopIfTrue="1">
      <formula>AND(#REF!="小計")</formula>
    </cfRule>
  </conditionalFormatting>
  <conditionalFormatting sqref="K792">
    <cfRule type="expression" dxfId="617" priority="3112" stopIfTrue="1">
      <formula>AND(#REF!="内訳")</formula>
    </cfRule>
    <cfRule type="expression" dxfId="616" priority="3113" stopIfTrue="1">
      <formula>AND(#REF!="小計")</formula>
    </cfRule>
  </conditionalFormatting>
  <conditionalFormatting sqref="K793">
    <cfRule type="expression" dxfId="615" priority="426" stopIfTrue="1">
      <formula>AND(#REF!="内訳")</formula>
    </cfRule>
    <cfRule type="expression" dxfId="614" priority="427" stopIfTrue="1">
      <formula>AND(#REF!="小計")</formula>
    </cfRule>
  </conditionalFormatting>
  <conditionalFormatting sqref="K800">
    <cfRule type="expression" dxfId="613" priority="5936" stopIfTrue="1">
      <formula>AND(#REF!="内訳")</formula>
    </cfRule>
    <cfRule type="expression" dxfId="612" priority="5937" stopIfTrue="1">
      <formula>AND(#REF!="小計")</formula>
    </cfRule>
  </conditionalFormatting>
  <conditionalFormatting sqref="K801">
    <cfRule type="expression" dxfId="611" priority="5938" stopIfTrue="1">
      <formula>AND(#REF!="内訳")</formula>
    </cfRule>
    <cfRule type="expression" dxfId="610" priority="5939" stopIfTrue="1">
      <formula>AND(#REF!="小計")</formula>
    </cfRule>
  </conditionalFormatting>
  <conditionalFormatting sqref="K802:K804">
    <cfRule type="expression" dxfId="609" priority="5930" stopIfTrue="1">
      <formula>AND(#REF!="内訳")</formula>
    </cfRule>
    <cfRule type="expression" dxfId="608" priority="5931" stopIfTrue="1">
      <formula>AND(#REF!="小計")</formula>
    </cfRule>
  </conditionalFormatting>
  <conditionalFormatting sqref="K805">
    <cfRule type="expression" dxfId="607" priority="5929" stopIfTrue="1">
      <formula>AND(#REF!="小計")</formula>
    </cfRule>
    <cfRule type="expression" dxfId="606" priority="5928" stopIfTrue="1">
      <formula>AND(#REF!="内訳")</formula>
    </cfRule>
  </conditionalFormatting>
  <conditionalFormatting sqref="K806">
    <cfRule type="expression" dxfId="605" priority="5932" stopIfTrue="1">
      <formula>AND(#REF!="内訳")</formula>
    </cfRule>
    <cfRule type="expression" dxfId="604" priority="5933" stopIfTrue="1">
      <formula>AND(#REF!="小計")</formula>
    </cfRule>
  </conditionalFormatting>
  <conditionalFormatting sqref="K807">
    <cfRule type="expression" dxfId="603" priority="5927" stopIfTrue="1">
      <formula>AND(#REF!="小計")</formula>
    </cfRule>
    <cfRule type="expression" dxfId="602" priority="5926" stopIfTrue="1">
      <formula>AND(#REF!="内訳")</formula>
    </cfRule>
  </conditionalFormatting>
  <conditionalFormatting sqref="K808">
    <cfRule type="expression" dxfId="601" priority="5949" stopIfTrue="1">
      <formula>AND(#REF!="小計")</formula>
    </cfRule>
    <cfRule type="expression" dxfId="600" priority="5948" stopIfTrue="1">
      <formula>AND(#REF!="内訳")</formula>
    </cfRule>
  </conditionalFormatting>
  <conditionalFormatting sqref="K809">
    <cfRule type="expression" dxfId="599" priority="5924" stopIfTrue="1">
      <formula>AND(#REF!="内訳")</formula>
    </cfRule>
    <cfRule type="expression" dxfId="598" priority="5925" stopIfTrue="1">
      <formula>AND(#REF!="小計")</formula>
    </cfRule>
  </conditionalFormatting>
  <conditionalFormatting sqref="K810">
    <cfRule type="expression" dxfId="597" priority="5920" stopIfTrue="1">
      <formula>AND(#REF!="内訳")</formula>
    </cfRule>
    <cfRule type="expression" dxfId="596" priority="5921" stopIfTrue="1">
      <formula>AND(#REF!="小計")</formula>
    </cfRule>
  </conditionalFormatting>
  <conditionalFormatting sqref="K811">
    <cfRule type="expression" dxfId="595" priority="5917" stopIfTrue="1">
      <formula>AND(#REF!="小計")</formula>
    </cfRule>
    <cfRule type="expression" dxfId="594" priority="5916" stopIfTrue="1">
      <formula>AND(#REF!="内訳")</formula>
    </cfRule>
  </conditionalFormatting>
  <conditionalFormatting sqref="K812">
    <cfRule type="expression" dxfId="593" priority="5922" stopIfTrue="1">
      <formula>AND(#REF!="内訳")</formula>
    </cfRule>
    <cfRule type="expression" dxfId="592" priority="5923" stopIfTrue="1">
      <formula>AND(#REF!="小計")</formula>
    </cfRule>
  </conditionalFormatting>
  <conditionalFormatting sqref="K813">
    <cfRule type="expression" dxfId="591" priority="5919" stopIfTrue="1">
      <formula>AND(#REF!="小計")</formula>
    </cfRule>
    <cfRule type="expression" dxfId="590" priority="5918" stopIfTrue="1">
      <formula>AND(#REF!="内訳")</formula>
    </cfRule>
  </conditionalFormatting>
  <conditionalFormatting sqref="K817">
    <cfRule type="expression" dxfId="589" priority="423" stopIfTrue="1">
      <formula>AND(#REF!="小計")</formula>
    </cfRule>
    <cfRule type="expression" dxfId="588" priority="422" stopIfTrue="1">
      <formula>AND(#REF!="内訳")</formula>
    </cfRule>
  </conditionalFormatting>
  <conditionalFormatting sqref="K818:K828">
    <cfRule type="expression" dxfId="587" priority="5895" stopIfTrue="1">
      <formula>AND(#REF!="小計")</formula>
    </cfRule>
  </conditionalFormatting>
  <conditionalFormatting sqref="K830">
    <cfRule type="expression" dxfId="586" priority="3110" stopIfTrue="1">
      <formula>AND(#REF!="内訳")</formula>
    </cfRule>
    <cfRule type="expression" dxfId="585" priority="3111" stopIfTrue="1">
      <formula>AND(#REF!="小計")</formula>
    </cfRule>
  </conditionalFormatting>
  <conditionalFormatting sqref="K831">
    <cfRule type="expression" dxfId="584" priority="3109" stopIfTrue="1">
      <formula>AND(#REF!="小計")</formula>
    </cfRule>
    <cfRule type="expression" dxfId="583" priority="3108" stopIfTrue="1">
      <formula>AND(#REF!="内訳")</formula>
    </cfRule>
  </conditionalFormatting>
  <conditionalFormatting sqref="K832">
    <cfRule type="expression" dxfId="582" priority="3107" stopIfTrue="1">
      <formula>AND(#REF!="小計")</formula>
    </cfRule>
    <cfRule type="expression" dxfId="581" priority="3106" stopIfTrue="1">
      <formula>AND(#REF!="内訳")</formula>
    </cfRule>
  </conditionalFormatting>
  <conditionalFormatting sqref="K833:K836">
    <cfRule type="expression" dxfId="580" priority="5839" stopIfTrue="1">
      <formula>AND(#REF!="小計")</formula>
    </cfRule>
    <cfRule type="expression" dxfId="579" priority="5838" stopIfTrue="1">
      <formula>AND(#REF!="内訳")</formula>
    </cfRule>
  </conditionalFormatting>
  <conditionalFormatting sqref="K837">
    <cfRule type="expression" dxfId="578" priority="3105" stopIfTrue="1">
      <formula>AND(#REF!="小計")</formula>
    </cfRule>
    <cfRule type="expression" dxfId="577" priority="3104" stopIfTrue="1">
      <formula>AND(#REF!="内訳")</formula>
    </cfRule>
  </conditionalFormatting>
  <conditionalFormatting sqref="K838">
    <cfRule type="expression" dxfId="576" priority="3632" stopIfTrue="1">
      <formula>AND(#REF!="内訳")</formula>
    </cfRule>
    <cfRule type="expression" dxfId="575" priority="3633" stopIfTrue="1">
      <formula>AND(#REF!="小計")</formula>
    </cfRule>
  </conditionalFormatting>
  <conditionalFormatting sqref="K839">
    <cfRule type="expression" dxfId="574" priority="3630" stopIfTrue="1">
      <formula>AND(#REF!="内訳")</formula>
    </cfRule>
    <cfRule type="expression" dxfId="573" priority="3631" stopIfTrue="1">
      <formula>AND(#REF!="小計")</formula>
    </cfRule>
  </conditionalFormatting>
  <conditionalFormatting sqref="K840">
    <cfRule type="expression" dxfId="572" priority="3629" stopIfTrue="1">
      <formula>AND(#REF!="小計")</formula>
    </cfRule>
    <cfRule type="expression" dxfId="571" priority="3628" stopIfTrue="1">
      <formula>AND(#REF!="内訳")</formula>
    </cfRule>
  </conditionalFormatting>
  <conditionalFormatting sqref="K841">
    <cfRule type="expression" dxfId="570" priority="3169" stopIfTrue="1">
      <formula>AND(#REF!="小計")</formula>
    </cfRule>
    <cfRule type="expression" dxfId="569" priority="3168" stopIfTrue="1">
      <formula>AND(#REF!="内訳")</formula>
    </cfRule>
  </conditionalFormatting>
  <conditionalFormatting sqref="K842">
    <cfRule type="expression" dxfId="568" priority="3624" stopIfTrue="1">
      <formula>AND(#REF!="内訳")</formula>
    </cfRule>
    <cfRule type="expression" dxfId="567" priority="3625" stopIfTrue="1">
      <formula>AND(#REF!="小計")</formula>
    </cfRule>
  </conditionalFormatting>
  <conditionalFormatting sqref="K843">
    <cfRule type="expression" dxfId="566" priority="3760" stopIfTrue="1">
      <formula>AND(#REF!="内訳")</formula>
    </cfRule>
    <cfRule type="expression" dxfId="565" priority="3761" stopIfTrue="1">
      <formula>AND(#REF!="小計")</formula>
    </cfRule>
  </conditionalFormatting>
  <conditionalFormatting sqref="K845">
    <cfRule type="expression" dxfId="564" priority="3622" stopIfTrue="1">
      <formula>AND(#REF!="内訳")</formula>
    </cfRule>
    <cfRule type="expression" dxfId="563" priority="3623" stopIfTrue="1">
      <formula>AND(#REF!="小計")</formula>
    </cfRule>
  </conditionalFormatting>
  <conditionalFormatting sqref="K846">
    <cfRule type="expression" dxfId="562" priority="3621" stopIfTrue="1">
      <formula>AND(#REF!="小計")</formula>
    </cfRule>
    <cfRule type="expression" dxfId="561" priority="3620" stopIfTrue="1">
      <formula>AND(#REF!="内訳")</formula>
    </cfRule>
  </conditionalFormatting>
  <conditionalFormatting sqref="K848">
    <cfRule type="expression" dxfId="560" priority="3165" stopIfTrue="1">
      <formula>AND(#REF!="小計")</formula>
    </cfRule>
    <cfRule type="expression" dxfId="559" priority="3164" stopIfTrue="1">
      <formula>AND(#REF!="内訳")</formula>
    </cfRule>
  </conditionalFormatting>
  <conditionalFormatting sqref="K849">
    <cfRule type="expression" dxfId="558" priority="3166" stopIfTrue="1">
      <formula>AND(#REF!="内訳")</formula>
    </cfRule>
    <cfRule type="expression" dxfId="557" priority="3167" stopIfTrue="1">
      <formula>AND(#REF!="小計")</formula>
    </cfRule>
  </conditionalFormatting>
  <conditionalFormatting sqref="K850">
    <cfRule type="expression" dxfId="556" priority="3163" stopIfTrue="1">
      <formula>AND(#REF!="小計")</formula>
    </cfRule>
    <cfRule type="expression" dxfId="555" priority="3162" stopIfTrue="1">
      <formula>AND(#REF!="内訳")</formula>
    </cfRule>
  </conditionalFormatting>
  <conditionalFormatting sqref="K851">
    <cfRule type="expression" dxfId="554" priority="3615" stopIfTrue="1">
      <formula>AND(#REF!="小計")</formula>
    </cfRule>
    <cfRule type="expression" dxfId="553" priority="3614" stopIfTrue="1">
      <formula>AND(#REF!="内訳")</formula>
    </cfRule>
  </conditionalFormatting>
  <conditionalFormatting sqref="K852">
    <cfRule type="expression" dxfId="552" priority="3612" stopIfTrue="1">
      <formula>AND(#REF!="内訳")</formula>
    </cfRule>
    <cfRule type="expression" dxfId="551" priority="3613" stopIfTrue="1">
      <formula>AND(#REF!="小計")</formula>
    </cfRule>
  </conditionalFormatting>
  <conditionalFormatting sqref="K853">
    <cfRule type="expression" dxfId="550" priority="3611" stopIfTrue="1">
      <formula>AND(#REF!="小計")</formula>
    </cfRule>
    <cfRule type="expression" dxfId="549" priority="3610" stopIfTrue="1">
      <formula>AND(#REF!="内訳")</formula>
    </cfRule>
  </conditionalFormatting>
  <conditionalFormatting sqref="K854">
    <cfRule type="expression" dxfId="548" priority="3609" stopIfTrue="1">
      <formula>AND(#REF!="小計")</formula>
    </cfRule>
    <cfRule type="expression" dxfId="547" priority="3608" stopIfTrue="1">
      <formula>AND(#REF!="内訳")</formula>
    </cfRule>
  </conditionalFormatting>
  <conditionalFormatting sqref="K855">
    <cfRule type="expression" dxfId="546" priority="3607" stopIfTrue="1">
      <formula>AND(#REF!="小計")</formula>
    </cfRule>
    <cfRule type="expression" dxfId="545" priority="3606" stopIfTrue="1">
      <formula>AND(#REF!="内訳")</formula>
    </cfRule>
  </conditionalFormatting>
  <conditionalFormatting sqref="K857">
    <cfRule type="expression" dxfId="544" priority="3603" stopIfTrue="1">
      <formula>AND(#REF!="小計")</formula>
    </cfRule>
    <cfRule type="expression" dxfId="543" priority="3602" stopIfTrue="1">
      <formula>AND(#REF!="内訳")</formula>
    </cfRule>
  </conditionalFormatting>
  <conditionalFormatting sqref="K859">
    <cfRule type="expression" dxfId="542" priority="3599" stopIfTrue="1">
      <formula>AND(#REF!="小計")</formula>
    </cfRule>
    <cfRule type="expression" dxfId="541" priority="3598" stopIfTrue="1">
      <formula>AND(#REF!="内訳")</formula>
    </cfRule>
  </conditionalFormatting>
  <conditionalFormatting sqref="K860">
    <cfRule type="colorScale" priority="3765">
      <colorScale>
        <cfvo type="min"/>
        <cfvo type="percentile" val="50"/>
        <cfvo type="max"/>
        <color rgb="FFF8696B"/>
        <color rgb="FFFFEB84"/>
        <color rgb="FF63BE7B"/>
      </colorScale>
    </cfRule>
    <cfRule type="expression" dxfId="540" priority="3767" stopIfTrue="1">
      <formula>AND(#REF!="小計")</formula>
    </cfRule>
    <cfRule type="expression" dxfId="539" priority="3766" stopIfTrue="1">
      <formula>AND(#REF!="内訳")</formula>
    </cfRule>
    <cfRule type="colorScale" priority="3764">
      <colorScale>
        <cfvo type="min"/>
        <cfvo type="max"/>
        <color rgb="FFFCFCFF"/>
        <color rgb="FF63BE7B"/>
      </colorScale>
    </cfRule>
  </conditionalFormatting>
  <conditionalFormatting sqref="K861">
    <cfRule type="expression" dxfId="538" priority="3798" stopIfTrue="1">
      <formula>AND(#REF!="内訳")</formula>
    </cfRule>
    <cfRule type="expression" dxfId="537" priority="3799" stopIfTrue="1">
      <formula>AND(#REF!="小計")</formula>
    </cfRule>
  </conditionalFormatting>
  <conditionalFormatting sqref="K862">
    <cfRule type="expression" dxfId="536" priority="3591" stopIfTrue="1">
      <formula>AND(#REF!="小計")</formula>
    </cfRule>
    <cfRule type="expression" dxfId="535" priority="3590" stopIfTrue="1">
      <formula>AND(#REF!="内訳")</formula>
    </cfRule>
  </conditionalFormatting>
  <conditionalFormatting sqref="K863">
    <cfRule type="expression" dxfId="534" priority="3154" stopIfTrue="1">
      <formula>AND(#REF!="内訳")</formula>
    </cfRule>
    <cfRule type="expression" dxfId="533" priority="3155" stopIfTrue="1">
      <formula>AND(#REF!="小計")</formula>
    </cfRule>
  </conditionalFormatting>
  <conditionalFormatting sqref="K865">
    <cfRule type="expression" dxfId="532" priority="3585" stopIfTrue="1">
      <formula>AND(#REF!="小計")</formula>
    </cfRule>
    <cfRule type="expression" dxfId="531" priority="3584" stopIfTrue="1">
      <formula>AND(#REF!="内訳")</formula>
    </cfRule>
  </conditionalFormatting>
  <conditionalFormatting sqref="K866">
    <cfRule type="expression" dxfId="530" priority="3578" stopIfTrue="1">
      <formula>AND(#REF!="内訳")</formula>
    </cfRule>
    <cfRule type="expression" dxfId="529" priority="3579" stopIfTrue="1">
      <formula>AND(#REF!="小計")</formula>
    </cfRule>
  </conditionalFormatting>
  <conditionalFormatting sqref="K867">
    <cfRule type="expression" dxfId="528" priority="3583" stopIfTrue="1">
      <formula>AND(#REF!="小計")</formula>
    </cfRule>
    <cfRule type="expression" dxfId="527" priority="3582" stopIfTrue="1">
      <formula>AND(#REF!="内訳")</formula>
    </cfRule>
  </conditionalFormatting>
  <conditionalFormatting sqref="K869">
    <cfRule type="expression" dxfId="526" priority="3581" stopIfTrue="1">
      <formula>AND(#REF!="小計")</formula>
    </cfRule>
    <cfRule type="expression" dxfId="525" priority="3580" stopIfTrue="1">
      <formula>AND(#REF!="内訳")</formula>
    </cfRule>
  </conditionalFormatting>
  <conditionalFormatting sqref="K872">
    <cfRule type="expression" dxfId="524" priority="3575" stopIfTrue="1">
      <formula>AND(#REF!="小計")</formula>
    </cfRule>
    <cfRule type="expression" dxfId="523" priority="3574" stopIfTrue="1">
      <formula>AND(#REF!="内訳")</formula>
    </cfRule>
  </conditionalFormatting>
  <conditionalFormatting sqref="K874">
    <cfRule type="expression" dxfId="522" priority="3569" stopIfTrue="1">
      <formula>AND(#REF!="小計")</formula>
    </cfRule>
    <cfRule type="expression" dxfId="521" priority="3568" stopIfTrue="1">
      <formula>AND(#REF!="内訳")</formula>
    </cfRule>
  </conditionalFormatting>
  <conditionalFormatting sqref="K875">
    <cfRule type="expression" dxfId="520" priority="3100" stopIfTrue="1">
      <formula>AND(#REF!="内訳")</formula>
    </cfRule>
    <cfRule type="expression" dxfId="519" priority="3101" stopIfTrue="1">
      <formula>AND(#REF!="小計")</formula>
    </cfRule>
  </conditionalFormatting>
  <conditionalFormatting sqref="K876">
    <cfRule type="expression" dxfId="518" priority="3571" stopIfTrue="1">
      <formula>AND(#REF!="小計")</formula>
    </cfRule>
    <cfRule type="expression" dxfId="517" priority="3570" stopIfTrue="1">
      <formula>AND(#REF!="内訳")</formula>
    </cfRule>
  </conditionalFormatting>
  <conditionalFormatting sqref="K877">
    <cfRule type="expression" dxfId="516" priority="3143" stopIfTrue="1">
      <formula>AND(#REF!="小計")</formula>
    </cfRule>
    <cfRule type="expression" dxfId="515" priority="3142" stopIfTrue="1">
      <formula>AND(#REF!="内訳")</formula>
    </cfRule>
  </conditionalFormatting>
  <conditionalFormatting sqref="K880">
    <cfRule type="expression" dxfId="514" priority="3144" stopIfTrue="1">
      <formula>AND(#REF!="内訳")</formula>
    </cfRule>
    <cfRule type="expression" dxfId="513" priority="3145" stopIfTrue="1">
      <formula>AND(#REF!="小計")</formula>
    </cfRule>
  </conditionalFormatting>
  <conditionalFormatting sqref="K881">
    <cfRule type="expression" dxfId="512" priority="3763" stopIfTrue="1">
      <formula>AND(#REF!="小計")</formula>
    </cfRule>
    <cfRule type="expression" dxfId="511" priority="3762" stopIfTrue="1">
      <formula>AND(#REF!="内訳")</formula>
    </cfRule>
  </conditionalFormatting>
  <conditionalFormatting sqref="K882">
    <cfRule type="expression" dxfId="510" priority="3561" stopIfTrue="1">
      <formula>AND(#REF!="小計")</formula>
    </cfRule>
    <cfRule type="expression" dxfId="509" priority="3560" stopIfTrue="1">
      <formula>AND(#REF!="内訳")</formula>
    </cfRule>
  </conditionalFormatting>
  <conditionalFormatting sqref="K883">
    <cfRule type="expression" dxfId="508" priority="3558" stopIfTrue="1">
      <formula>AND(#REF!="内訳")</formula>
    </cfRule>
    <cfRule type="expression" dxfId="507" priority="3559" stopIfTrue="1">
      <formula>AND(#REF!="小計")</formula>
    </cfRule>
  </conditionalFormatting>
  <conditionalFormatting sqref="K884">
    <cfRule type="expression" dxfId="506" priority="3557" stopIfTrue="1">
      <formula>AND(#REF!="小計")</formula>
    </cfRule>
    <cfRule type="expression" dxfId="505" priority="3556" stopIfTrue="1">
      <formula>AND(#REF!="内訳")</formula>
    </cfRule>
  </conditionalFormatting>
  <conditionalFormatting sqref="K885">
    <cfRule type="expression" dxfId="504" priority="3554" stopIfTrue="1">
      <formula>AND(#REF!="内訳")</formula>
    </cfRule>
    <cfRule type="expression" dxfId="503" priority="3555" stopIfTrue="1">
      <formula>AND(#REF!="小計")</formula>
    </cfRule>
  </conditionalFormatting>
  <conditionalFormatting sqref="K887">
    <cfRule type="expression" dxfId="502" priority="3547" stopIfTrue="1">
      <formula>AND(#REF!="小計")</formula>
    </cfRule>
    <cfRule type="expression" dxfId="501" priority="3546" stopIfTrue="1">
      <formula>AND(#REF!="内訳")</formula>
    </cfRule>
  </conditionalFormatting>
  <conditionalFormatting sqref="K888">
    <cfRule type="expression" dxfId="500" priority="3552" stopIfTrue="1">
      <formula>AND(#REF!="内訳")</formula>
    </cfRule>
    <cfRule type="expression" dxfId="499" priority="3553" stopIfTrue="1">
      <formula>AND(#REF!="小計")</formula>
    </cfRule>
  </conditionalFormatting>
  <conditionalFormatting sqref="K889">
    <cfRule type="expression" dxfId="498" priority="3550" stopIfTrue="1">
      <formula>AND(#REF!="内訳")</formula>
    </cfRule>
    <cfRule type="expression" dxfId="497" priority="3551" stopIfTrue="1">
      <formula>AND(#REF!="小計")</formula>
    </cfRule>
  </conditionalFormatting>
  <conditionalFormatting sqref="K890">
    <cfRule type="expression" dxfId="496" priority="3548" stopIfTrue="1">
      <formula>AND(#REF!="内訳")</formula>
    </cfRule>
    <cfRule type="expression" dxfId="495" priority="3549" stopIfTrue="1">
      <formula>AND(#REF!="小計")</formula>
    </cfRule>
  </conditionalFormatting>
  <conditionalFormatting sqref="K891">
    <cfRule type="expression" dxfId="494" priority="3137" stopIfTrue="1">
      <formula>AND(#REF!="小計")</formula>
    </cfRule>
    <cfRule type="expression" dxfId="493" priority="3136" stopIfTrue="1">
      <formula>AND(#REF!="内訳")</formula>
    </cfRule>
  </conditionalFormatting>
  <conditionalFormatting sqref="K894">
    <cfRule type="expression" dxfId="492" priority="3121" stopIfTrue="1">
      <formula>AND(#REF!="小計")</formula>
    </cfRule>
    <cfRule type="expression" dxfId="491" priority="3120" stopIfTrue="1">
      <formula>AND(#REF!="内訳")</formula>
    </cfRule>
  </conditionalFormatting>
  <conditionalFormatting sqref="K897">
    <cfRule type="expression" dxfId="490" priority="3135" stopIfTrue="1">
      <formula>AND(#REF!="小計")</formula>
    </cfRule>
    <cfRule type="expression" dxfId="489" priority="3134" stopIfTrue="1">
      <formula>AND(#REF!="内訳")</formula>
    </cfRule>
  </conditionalFormatting>
  <conditionalFormatting sqref="K900">
    <cfRule type="expression" dxfId="488" priority="3680" stopIfTrue="1">
      <formula>AND(#REF!="内訳")</formula>
    </cfRule>
    <cfRule type="expression" dxfId="487" priority="3681" stopIfTrue="1">
      <formula>AND(#REF!="小計")</formula>
    </cfRule>
  </conditionalFormatting>
  <conditionalFormatting sqref="K916">
    <cfRule type="expression" dxfId="486" priority="3661" stopIfTrue="1">
      <formula>AND(#REF!="小計")</formula>
    </cfRule>
    <cfRule type="expression" dxfId="485" priority="3660" stopIfTrue="1">
      <formula>AND(#REF!="内訳")</formula>
    </cfRule>
  </conditionalFormatting>
  <conditionalFormatting sqref="K917">
    <cfRule type="expression" dxfId="484" priority="418" stopIfTrue="1">
      <formula>AND(#REF!="小計")</formula>
    </cfRule>
    <cfRule type="expression" dxfId="483" priority="417" stopIfTrue="1">
      <formula>AND(#REF!="内訳")</formula>
    </cfRule>
  </conditionalFormatting>
  <conditionalFormatting sqref="K918:K920">
    <cfRule type="expression" dxfId="482" priority="5724" stopIfTrue="1">
      <formula>AND(#REF!="内訳")</formula>
    </cfRule>
    <cfRule type="expression" dxfId="481" priority="5725" stopIfTrue="1">
      <formula>AND(#REF!="小計")</formula>
    </cfRule>
  </conditionalFormatting>
  <conditionalFormatting sqref="K921">
    <cfRule type="expression" dxfId="480" priority="3098" stopIfTrue="1">
      <formula>AND(#REF!="内訳")</formula>
    </cfRule>
    <cfRule type="expression" dxfId="479" priority="3099" stopIfTrue="1">
      <formula>AND(#REF!="小計")</formula>
    </cfRule>
  </conditionalFormatting>
  <conditionalFormatting sqref="K922:K924">
    <cfRule type="expression" dxfId="478" priority="5721" stopIfTrue="1">
      <formula>AND(#REF!="小計")</formula>
    </cfRule>
    <cfRule type="expression" dxfId="477" priority="5720" stopIfTrue="1">
      <formula>AND(#REF!="内訳")</formula>
    </cfRule>
  </conditionalFormatting>
  <conditionalFormatting sqref="K925">
    <cfRule type="expression" dxfId="476" priority="415" stopIfTrue="1">
      <formula>AND(#REF!="内訳")</formula>
    </cfRule>
    <cfRule type="expression" dxfId="475" priority="416" stopIfTrue="1">
      <formula>AND(#REF!="小計")</formula>
    </cfRule>
  </conditionalFormatting>
  <conditionalFormatting sqref="K926:K927">
    <cfRule type="expression" dxfId="474" priority="5726" stopIfTrue="1">
      <formula>AND(#REF!="内訳")</formula>
    </cfRule>
    <cfRule type="expression" dxfId="473" priority="5727" stopIfTrue="1">
      <formula>AND(#REF!="小計")</formula>
    </cfRule>
  </conditionalFormatting>
  <conditionalFormatting sqref="K930:K931">
    <cfRule type="expression" dxfId="472" priority="3177" stopIfTrue="1">
      <formula>AND(#REF!="小計")</formula>
    </cfRule>
    <cfRule type="expression" dxfId="471" priority="3176" stopIfTrue="1">
      <formula>AND(#REF!="内訳")</formula>
    </cfRule>
  </conditionalFormatting>
  <conditionalFormatting sqref="K932">
    <cfRule type="expression" dxfId="470" priority="3174" stopIfTrue="1">
      <formula>AND(#REF!="内訳")</formula>
    </cfRule>
    <cfRule type="expression" dxfId="469" priority="3175" stopIfTrue="1">
      <formula>AND(#REF!="小計")</formula>
    </cfRule>
  </conditionalFormatting>
  <conditionalFormatting sqref="K933">
    <cfRule type="expression" dxfId="468" priority="3172" stopIfTrue="1">
      <formula>AND(#REF!="内訳")</formula>
    </cfRule>
    <cfRule type="expression" dxfId="467" priority="3173" stopIfTrue="1">
      <formula>AND(#REF!="小計")</formula>
    </cfRule>
  </conditionalFormatting>
  <conditionalFormatting sqref="K934">
    <cfRule type="expression" dxfId="466" priority="5738" stopIfTrue="1">
      <formula>AND(#REF!="内訳")</formula>
    </cfRule>
    <cfRule type="expression" dxfId="465" priority="5739" stopIfTrue="1">
      <formula>AND(#REF!="小計")</formula>
    </cfRule>
  </conditionalFormatting>
  <conditionalFormatting sqref="K935">
    <cfRule type="expression" dxfId="464" priority="3171" stopIfTrue="1">
      <formula>AND(#REF!="小計")</formula>
    </cfRule>
    <cfRule type="expression" dxfId="463" priority="3170" stopIfTrue="1">
      <formula>AND(#REF!="内訳")</formula>
    </cfRule>
  </conditionalFormatting>
  <conditionalFormatting sqref="K936">
    <cfRule type="expression" dxfId="462" priority="3839" stopIfTrue="1">
      <formula>AND(#REF!="小計")</formula>
    </cfRule>
    <cfRule type="expression" dxfId="461" priority="3838" stopIfTrue="1">
      <formula>AND(#REF!="内訳")</formula>
    </cfRule>
  </conditionalFormatting>
  <conditionalFormatting sqref="K937 K939:K943">
    <cfRule type="expression" dxfId="460" priority="3843" stopIfTrue="1">
      <formula>AND(#REF!="小計")</formula>
    </cfRule>
    <cfRule type="expression" dxfId="459" priority="3842" stopIfTrue="1">
      <formula>AND(#REF!="内訳")</formula>
    </cfRule>
  </conditionalFormatting>
  <conditionalFormatting sqref="K938">
    <cfRule type="expression" dxfId="458" priority="3841" stopIfTrue="1">
      <formula>AND(#REF!="小計")</formula>
    </cfRule>
    <cfRule type="expression" dxfId="457" priority="3840" stopIfTrue="1">
      <formula>AND(#REF!="内訳")</formula>
    </cfRule>
  </conditionalFormatting>
  <conditionalFormatting sqref="K944:K954">
    <cfRule type="expression" dxfId="456" priority="5635" stopIfTrue="1">
      <formula>AND(#REF!="小計")</formula>
    </cfRule>
  </conditionalFormatting>
  <conditionalFormatting sqref="K963">
    <cfRule type="expression" dxfId="455" priority="3524" stopIfTrue="1">
      <formula>AND(#REF!="内訳")</formula>
    </cfRule>
    <cfRule type="expression" dxfId="454" priority="3525" stopIfTrue="1">
      <formula>AND(#REF!="小計")</formula>
    </cfRule>
  </conditionalFormatting>
  <conditionalFormatting sqref="K965">
    <cfRule type="expression" dxfId="453" priority="3515" stopIfTrue="1">
      <formula>AND(#REF!="小計")</formula>
    </cfRule>
    <cfRule type="expression" dxfId="452" priority="3514" stopIfTrue="1">
      <formula>AND(#REF!="内訳")</formula>
    </cfRule>
  </conditionalFormatting>
  <conditionalFormatting sqref="K966:K967">
    <cfRule type="expression" dxfId="451" priority="5585" stopIfTrue="1">
      <formula>AND(#REF!="小計")</formula>
    </cfRule>
    <cfRule type="expression" dxfId="450" priority="5584" stopIfTrue="1">
      <formula>AND(#REF!="内訳")</formula>
    </cfRule>
  </conditionalFormatting>
  <conditionalFormatting sqref="K968">
    <cfRule type="expression" dxfId="449" priority="437" stopIfTrue="1">
      <formula>AND(#REF!="小計")</formula>
    </cfRule>
    <cfRule type="expression" dxfId="448" priority="436" stopIfTrue="1">
      <formula>AND(#REF!="内訳")</formula>
    </cfRule>
  </conditionalFormatting>
  <conditionalFormatting sqref="K969:K974">
    <cfRule type="expression" dxfId="447" priority="5570" stopIfTrue="1">
      <formula>AND(#REF!="内訳")</formula>
    </cfRule>
    <cfRule type="expression" dxfId="446" priority="5571" stopIfTrue="1">
      <formula>AND(#REF!="小計")</formula>
    </cfRule>
  </conditionalFormatting>
  <conditionalFormatting sqref="K975">
    <cfRule type="expression" dxfId="445" priority="3494" stopIfTrue="1">
      <formula>AND(#REF!="内訳")</formula>
    </cfRule>
    <cfRule type="expression" dxfId="444" priority="3495" stopIfTrue="1">
      <formula>AND(#REF!="小計")</formula>
    </cfRule>
  </conditionalFormatting>
  <conditionalFormatting sqref="K987">
    <cfRule type="expression" dxfId="443" priority="28" stopIfTrue="1">
      <formula>AND(#REF!="小計")</formula>
    </cfRule>
    <cfRule type="expression" dxfId="442" priority="27" stopIfTrue="1">
      <formula>AND(#REF!="内訳")</formula>
    </cfRule>
  </conditionalFormatting>
  <conditionalFormatting sqref="K988">
    <cfRule type="expression" dxfId="441" priority="26" stopIfTrue="1">
      <formula>AND(#REF!="小計")</formula>
    </cfRule>
    <cfRule type="expression" dxfId="440" priority="25" stopIfTrue="1">
      <formula>AND(#REF!="内訳")</formula>
    </cfRule>
  </conditionalFormatting>
  <conditionalFormatting sqref="K990">
    <cfRule type="expression" dxfId="439" priority="18" stopIfTrue="1">
      <formula>AND(#REF!="小計")</formula>
    </cfRule>
    <cfRule type="expression" dxfId="438" priority="18" stopIfTrue="1">
      <formula>AND(#REF!="内訳")</formula>
    </cfRule>
  </conditionalFormatting>
  <conditionalFormatting sqref="K998:K1003">
    <cfRule type="expression" dxfId="437" priority="5479" stopIfTrue="1">
      <formula>AND(#REF!="小計")</formula>
    </cfRule>
  </conditionalFormatting>
  <conditionalFormatting sqref="K1005">
    <cfRule type="expression" dxfId="436" priority="378" stopIfTrue="1">
      <formula>AND(#REF!="内訳")</formula>
    </cfRule>
    <cfRule type="expression" dxfId="435" priority="378" stopIfTrue="1">
      <formula>AND(#REF!="小計")</formula>
    </cfRule>
  </conditionalFormatting>
  <conditionalFormatting sqref="K1109:K1143">
    <cfRule type="expression" dxfId="434" priority="56" stopIfTrue="1">
      <formula>AND(#REF!="内訳")</formula>
    </cfRule>
    <cfRule type="expression" dxfId="433" priority="57" stopIfTrue="1">
      <formula>AND(#REF!="小計")</formula>
    </cfRule>
  </conditionalFormatting>
  <conditionalFormatting sqref="K1273">
    <cfRule type="expression" dxfId="432" priority="3639" stopIfTrue="1">
      <formula>AND(#REF!="小計")</formula>
    </cfRule>
    <cfRule type="expression" dxfId="431" priority="3638" stopIfTrue="1">
      <formula>AND(#REF!="内訳")</formula>
    </cfRule>
  </conditionalFormatting>
  <conditionalFormatting sqref="K1274">
    <cfRule type="expression" dxfId="430" priority="3636" stopIfTrue="1">
      <formula>AND(#REF!="内訳")</formula>
    </cfRule>
    <cfRule type="expression" dxfId="429" priority="3637" stopIfTrue="1">
      <formula>AND(#REF!="小計")</formula>
    </cfRule>
  </conditionalFormatting>
  <conditionalFormatting sqref="K1275">
    <cfRule type="expression" dxfId="428" priority="3635" stopIfTrue="1">
      <formula>AND(#REF!="小計")</formula>
    </cfRule>
    <cfRule type="expression" dxfId="427" priority="3634" stopIfTrue="1">
      <formula>AND(#REF!="内訳")</formula>
    </cfRule>
  </conditionalFormatting>
  <conditionalFormatting sqref="K1281">
    <cfRule type="expression" dxfId="426" priority="3867" stopIfTrue="1">
      <formula>AND(#REF!="小計")</formula>
    </cfRule>
    <cfRule type="expression" dxfId="425" priority="3866" stopIfTrue="1">
      <formula>AND(#REF!="内訳")</formula>
    </cfRule>
  </conditionalFormatting>
  <conditionalFormatting sqref="K42:L42">
    <cfRule type="expression" dxfId="424" priority="7701" stopIfTrue="1">
      <formula>AND(#REF!="小計")</formula>
    </cfRule>
    <cfRule type="expression" dxfId="423" priority="7700" stopIfTrue="1">
      <formula>AND(#REF!="内訳")</formula>
    </cfRule>
  </conditionalFormatting>
  <conditionalFormatting sqref="K72:L72">
    <cfRule type="expression" dxfId="422" priority="4124" stopIfTrue="1">
      <formula>AND(#REF!="内訳")</formula>
    </cfRule>
    <cfRule type="expression" dxfId="421" priority="4125" stopIfTrue="1">
      <formula>AND(#REF!="小計")</formula>
    </cfRule>
  </conditionalFormatting>
  <conditionalFormatting sqref="K98:L98">
    <cfRule type="expression" dxfId="420" priority="3221" stopIfTrue="1">
      <formula>AND(#REF!="小計")</formula>
    </cfRule>
    <cfRule type="expression" dxfId="419" priority="3220" stopIfTrue="1">
      <formula>AND(#REF!="内訳")</formula>
    </cfRule>
  </conditionalFormatting>
  <conditionalFormatting sqref="K104:L104">
    <cfRule type="expression" dxfId="418" priority="368" stopIfTrue="1">
      <formula>AND(#REF!="小計")</formula>
    </cfRule>
    <cfRule type="expression" dxfId="417" priority="367" stopIfTrue="1">
      <formula>AND(#REF!="内訳")</formula>
    </cfRule>
  </conditionalFormatting>
  <conditionalFormatting sqref="K108:L108">
    <cfRule type="expression" dxfId="416" priority="362" stopIfTrue="1">
      <formula>AND(#REF!="小計")</formula>
    </cfRule>
    <cfRule type="expression" dxfId="415" priority="361" stopIfTrue="1">
      <formula>AND(#REF!="内訳")</formula>
    </cfRule>
  </conditionalFormatting>
  <conditionalFormatting sqref="K115:L115">
    <cfRule type="expression" dxfId="414" priority="355" stopIfTrue="1">
      <formula>AND(#REF!="内訳")</formula>
    </cfRule>
    <cfRule type="expression" dxfId="413" priority="356" stopIfTrue="1">
      <formula>AND(#REF!="小計")</formula>
    </cfRule>
  </conditionalFormatting>
  <conditionalFormatting sqref="K258:L259">
    <cfRule type="expression" dxfId="412" priority="7252" stopIfTrue="1">
      <formula>AND(#REF!="内訳")</formula>
    </cfRule>
    <cfRule type="expression" dxfId="411" priority="7253" stopIfTrue="1">
      <formula>AND(#REF!="小計")</formula>
    </cfRule>
  </conditionalFormatting>
  <conditionalFormatting sqref="K261:L261">
    <cfRule type="expression" dxfId="410" priority="7250" stopIfTrue="1">
      <formula>AND(#REF!="内訳")</formula>
    </cfRule>
    <cfRule type="expression" dxfId="409" priority="7251" stopIfTrue="1">
      <formula>AND(#REF!="小計")</formula>
    </cfRule>
  </conditionalFormatting>
  <conditionalFormatting sqref="K847:L847">
    <cfRule type="expression" dxfId="408" priority="419" stopIfTrue="1">
      <formula>AND(#REF!="内訳")</formula>
    </cfRule>
    <cfRule type="expression" dxfId="407" priority="420" stopIfTrue="1">
      <formula>AND(#REF!="小計")</formula>
    </cfRule>
  </conditionalFormatting>
  <conditionalFormatting sqref="K878:L878">
    <cfRule type="expression" dxfId="406" priority="3146" stopIfTrue="1">
      <formula>AND(#REF!="内訳")</formula>
    </cfRule>
    <cfRule type="expression" dxfId="405" priority="3147" stopIfTrue="1">
      <formula>AND(#REF!="小計")</formula>
    </cfRule>
  </conditionalFormatting>
  <conditionalFormatting sqref="K879:L879 L880">
    <cfRule type="expression" dxfId="404" priority="3151" stopIfTrue="1">
      <formula>AND(#REF!="小計")</formula>
    </cfRule>
    <cfRule type="expression" dxfId="403" priority="3150" stopIfTrue="1">
      <formula>AND(#REF!="内訳")</formula>
    </cfRule>
  </conditionalFormatting>
  <conditionalFormatting sqref="K898:L898">
    <cfRule type="expression" dxfId="402" priority="3691" stopIfTrue="1">
      <formula>AND(#REF!="小計")</formula>
    </cfRule>
    <cfRule type="expression" dxfId="401" priority="3690" stopIfTrue="1">
      <formula>AND(#REF!="内訳")</formula>
    </cfRule>
  </conditionalFormatting>
  <conditionalFormatting sqref="K916:L916">
    <cfRule type="expression" dxfId="400" priority="3653" stopIfTrue="1">
      <formula>AND(#REF!="小計")</formula>
    </cfRule>
    <cfRule type="expression" dxfId="399" priority="3652" stopIfTrue="1">
      <formula>AND(#REF!="内訳")</formula>
    </cfRule>
  </conditionalFormatting>
  <conditionalFormatting sqref="K996:L996">
    <cfRule type="expression" dxfId="398" priority="5490" stopIfTrue="1">
      <formula>AND(#REF!="内訳")</formula>
    </cfRule>
    <cfRule type="expression" dxfId="397" priority="5491" stopIfTrue="1">
      <formula>AND(#REF!="小計")</formula>
    </cfRule>
  </conditionalFormatting>
  <conditionalFormatting sqref="K1279:L1280">
    <cfRule type="expression" dxfId="396" priority="3872" stopIfTrue="1">
      <formula>AND(#REF!="内訳")</formula>
    </cfRule>
    <cfRule type="expression" dxfId="395" priority="3873" stopIfTrue="1">
      <formula>AND(#REF!="小計")</formula>
    </cfRule>
  </conditionalFormatting>
  <conditionalFormatting sqref="K1283:L1283">
    <cfRule type="expression" dxfId="394" priority="3859" stopIfTrue="1">
      <formula>AND(#REF!="小計")</formula>
    </cfRule>
    <cfRule type="expression" dxfId="393" priority="3858" stopIfTrue="1">
      <formula>AND(#REF!="内訳")</formula>
    </cfRule>
  </conditionalFormatting>
  <conditionalFormatting sqref="K168:M171">
    <cfRule type="expression" dxfId="392" priority="5785" stopIfTrue="1">
      <formula>AND(#REF!="小計")</formula>
    </cfRule>
  </conditionalFormatting>
  <conditionalFormatting sqref="K729:M746 C736:J746 B747:M747">
    <cfRule type="expression" dxfId="391" priority="6008" stopIfTrue="1">
      <formula>AND(#REF!="内訳")</formula>
    </cfRule>
  </conditionalFormatting>
  <conditionalFormatting sqref="K729:M746 C736:J746 C747:M747">
    <cfRule type="expression" dxfId="390" priority="6009" stopIfTrue="1">
      <formula>AND(#REF!="小計")</formula>
    </cfRule>
  </conditionalFormatting>
  <conditionalFormatting sqref="K748:M779">
    <cfRule type="expression" dxfId="389" priority="5999" stopIfTrue="1">
      <formula>AND(#REF!="小計")</formula>
    </cfRule>
    <cfRule type="expression" dxfId="388" priority="5998" stopIfTrue="1">
      <formula>AND(#REF!="内訳")</formula>
    </cfRule>
  </conditionalFormatting>
  <conditionalFormatting sqref="K914:M915">
    <cfRule type="expression" dxfId="387" priority="5753" stopIfTrue="1">
      <formula>AND(#REF!="小計")</formula>
    </cfRule>
  </conditionalFormatting>
  <conditionalFormatting sqref="K1000:M1003">
    <cfRule type="expression" dxfId="386" priority="5478" stopIfTrue="1">
      <formula>AND(#REF!="内訳")</formula>
    </cfRule>
  </conditionalFormatting>
  <conditionalFormatting sqref="K1282:M1282">
    <cfRule type="expression" dxfId="385" priority="3864" stopIfTrue="1">
      <formula>AND(#REF!="内訳")</formula>
    </cfRule>
    <cfRule type="expression" dxfId="384" priority="3865" stopIfTrue="1">
      <formula>AND(#REF!="小計")</formula>
    </cfRule>
  </conditionalFormatting>
  <conditionalFormatting sqref="L6">
    <cfRule type="expression" dxfId="383" priority="7688" stopIfTrue="1">
      <formula>AND($H6="内訳")</formula>
    </cfRule>
    <cfRule type="expression" dxfId="382" priority="7689" stopIfTrue="1">
      <formula>AND($H6="小計")</formula>
    </cfRule>
  </conditionalFormatting>
  <conditionalFormatting sqref="L7:L19">
    <cfRule type="expression" dxfId="381" priority="7686" stopIfTrue="1">
      <formula>AND($H7="内訳")</formula>
    </cfRule>
    <cfRule type="expression" dxfId="380" priority="7687" stopIfTrue="1">
      <formula>AND($H7="小計")</formula>
    </cfRule>
  </conditionalFormatting>
  <conditionalFormatting sqref="L20:L24 L26:L30 L32:L39 L41">
    <cfRule type="expression" dxfId="379" priority="7699" stopIfTrue="1">
      <formula>AND(#REF!="小計")</formula>
    </cfRule>
  </conditionalFormatting>
  <conditionalFormatting sqref="L25">
    <cfRule type="expression" dxfId="378" priority="7696" stopIfTrue="1">
      <formula>AND(#REF!="内訳")</formula>
    </cfRule>
    <cfRule type="expression" dxfId="377" priority="7697" stopIfTrue="1">
      <formula>AND(#REF!="小計")</formula>
    </cfRule>
  </conditionalFormatting>
  <conditionalFormatting sqref="L31">
    <cfRule type="expression" dxfId="376" priority="7684" stopIfTrue="1">
      <formula>AND(#REF!="内訳")</formula>
    </cfRule>
    <cfRule type="expression" dxfId="375" priority="7685" stopIfTrue="1">
      <formula>AND(#REF!="小計")</formula>
    </cfRule>
  </conditionalFormatting>
  <conditionalFormatting sqref="L40">
    <cfRule type="expression" dxfId="374" priority="7682" stopIfTrue="1">
      <formula>AND($H40="内訳")</formula>
    </cfRule>
    <cfRule type="expression" dxfId="373" priority="7683" stopIfTrue="1">
      <formula>AND($H40="小計")</formula>
    </cfRule>
  </conditionalFormatting>
  <conditionalFormatting sqref="L41 L20:L24 L26:L30 L32:L39">
    <cfRule type="expression" dxfId="372" priority="7698" stopIfTrue="1">
      <formula>AND(#REF!="内訳")</formula>
    </cfRule>
  </conditionalFormatting>
  <conditionalFormatting sqref="L44:L45">
    <cfRule type="expression" dxfId="371" priority="7691" stopIfTrue="1">
      <formula>AND(#REF!="小計")</formula>
    </cfRule>
    <cfRule type="expression" dxfId="370" priority="7690" stopIfTrue="1">
      <formula>AND(#REF!="内訳")</formula>
    </cfRule>
  </conditionalFormatting>
  <conditionalFormatting sqref="L46">
    <cfRule type="expression" dxfId="369" priority="7693" stopIfTrue="1">
      <formula>AND($G46="小計")</formula>
    </cfRule>
    <cfRule type="expression" dxfId="368" priority="7692" stopIfTrue="1">
      <formula>AND($G46="内訳")</formula>
    </cfRule>
  </conditionalFormatting>
  <conditionalFormatting sqref="L47:L49">
    <cfRule type="expression" dxfId="367" priority="7703" stopIfTrue="1">
      <formula>AND($H47="小計")</formula>
    </cfRule>
    <cfRule type="expression" dxfId="366" priority="7702" stopIfTrue="1">
      <formula>AND($H47="内訳")</formula>
    </cfRule>
  </conditionalFormatting>
  <conditionalFormatting sqref="L50">
    <cfRule type="expression" dxfId="365" priority="286" stopIfTrue="1">
      <formula>AND(#REF!="内訳")</formula>
    </cfRule>
    <cfRule type="expression" dxfId="364" priority="289" stopIfTrue="1">
      <formula>AND(#REF!="小計")</formula>
    </cfRule>
  </conditionalFormatting>
  <conditionalFormatting sqref="L51">
    <cfRule type="expression" dxfId="363" priority="304" stopIfTrue="1">
      <formula>AND(#REF!="内訳")</formula>
    </cfRule>
    <cfRule type="expression" dxfId="362" priority="305" stopIfTrue="1">
      <formula>AND(#REF!="小計")</formula>
    </cfRule>
  </conditionalFormatting>
  <conditionalFormatting sqref="L52">
    <cfRule type="expression" dxfId="361" priority="293" stopIfTrue="1">
      <formula>AND(#REF!="小計")</formula>
    </cfRule>
    <cfRule type="expression" dxfId="360" priority="293" stopIfTrue="1">
      <formula>AND(#REF!="内訳")</formula>
    </cfRule>
  </conditionalFormatting>
  <conditionalFormatting sqref="L61">
    <cfRule type="expression" dxfId="359" priority="3270" stopIfTrue="1">
      <formula>AND(#REF!="内訳")</formula>
    </cfRule>
    <cfRule type="expression" dxfId="358" priority="3271" stopIfTrue="1">
      <formula>AND(#REF!="小計")</formula>
    </cfRule>
  </conditionalFormatting>
  <conditionalFormatting sqref="L70">
    <cfRule type="expression" dxfId="357" priority="5" stopIfTrue="1">
      <formula>AND(#REF!="小計")</formula>
    </cfRule>
  </conditionalFormatting>
  <conditionalFormatting sqref="L71">
    <cfRule type="expression" dxfId="356" priority="3256" stopIfTrue="1">
      <formula>AND(#REF!="内訳")</formula>
    </cfRule>
    <cfRule type="expression" dxfId="355" priority="3257" stopIfTrue="1">
      <formula>AND(#REF!="小計")</formula>
    </cfRule>
  </conditionalFormatting>
  <conditionalFormatting sqref="L73">
    <cfRule type="expression" dxfId="354" priority="4" stopIfTrue="1">
      <formula>AND(#REF!="小計")</formula>
    </cfRule>
    <cfRule type="expression" dxfId="353" priority="3" stopIfTrue="1">
      <formula>AND(#REF!="内訳")</formula>
    </cfRule>
  </conditionalFormatting>
  <conditionalFormatting sqref="L74">
    <cfRule type="expression" dxfId="352" priority="4193" stopIfTrue="1">
      <formula>AND(#REF!="小計")</formula>
    </cfRule>
    <cfRule type="expression" dxfId="351" priority="4192" stopIfTrue="1">
      <formula>AND(#REF!="内訳")</formula>
    </cfRule>
    <cfRule type="expression" dxfId="350" priority="4183" stopIfTrue="1">
      <formula>AND(#REF!="小計")</formula>
    </cfRule>
    <cfRule type="expression" dxfId="349" priority="4182" stopIfTrue="1">
      <formula>AND(#REF!="内訳")</formula>
    </cfRule>
  </conditionalFormatting>
  <conditionalFormatting sqref="L75:L76">
    <cfRule type="expression" dxfId="348" priority="4204" stopIfTrue="1">
      <formula>AND(#REF!="内訳")</formula>
    </cfRule>
    <cfRule type="expression" dxfId="347" priority="4205" stopIfTrue="1">
      <formula>AND(#REF!="小計")</formula>
    </cfRule>
  </conditionalFormatting>
  <conditionalFormatting sqref="L76">
    <cfRule type="expression" dxfId="346" priority="4195" stopIfTrue="1">
      <formula>AND(#REF!="小計")</formula>
    </cfRule>
    <cfRule type="expression" dxfId="345" priority="4194" stopIfTrue="1">
      <formula>AND(#REF!="内訳")</formula>
    </cfRule>
  </conditionalFormatting>
  <conditionalFormatting sqref="L77">
    <cfRule type="expression" dxfId="344" priority="3231" stopIfTrue="1">
      <formula>AND(#REF!="小計")</formula>
    </cfRule>
    <cfRule type="expression" dxfId="343" priority="3230" stopIfTrue="1">
      <formula>AND(#REF!="内訳")</formula>
    </cfRule>
  </conditionalFormatting>
  <conditionalFormatting sqref="L79">
    <cfRule type="expression" dxfId="342" priority="4149" stopIfTrue="1">
      <formula>AND(#REF!="小計")</formula>
    </cfRule>
    <cfRule type="expression" dxfId="341" priority="4148" stopIfTrue="1">
      <formula>AND(#REF!="内訳")</formula>
    </cfRule>
  </conditionalFormatting>
  <conditionalFormatting sqref="L84">
    <cfRule type="expression" dxfId="340" priority="4114" stopIfTrue="1">
      <formula>AND(#REF!="内訳")</formula>
    </cfRule>
    <cfRule type="expression" dxfId="339" priority="4115" stopIfTrue="1">
      <formula>AND(#REF!="小計")</formula>
    </cfRule>
  </conditionalFormatting>
  <conditionalFormatting sqref="L93:L94">
    <cfRule type="expression" dxfId="338" priority="4098" stopIfTrue="1">
      <formula>AND(#REF!="内訳")</formula>
    </cfRule>
    <cfRule type="expression" dxfId="337" priority="4099" stopIfTrue="1">
      <formula>AND(#REF!="小計")</formula>
    </cfRule>
  </conditionalFormatting>
  <conditionalFormatting sqref="L95:L97 L99">
    <cfRule type="expression" dxfId="336" priority="4095" stopIfTrue="1">
      <formula>AND(#REF!="小計")</formula>
    </cfRule>
    <cfRule type="expression" dxfId="335" priority="4094" stopIfTrue="1">
      <formula>AND(#REF!="内訳")</formula>
    </cfRule>
  </conditionalFormatting>
  <conditionalFormatting sqref="L102">
    <cfRule type="expression" dxfId="334" priority="4097" stopIfTrue="1">
      <formula>AND(#REF!="小計")</formula>
    </cfRule>
    <cfRule type="expression" dxfId="333" priority="4096" stopIfTrue="1">
      <formula>AND(#REF!="内訳")</formula>
    </cfRule>
  </conditionalFormatting>
  <conditionalFormatting sqref="L121:L127">
    <cfRule type="expression" dxfId="332" priority="13021" stopIfTrue="1">
      <formula>AND(#REF!="小計")</formula>
    </cfRule>
  </conditionalFormatting>
  <conditionalFormatting sqref="L172">
    <cfRule type="expression" dxfId="331" priority="3321" stopIfTrue="1">
      <formula>AND(#REF!="小計")</formula>
    </cfRule>
    <cfRule type="expression" dxfId="330" priority="3320" stopIfTrue="1">
      <formula>AND(#REF!="内訳")</formula>
    </cfRule>
  </conditionalFormatting>
  <conditionalFormatting sqref="L173">
    <cfRule type="expression" dxfId="329" priority="3446" stopIfTrue="1">
      <formula>AND(#REF!="内訳")</formula>
    </cfRule>
    <cfRule type="expression" dxfId="328" priority="3447" stopIfTrue="1">
      <formula>AND(#REF!="小計")</formula>
    </cfRule>
  </conditionalFormatting>
  <conditionalFormatting sqref="L175">
    <cfRule type="expression" dxfId="327" priority="3459" stopIfTrue="1">
      <formula>AND(#REF!="小計")</formula>
    </cfRule>
    <cfRule type="expression" dxfId="326" priority="3458" stopIfTrue="1">
      <formula>AND(#REF!="内訳")</formula>
    </cfRule>
  </conditionalFormatting>
  <conditionalFormatting sqref="L183">
    <cfRule type="expression" dxfId="325" priority="3452" stopIfTrue="1">
      <formula>AND(#REF!="内訳")</formula>
    </cfRule>
    <cfRule type="expression" dxfId="324" priority="3453" stopIfTrue="1">
      <formula>AND(#REF!="小計")</formula>
    </cfRule>
  </conditionalFormatting>
  <conditionalFormatting sqref="L185 L198:L202 L192:L196">
    <cfRule type="expression" dxfId="323" priority="3431" stopIfTrue="1">
      <formula>AND($J185="小計")</formula>
    </cfRule>
    <cfRule type="expression" dxfId="322" priority="3430" stopIfTrue="1">
      <formula>AND($J185="内訳")</formula>
    </cfRule>
  </conditionalFormatting>
  <conditionalFormatting sqref="L185">
    <cfRule type="expression" dxfId="321" priority="3433" stopIfTrue="1">
      <formula>AND(#REF!="小計")</formula>
    </cfRule>
    <cfRule type="expression" dxfId="320" priority="3432" stopIfTrue="1">
      <formula>AND(#REF!="内訳")</formula>
    </cfRule>
  </conditionalFormatting>
  <conditionalFormatting sqref="L190">
    <cfRule type="expression" dxfId="319" priority="3316" stopIfTrue="1">
      <formula>AND(#REF!="内訳")</formula>
    </cfRule>
    <cfRule type="expression" dxfId="318" priority="3317" stopIfTrue="1">
      <formula>AND(#REF!="小計")</formula>
    </cfRule>
  </conditionalFormatting>
  <conditionalFormatting sqref="L191">
    <cfRule type="expression" dxfId="317" priority="3315" stopIfTrue="1">
      <formula>AND(#REF!="小計")</formula>
    </cfRule>
    <cfRule type="expression" dxfId="316" priority="3314" stopIfTrue="1">
      <formula>AND(#REF!="内訳")</formula>
    </cfRule>
  </conditionalFormatting>
  <conditionalFormatting sqref="L192">
    <cfRule type="expression" dxfId="315" priority="3405" stopIfTrue="1">
      <formula>AND(#REF!="小計")</formula>
    </cfRule>
    <cfRule type="expression" dxfId="314" priority="3404" stopIfTrue="1">
      <formula>AND(#REF!="内訳")</formula>
    </cfRule>
  </conditionalFormatting>
  <conditionalFormatting sqref="L193">
    <cfRule type="expression" dxfId="313" priority="3419" stopIfTrue="1">
      <formula>AND(#REF!="小計")</formula>
    </cfRule>
    <cfRule type="expression" dxfId="312" priority="3418" stopIfTrue="1">
      <formula>AND(#REF!="内訳")</formula>
    </cfRule>
  </conditionalFormatting>
  <conditionalFormatting sqref="L194">
    <cfRule type="expression" dxfId="311" priority="3415" stopIfTrue="1">
      <formula>AND(#REF!="小計")</formula>
    </cfRule>
    <cfRule type="expression" dxfId="310" priority="3414" stopIfTrue="1">
      <formula>AND(#REF!="内訳")</formula>
    </cfRule>
  </conditionalFormatting>
  <conditionalFormatting sqref="L194:L202">
    <cfRule type="expression" dxfId="309" priority="3402" stopIfTrue="1">
      <formula>AND(#REF!="内訳")</formula>
    </cfRule>
    <cfRule type="expression" dxfId="308" priority="3403" stopIfTrue="1">
      <formula>AND(#REF!="小計")</formula>
    </cfRule>
  </conditionalFormatting>
  <conditionalFormatting sqref="L196">
    <cfRule type="expression" dxfId="307" priority="3424" stopIfTrue="1">
      <formula>AND(#REF!="内訳")</formula>
    </cfRule>
    <cfRule type="expression" dxfId="306" priority="3425" stopIfTrue="1">
      <formula>AND(#REF!="小計")</formula>
    </cfRule>
  </conditionalFormatting>
  <conditionalFormatting sqref="L197">
    <cfRule type="expression" dxfId="305" priority="3400" stopIfTrue="1">
      <formula>AND($J197="内訳")</formula>
    </cfRule>
    <cfRule type="expression" dxfId="304" priority="3401" stopIfTrue="1">
      <formula>AND($J197="小計")</formula>
    </cfRule>
  </conditionalFormatting>
  <conditionalFormatting sqref="L198:L202">
    <cfRule type="expression" dxfId="303" priority="3411" stopIfTrue="1">
      <formula>AND(#REF!="小計")</formula>
    </cfRule>
    <cfRule type="expression" dxfId="302" priority="3410" stopIfTrue="1">
      <formula>AND(#REF!="内訳")</formula>
    </cfRule>
  </conditionalFormatting>
  <conditionalFormatting sqref="L204">
    <cfRule type="expression" dxfId="301" priority="3386" stopIfTrue="1">
      <formula>AND(#REF!="内訳")</formula>
    </cfRule>
    <cfRule type="expression" dxfId="300" priority="3387" stopIfTrue="1">
      <formula>AND(#REF!="小計")</formula>
    </cfRule>
  </conditionalFormatting>
  <conditionalFormatting sqref="L213:L235">
    <cfRule type="expression" dxfId="299" priority="7208" stopIfTrue="1">
      <formula>AND(#REF!="内訳")</formula>
    </cfRule>
    <cfRule type="expression" dxfId="298" priority="7209" stopIfTrue="1">
      <formula>AND(#REF!="小計")</formula>
    </cfRule>
  </conditionalFormatting>
  <conditionalFormatting sqref="L250 H250:J250">
    <cfRule type="expression" dxfId="297" priority="7332" stopIfTrue="1">
      <formula>AND(#REF!="内訳")</formula>
    </cfRule>
    <cfRule type="expression" dxfId="296" priority="7333" stopIfTrue="1">
      <formula>AND(#REF!="小計")</formula>
    </cfRule>
  </conditionalFormatting>
  <conditionalFormatting sqref="L251 H251:J251">
    <cfRule type="expression" dxfId="295" priority="7339" stopIfTrue="1">
      <formula>AND(#REF!="小計")</formula>
    </cfRule>
    <cfRule type="expression" dxfId="294" priority="7338" stopIfTrue="1">
      <formula>AND(#REF!="内訳")</formula>
    </cfRule>
  </conditionalFormatting>
  <conditionalFormatting sqref="L252 H252:J252">
    <cfRule type="expression" dxfId="293" priority="7311" stopIfTrue="1">
      <formula>AND(#REF!="小計")</formula>
    </cfRule>
    <cfRule type="expression" dxfId="292" priority="7310" stopIfTrue="1">
      <formula>AND(#REF!="内訳")</formula>
    </cfRule>
  </conditionalFormatting>
  <conditionalFormatting sqref="L255">
    <cfRule type="expression" dxfId="291" priority="7317" stopIfTrue="1">
      <formula>AND(#REF!="小計")</formula>
    </cfRule>
    <cfRule type="expression" dxfId="290" priority="7316" stopIfTrue="1">
      <formula>AND(#REF!="内訳")</formula>
    </cfRule>
    <cfRule type="expression" dxfId="289" priority="7319" stopIfTrue="1">
      <formula>AND(#REF!="小計")</formula>
    </cfRule>
    <cfRule type="expression" dxfId="288" priority="7318" stopIfTrue="1">
      <formula>AND(#REF!="内訳")</formula>
    </cfRule>
  </conditionalFormatting>
  <conditionalFormatting sqref="L256:L257">
    <cfRule type="expression" dxfId="287" priority="7341" stopIfTrue="1">
      <formula>AND(#REF!="小計")</formula>
    </cfRule>
    <cfRule type="expression" dxfId="286" priority="7340" stopIfTrue="1">
      <formula>AND(#REF!="内訳")</formula>
    </cfRule>
  </conditionalFormatting>
  <conditionalFormatting sqref="L260">
    <cfRule type="expression" dxfId="285" priority="7372" stopIfTrue="1">
      <formula>AND(#REF!="小計")</formula>
    </cfRule>
    <cfRule type="expression" dxfId="284" priority="7371" stopIfTrue="1">
      <formula>AND(#REF!="内訳")</formula>
    </cfRule>
  </conditionalFormatting>
  <conditionalFormatting sqref="L263">
    <cfRule type="expression" dxfId="283" priority="7379" stopIfTrue="1">
      <formula>AND(#REF!="内訳")</formula>
    </cfRule>
    <cfRule type="expression" dxfId="282" priority="7380" stopIfTrue="1">
      <formula>AND(#REF!="小計")</formula>
    </cfRule>
  </conditionalFormatting>
  <conditionalFormatting sqref="L264:L266">
    <cfRule type="expression" dxfId="281" priority="7346" stopIfTrue="1">
      <formula>AND(#REF!="内訳")</formula>
    </cfRule>
    <cfRule type="expression" dxfId="280" priority="7347" stopIfTrue="1">
      <formula>AND(#REF!="小計")</formula>
    </cfRule>
  </conditionalFormatting>
  <conditionalFormatting sqref="L266">
    <cfRule type="expression" dxfId="279" priority="7345" stopIfTrue="1">
      <formula>AND(#REF!="小計")</formula>
    </cfRule>
    <cfRule type="expression" dxfId="278" priority="7344" stopIfTrue="1">
      <formula>AND(#REF!="内訳")</formula>
    </cfRule>
  </conditionalFormatting>
  <conditionalFormatting sqref="L271 J271">
    <cfRule type="expression" dxfId="277" priority="7166" stopIfTrue="1">
      <formula>AND(#REF!="内訳")</formula>
    </cfRule>
    <cfRule type="expression" dxfId="276" priority="7167" stopIfTrue="1">
      <formula>AND(#REF!="小計")</formula>
    </cfRule>
  </conditionalFormatting>
  <conditionalFormatting sqref="L274">
    <cfRule type="expression" dxfId="275" priority="7153" stopIfTrue="1">
      <formula>AND(#REF!="小計")</formula>
    </cfRule>
    <cfRule type="expression" dxfId="274" priority="7152" stopIfTrue="1">
      <formula>AND(#REF!="内訳")</formula>
    </cfRule>
  </conditionalFormatting>
  <conditionalFormatting sqref="L357:L361">
    <cfRule type="expression" dxfId="273" priority="8405" stopIfTrue="1">
      <formula>AND(#REF!="小計")</formula>
    </cfRule>
  </conditionalFormatting>
  <conditionalFormatting sqref="L358:L361">
    <cfRule type="expression" dxfId="272" priority="8404" stopIfTrue="1">
      <formula>AND(#REF!="内訳")</formula>
    </cfRule>
  </conditionalFormatting>
  <conditionalFormatting sqref="L365:L369">
    <cfRule type="expression" dxfId="271" priority="8402" stopIfTrue="1">
      <formula>AND(#REF!="内訳")</formula>
    </cfRule>
    <cfRule type="expression" dxfId="270" priority="8403" stopIfTrue="1">
      <formula>AND(#REF!="小計")</formula>
    </cfRule>
  </conditionalFormatting>
  <conditionalFormatting sqref="L542">
    <cfRule type="expression" dxfId="269" priority="6772" stopIfTrue="1">
      <formula>AND($J542="内訳")</formula>
    </cfRule>
    <cfRule type="expression" dxfId="268" priority="6773" stopIfTrue="1">
      <formula>AND($J542="小計")</formula>
    </cfRule>
  </conditionalFormatting>
  <conditionalFormatting sqref="L543">
    <cfRule type="expression" dxfId="267" priority="6807" stopIfTrue="1">
      <formula>AND($J543="小計")</formula>
    </cfRule>
    <cfRule type="expression" dxfId="266" priority="6806" stopIfTrue="1">
      <formula>AND($J543="内訳")</formula>
    </cfRule>
  </conditionalFormatting>
  <conditionalFormatting sqref="L544">
    <cfRule type="expression" dxfId="265" priority="6765" stopIfTrue="1">
      <formula>AND($J544="小計")</formula>
    </cfRule>
    <cfRule type="expression" dxfId="264" priority="6764" stopIfTrue="1">
      <formula>AND($J544="内訳")</formula>
    </cfRule>
  </conditionalFormatting>
  <conditionalFormatting sqref="L545">
    <cfRule type="expression" dxfId="263" priority="6797" stopIfTrue="1">
      <formula>AND($J545="小計")</formula>
    </cfRule>
    <cfRule type="expression" dxfId="262" priority="6796" stopIfTrue="1">
      <formula>AND($J545="内訳")</formula>
    </cfRule>
  </conditionalFormatting>
  <conditionalFormatting sqref="L546">
    <cfRule type="expression" dxfId="261" priority="6788" stopIfTrue="1">
      <formula>AND($J546="内訳")</formula>
    </cfRule>
    <cfRule type="expression" dxfId="260" priority="6789" stopIfTrue="1">
      <formula>AND($J546="小計")</formula>
    </cfRule>
  </conditionalFormatting>
  <conditionalFormatting sqref="L547">
    <cfRule type="expression" dxfId="259" priority="6781" stopIfTrue="1">
      <formula>AND($J547="小計")</formula>
    </cfRule>
    <cfRule type="expression" dxfId="258" priority="6780" stopIfTrue="1">
      <formula>AND($J547="内訳")</formula>
    </cfRule>
  </conditionalFormatting>
  <conditionalFormatting sqref="L548 L565 L559 L576 L579 L586 L589 L591 L593:L594 L596:L599 L555:L557">
    <cfRule type="expression" dxfId="257" priority="6830" stopIfTrue="1">
      <formula>AND($J548="内訳")</formula>
    </cfRule>
    <cfRule type="expression" dxfId="256" priority="6831" stopIfTrue="1">
      <formula>AND($J548="小計")</formula>
    </cfRule>
  </conditionalFormatting>
  <conditionalFormatting sqref="L549">
    <cfRule type="expression" dxfId="255" priority="6716" stopIfTrue="1">
      <formula>AND($J549="内訳")</formula>
    </cfRule>
    <cfRule type="expression" dxfId="254" priority="6717" stopIfTrue="1">
      <formula>AND($J549="小計")</formula>
    </cfRule>
  </conditionalFormatting>
  <conditionalFormatting sqref="L550">
    <cfRule type="expression" dxfId="253" priority="6703" stopIfTrue="1">
      <formula>AND($J550="小計")</formula>
    </cfRule>
    <cfRule type="expression" dxfId="252" priority="6702" stopIfTrue="1">
      <formula>AND($J550="内訳")</formula>
    </cfRule>
  </conditionalFormatting>
  <conditionalFormatting sqref="L551">
    <cfRule type="expression" dxfId="251" priority="6751" stopIfTrue="1">
      <formula>AND($J551="小計")</formula>
    </cfRule>
    <cfRule type="expression" dxfId="250" priority="6750" stopIfTrue="1">
      <formula>AND($J551="内訳")</formula>
    </cfRule>
  </conditionalFormatting>
  <conditionalFormatting sqref="L552">
    <cfRule type="expression" dxfId="249" priority="6689" stopIfTrue="1">
      <formula>AND($J552="小計")</formula>
    </cfRule>
    <cfRule type="expression" dxfId="248" priority="6688" stopIfTrue="1">
      <formula>AND($J552="内訳")</formula>
    </cfRule>
  </conditionalFormatting>
  <conditionalFormatting sqref="L553">
    <cfRule type="expression" dxfId="247" priority="6736" stopIfTrue="1">
      <formula>AND($J553="内訳")</formula>
    </cfRule>
    <cfRule type="expression" dxfId="246" priority="6737" stopIfTrue="1">
      <formula>AND($J553="小計")</formula>
    </cfRule>
  </conditionalFormatting>
  <conditionalFormatting sqref="L554">
    <cfRule type="expression" dxfId="245" priority="6683" stopIfTrue="1">
      <formula>AND($J554="小計")</formula>
    </cfRule>
    <cfRule type="expression" dxfId="244" priority="6682" stopIfTrue="1">
      <formula>AND($J554="内訳")</formula>
    </cfRule>
  </conditionalFormatting>
  <conditionalFormatting sqref="L558">
    <cfRule type="expression" dxfId="243" priority="6599" stopIfTrue="1">
      <formula>AND($J558="小計")</formula>
    </cfRule>
    <cfRule type="expression" dxfId="242" priority="6598" stopIfTrue="1">
      <formula>AND($J558="内訳")</formula>
    </cfRule>
  </conditionalFormatting>
  <conditionalFormatting sqref="L560">
    <cfRule type="expression" dxfId="241" priority="6651" stopIfTrue="1">
      <formula>AND($J560="小計")</formula>
    </cfRule>
    <cfRule type="expression" dxfId="240" priority="6650" stopIfTrue="1">
      <formula>AND($J560="内訳")</formula>
    </cfRule>
  </conditionalFormatting>
  <conditionalFormatting sqref="L561">
    <cfRule type="expression" dxfId="239" priority="6631" stopIfTrue="1">
      <formula>AND($J561="小計")</formula>
    </cfRule>
    <cfRule type="expression" dxfId="238" priority="6630" stopIfTrue="1">
      <formula>AND($J561="内訳")</formula>
    </cfRule>
  </conditionalFormatting>
  <conditionalFormatting sqref="L562">
    <cfRule type="expression" dxfId="237" priority="6621" stopIfTrue="1">
      <formula>AND($J562="小計")</formula>
    </cfRule>
    <cfRule type="expression" dxfId="236" priority="6620" stopIfTrue="1">
      <formula>AND($J562="内訳")</formula>
    </cfRule>
  </conditionalFormatting>
  <conditionalFormatting sqref="L563">
    <cfRule type="expression" dxfId="235" priority="6640" stopIfTrue="1">
      <formula>AND($J563="内訳")</formula>
    </cfRule>
    <cfRule type="expression" dxfId="234" priority="6641" stopIfTrue="1">
      <formula>AND($J563="小計")</formula>
    </cfRule>
  </conditionalFormatting>
  <conditionalFormatting sqref="L564">
    <cfRule type="expression" dxfId="233" priority="6666" stopIfTrue="1">
      <formula>AND($J564="内訳")</formula>
    </cfRule>
    <cfRule type="expression" dxfId="232" priority="6667" stopIfTrue="1">
      <formula>AND($J564="小計")</formula>
    </cfRule>
  </conditionalFormatting>
  <conditionalFormatting sqref="L566">
    <cfRule type="expression" dxfId="231" priority="6611" stopIfTrue="1">
      <formula>AND($J566="小計")</formula>
    </cfRule>
    <cfRule type="expression" dxfId="230" priority="6610" stopIfTrue="1">
      <formula>AND($J566="内訳")</formula>
    </cfRule>
  </conditionalFormatting>
  <conditionalFormatting sqref="L567">
    <cfRule type="expression" dxfId="229" priority="6541" stopIfTrue="1">
      <formula>AND($J567="小計")</formula>
    </cfRule>
    <cfRule type="expression" dxfId="228" priority="6540" stopIfTrue="1">
      <formula>AND($J567="内訳")</formula>
    </cfRule>
  </conditionalFormatting>
  <conditionalFormatting sqref="L568">
    <cfRule type="expression" dxfId="227" priority="6521" stopIfTrue="1">
      <formula>AND($J568="小計")</formula>
    </cfRule>
    <cfRule type="expression" dxfId="226" priority="6520" stopIfTrue="1">
      <formula>AND($J568="内訳")</formula>
    </cfRule>
  </conditionalFormatting>
  <conditionalFormatting sqref="L569">
    <cfRule type="expression" dxfId="225" priority="6506" stopIfTrue="1">
      <formula>AND($J569="内訳")</formula>
    </cfRule>
    <cfRule type="expression" dxfId="224" priority="6507" stopIfTrue="1">
      <formula>AND($J569="小計")</formula>
    </cfRule>
  </conditionalFormatting>
  <conditionalFormatting sqref="L570">
    <cfRule type="expression" dxfId="223" priority="6531" stopIfTrue="1">
      <formula>AND($J570="小計")</formula>
    </cfRule>
    <cfRule type="expression" dxfId="222" priority="6530" stopIfTrue="1">
      <formula>AND($J570="内訳")</formula>
    </cfRule>
  </conditionalFormatting>
  <conditionalFormatting sqref="L571">
    <cfRule type="expression" dxfId="221" priority="6587" stopIfTrue="1">
      <formula>AND($J571="小計")</formula>
    </cfRule>
    <cfRule type="expression" dxfId="220" priority="6586" stopIfTrue="1">
      <formula>AND($J571="内訳")</formula>
    </cfRule>
  </conditionalFormatting>
  <conditionalFormatting sqref="L572">
    <cfRule type="expression" dxfId="219" priority="6574" stopIfTrue="1">
      <formula>AND($J572="内訳")</formula>
    </cfRule>
    <cfRule type="expression" dxfId="218" priority="6575" stopIfTrue="1">
      <formula>AND($J572="小計")</formula>
    </cfRule>
  </conditionalFormatting>
  <conditionalFormatting sqref="L573">
    <cfRule type="expression" dxfId="217" priority="6549" stopIfTrue="1">
      <formula>AND($J573="小計")</formula>
    </cfRule>
    <cfRule type="expression" dxfId="216" priority="6548" stopIfTrue="1">
      <formula>AND($J573="内訳")</formula>
    </cfRule>
  </conditionalFormatting>
  <conditionalFormatting sqref="L574">
    <cfRule type="expression" dxfId="215" priority="6556" stopIfTrue="1">
      <formula>AND($J574="内訳")</formula>
    </cfRule>
    <cfRule type="expression" dxfId="214" priority="6557" stopIfTrue="1">
      <formula>AND($J574="小計")</formula>
    </cfRule>
  </conditionalFormatting>
  <conditionalFormatting sqref="L575">
    <cfRule type="expression" dxfId="213" priority="6567" stopIfTrue="1">
      <formula>AND($J575="小計")</formula>
    </cfRule>
    <cfRule type="expression" dxfId="212" priority="6566" stopIfTrue="1">
      <formula>AND($J575="内訳")</formula>
    </cfRule>
  </conditionalFormatting>
  <conditionalFormatting sqref="L577">
    <cfRule type="expression" dxfId="211" priority="6495" stopIfTrue="1">
      <formula>AND($J577="小計")</formula>
    </cfRule>
    <cfRule type="expression" dxfId="210" priority="6494" stopIfTrue="1">
      <formula>AND($J577="内訳")</formula>
    </cfRule>
  </conditionalFormatting>
  <conditionalFormatting sqref="L578">
    <cfRule type="expression" dxfId="209" priority="6482" stopIfTrue="1">
      <formula>AND($J578="内訳")</formula>
    </cfRule>
    <cfRule type="expression" dxfId="208" priority="6483" stopIfTrue="1">
      <formula>AND($J578="小計")</formula>
    </cfRule>
  </conditionalFormatting>
  <conditionalFormatting sqref="L580">
    <cfRule type="expression" dxfId="207" priority="6472" stopIfTrue="1">
      <formula>AND($J580="内訳")</formula>
    </cfRule>
    <cfRule type="expression" dxfId="206" priority="6473" stopIfTrue="1">
      <formula>AND($J580="小計")</formula>
    </cfRule>
  </conditionalFormatting>
  <conditionalFormatting sqref="L581">
    <cfRule type="expression" dxfId="205" priority="6450" stopIfTrue="1">
      <formula>AND($J581="内訳")</formula>
    </cfRule>
    <cfRule type="expression" dxfId="204" priority="6451" stopIfTrue="1">
      <formula>AND($J581="小計")</formula>
    </cfRule>
  </conditionalFormatting>
  <conditionalFormatting sqref="L582">
    <cfRule type="expression" dxfId="203" priority="6462" stopIfTrue="1">
      <formula>AND($J582="内訳")</formula>
    </cfRule>
    <cfRule type="expression" dxfId="202" priority="6463" stopIfTrue="1">
      <formula>AND($J582="小計")</formula>
    </cfRule>
  </conditionalFormatting>
  <conditionalFormatting sqref="L583">
    <cfRule type="expression" dxfId="201" priority="6440" stopIfTrue="1">
      <formula>AND($J583="内訳")</formula>
    </cfRule>
    <cfRule type="expression" dxfId="200" priority="6441" stopIfTrue="1">
      <formula>AND($J583="小計")</formula>
    </cfRule>
  </conditionalFormatting>
  <conditionalFormatting sqref="L584">
    <cfRule type="expression" dxfId="199" priority="6431" stopIfTrue="1">
      <formula>AND($J584="小計")</formula>
    </cfRule>
    <cfRule type="expression" dxfId="198" priority="6430" stopIfTrue="1">
      <formula>AND($J584="内訳")</formula>
    </cfRule>
  </conditionalFormatting>
  <conditionalFormatting sqref="L585">
    <cfRule type="expression" dxfId="197" priority="6420" stopIfTrue="1">
      <formula>AND($J585="内訳")</formula>
    </cfRule>
    <cfRule type="expression" dxfId="196" priority="6421" stopIfTrue="1">
      <formula>AND($J585="小計")</formula>
    </cfRule>
  </conditionalFormatting>
  <conditionalFormatting sqref="L587">
    <cfRule type="expression" dxfId="195" priority="6409" stopIfTrue="1">
      <formula>AND($J587="小計")</formula>
    </cfRule>
    <cfRule type="expression" dxfId="194" priority="6408" stopIfTrue="1">
      <formula>AND($J587="内訳")</formula>
    </cfRule>
  </conditionalFormatting>
  <conditionalFormatting sqref="L588">
    <cfRule type="expression" dxfId="193" priority="6399" stopIfTrue="1">
      <formula>AND($J588="小計")</formula>
    </cfRule>
    <cfRule type="expression" dxfId="192" priority="6398" stopIfTrue="1">
      <formula>AND($J588="内訳")</formula>
    </cfRule>
  </conditionalFormatting>
  <conditionalFormatting sqref="L590">
    <cfRule type="expression" dxfId="191" priority="6390" stopIfTrue="1">
      <formula>AND($J590="内訳")</formula>
    </cfRule>
    <cfRule type="expression" dxfId="190" priority="6391" stopIfTrue="1">
      <formula>AND($J590="小計")</formula>
    </cfRule>
  </conditionalFormatting>
  <conditionalFormatting sqref="L592">
    <cfRule type="expression" dxfId="189" priority="6383" stopIfTrue="1">
      <formula>AND($J592="小計")</formula>
    </cfRule>
    <cfRule type="expression" dxfId="188" priority="6382" stopIfTrue="1">
      <formula>AND($J592="内訳")</formula>
    </cfRule>
  </conditionalFormatting>
  <conditionalFormatting sqref="L595">
    <cfRule type="expression" dxfId="187" priority="6373" stopIfTrue="1">
      <formula>AND($J595="小計")</formula>
    </cfRule>
    <cfRule type="expression" dxfId="186" priority="6372" stopIfTrue="1">
      <formula>AND($J595="内訳")</formula>
    </cfRule>
  </conditionalFormatting>
  <conditionalFormatting sqref="L600">
    <cfRule type="expression" dxfId="185" priority="6318" stopIfTrue="1">
      <formula>AND($J600="内訳")</formula>
    </cfRule>
    <cfRule type="expression" dxfId="184" priority="6319" stopIfTrue="1">
      <formula>AND($J600="小計")</formula>
    </cfRule>
  </conditionalFormatting>
  <conditionalFormatting sqref="L601">
    <cfRule type="expression" dxfId="183" priority="6326" stopIfTrue="1">
      <formula>AND($J601="内訳")</formula>
    </cfRule>
    <cfRule type="expression" dxfId="182" priority="6327" stopIfTrue="1">
      <formula>AND($J601="小計")</formula>
    </cfRule>
  </conditionalFormatting>
  <conditionalFormatting sqref="L602">
    <cfRule type="expression" dxfId="181" priority="6337" stopIfTrue="1">
      <formula>AND($J602="小計")</formula>
    </cfRule>
    <cfRule type="expression" dxfId="180" priority="6336" stopIfTrue="1">
      <formula>AND($J602="内訳")</formula>
    </cfRule>
  </conditionalFormatting>
  <conditionalFormatting sqref="L611:L612">
    <cfRule type="expression" dxfId="179" priority="6278" stopIfTrue="1">
      <formula>AND(#REF!="内訳")</formula>
    </cfRule>
    <cfRule type="expression" dxfId="178" priority="6279" stopIfTrue="1">
      <formula>AND(#REF!="小計")</formula>
    </cfRule>
  </conditionalFormatting>
  <conditionalFormatting sqref="L613">
    <cfRule type="expression" dxfId="177" priority="6276" stopIfTrue="1">
      <formula>AND(#REF!="内訳")</formula>
    </cfRule>
    <cfRule type="expression" dxfId="176" priority="6277" stopIfTrue="1">
      <formula>AND(#REF!="小計")</formula>
    </cfRule>
  </conditionalFormatting>
  <conditionalFormatting sqref="L653:L684">
    <cfRule type="expression" dxfId="175" priority="6234" stopIfTrue="1">
      <formula>AND(#REF!="内訳")</formula>
    </cfRule>
    <cfRule type="expression" dxfId="174" priority="6235" stopIfTrue="1">
      <formula>AND(#REF!="小計")</formula>
    </cfRule>
  </conditionalFormatting>
  <conditionalFormatting sqref="L690:L701">
    <cfRule type="expression" dxfId="173" priority="6029" stopIfTrue="1">
      <formula>AND(#REF!="小計")</formula>
    </cfRule>
    <cfRule type="expression" dxfId="172" priority="6028" stopIfTrue="1">
      <formula>AND(#REF!="内訳")</formula>
    </cfRule>
  </conditionalFormatting>
  <conditionalFormatting sqref="L702">
    <cfRule type="expression" dxfId="171" priority="396" stopIfTrue="1">
      <formula>AND(#REF!="内訳")</formula>
    </cfRule>
    <cfRule type="expression" dxfId="170" priority="399" stopIfTrue="1">
      <formula>AND(#REF!="小計")</formula>
    </cfRule>
  </conditionalFormatting>
  <conditionalFormatting sqref="L703:L723">
    <cfRule type="expression" dxfId="169" priority="6055" stopIfTrue="1">
      <formula>AND(#REF!="小計")</formula>
    </cfRule>
    <cfRule type="expression" dxfId="168" priority="6054" stopIfTrue="1">
      <formula>AND(#REF!="内訳")</formula>
    </cfRule>
  </conditionalFormatting>
  <conditionalFormatting sqref="L791">
    <cfRule type="expression" dxfId="167" priority="3830" stopIfTrue="1">
      <formula>AND(#REF!="内訳")</formula>
    </cfRule>
    <cfRule type="expression" dxfId="166" priority="3832" stopIfTrue="1">
      <formula>AND(#REF!="内訳")</formula>
    </cfRule>
    <cfRule type="expression" dxfId="165" priority="3831" stopIfTrue="1">
      <formula>AND(#REF!="小計")</formula>
    </cfRule>
    <cfRule type="expression" dxfId="164" priority="3833" stopIfTrue="1">
      <formula>AND(#REF!="小計")</formula>
    </cfRule>
  </conditionalFormatting>
  <conditionalFormatting sqref="L800">
    <cfRule type="expression" dxfId="163" priority="11421" stopIfTrue="1">
      <formula>AND(#REF!="小計")</formula>
    </cfRule>
    <cfRule type="expression" dxfId="162" priority="11420" stopIfTrue="1">
      <formula>AND(#REF!="内訳")</formula>
    </cfRule>
  </conditionalFormatting>
  <conditionalFormatting sqref="L849">
    <cfRule type="expression" dxfId="161" priority="3753" stopIfTrue="1">
      <formula>AND(#REF!="小計")</formula>
    </cfRule>
    <cfRule type="expression" dxfId="160" priority="3752" stopIfTrue="1">
      <formula>AND(#REF!="内訳")</formula>
    </cfRule>
  </conditionalFormatting>
  <conditionalFormatting sqref="L857">
    <cfRule type="expression" dxfId="159" priority="3806" stopIfTrue="1">
      <formula>AND(#REF!="内訳")</formula>
    </cfRule>
    <cfRule type="expression" dxfId="158" priority="3807" stopIfTrue="1">
      <formula>AND(#REF!="小計")</formula>
    </cfRule>
  </conditionalFormatting>
  <conditionalFormatting sqref="L860 F860">
    <cfRule type="expression" dxfId="157" priority="3802" stopIfTrue="1">
      <formula>AND(#REF!="内訳")</formula>
    </cfRule>
  </conditionalFormatting>
  <conditionalFormatting sqref="L877">
    <cfRule type="expression" dxfId="156" priority="3148" stopIfTrue="1">
      <formula>AND(#REF!="内訳")</formula>
    </cfRule>
    <cfRule type="expression" dxfId="155" priority="3149" stopIfTrue="1">
      <formula>AND(#REF!="小計")</formula>
    </cfRule>
  </conditionalFormatting>
  <conditionalFormatting sqref="L892">
    <cfRule type="expression" dxfId="154" priority="3671" stopIfTrue="1">
      <formula>AND(#REF!="小計")</formula>
    </cfRule>
    <cfRule type="expression" dxfId="153" priority="3670" stopIfTrue="1">
      <formula>AND(#REF!="内訳")</formula>
    </cfRule>
  </conditionalFormatting>
  <conditionalFormatting sqref="L893">
    <cfRule type="expression" dxfId="152" priority="3701" stopIfTrue="1">
      <formula>AND(#REF!="小計")</formula>
    </cfRule>
    <cfRule type="expression" dxfId="151" priority="3700" stopIfTrue="1">
      <formula>AND(#REF!="内訳")</formula>
    </cfRule>
  </conditionalFormatting>
  <conditionalFormatting sqref="L894">
    <cfRule type="expression" dxfId="150" priority="3123" stopIfTrue="1">
      <formula>AND(#REF!="小計")</formula>
    </cfRule>
    <cfRule type="expression" dxfId="149" priority="3122" stopIfTrue="1">
      <formula>AND(#REF!="内訳")</formula>
    </cfRule>
  </conditionalFormatting>
  <conditionalFormatting sqref="L897">
    <cfRule type="expression" dxfId="148" priority="3132" stopIfTrue="1">
      <formula>AND(#REF!="内訳")</formula>
    </cfRule>
    <cfRule type="expression" dxfId="147" priority="3133" stopIfTrue="1">
      <formula>AND(#REF!="小計")</formula>
    </cfRule>
  </conditionalFormatting>
  <conditionalFormatting sqref="L900">
    <cfRule type="expression" dxfId="146" priority="3684" stopIfTrue="1">
      <formula>AND(#REF!="内訳")</formula>
    </cfRule>
    <cfRule type="expression" dxfId="145" priority="3685" stopIfTrue="1">
      <formula>AND(#REF!="小計")</formula>
    </cfRule>
  </conditionalFormatting>
  <conditionalFormatting sqref="L916">
    <cfRule type="expression" dxfId="144" priority="3663" stopIfTrue="1">
      <formula>AND(#REF!="小計")</formula>
    </cfRule>
    <cfRule type="expression" dxfId="143" priority="3662" stopIfTrue="1">
      <formula>AND(#REF!="内訳")</formula>
    </cfRule>
  </conditionalFormatting>
  <conditionalFormatting sqref="L968">
    <cfRule type="expression" dxfId="142" priority="452" stopIfTrue="1">
      <formula>AND(#REF!="内訳")</formula>
    </cfRule>
    <cfRule type="expression" dxfId="141" priority="455" stopIfTrue="1">
      <formula>AND(#REF!="小計")</formula>
    </cfRule>
    <cfRule type="expression" dxfId="140" priority="456" stopIfTrue="1">
      <formula>AND(#REF!="内訳")</formula>
    </cfRule>
    <cfRule type="expression" dxfId="139" priority="457" stopIfTrue="1">
      <formula>AND(#REF!="小計")</formula>
    </cfRule>
    <cfRule type="expression" dxfId="138" priority="454" stopIfTrue="1">
      <formula>AND(#REF!="内訳")</formula>
    </cfRule>
    <cfRule type="expression" dxfId="137" priority="453" stopIfTrue="1">
      <formula>AND(#REF!="小計")</formula>
    </cfRule>
  </conditionalFormatting>
  <conditionalFormatting sqref="L972 C972:F972 J972">
    <cfRule type="expression" dxfId="136" priority="9513" stopIfTrue="1">
      <formula>AND(#REF!="小計")</formula>
    </cfRule>
    <cfRule type="expression" dxfId="135" priority="9512" stopIfTrue="1">
      <formula>AND(#REF!="内訳")</formula>
    </cfRule>
  </conditionalFormatting>
  <conditionalFormatting sqref="L973 C973:F973 J973">
    <cfRule type="expression" dxfId="134" priority="9536" stopIfTrue="1">
      <formula>AND(#REF!="内訳")</formula>
    </cfRule>
    <cfRule type="expression" dxfId="133" priority="9537" stopIfTrue="1">
      <formula>AND(#REF!="小計")</formula>
    </cfRule>
  </conditionalFormatting>
  <conditionalFormatting sqref="L975">
    <cfRule type="expression" dxfId="132" priority="9529" stopIfTrue="1">
      <formula>AND(#REF!="小計")</formula>
    </cfRule>
    <cfRule type="expression" dxfId="131" priority="9528" stopIfTrue="1">
      <formula>AND(#REF!="内訳")</formula>
    </cfRule>
  </conditionalFormatting>
  <conditionalFormatting sqref="L995 C995:J995">
    <cfRule type="expression" dxfId="130" priority="283" stopIfTrue="1">
      <formula>AND(#REF!="小計")</formula>
    </cfRule>
  </conditionalFormatting>
  <conditionalFormatting sqref="L995">
    <cfRule type="expression" dxfId="129" priority="282" stopIfTrue="1">
      <formula>AND(#REF!="内訳")</formula>
    </cfRule>
  </conditionalFormatting>
  <conditionalFormatting sqref="L997">
    <cfRule type="expression" dxfId="128" priority="2759" stopIfTrue="1">
      <formula>AND(#REF!="小計")</formula>
    </cfRule>
    <cfRule type="expression" dxfId="127" priority="2758" stopIfTrue="1">
      <formula>AND(#REF!="内訳")</formula>
    </cfRule>
  </conditionalFormatting>
  <conditionalFormatting sqref="L998:L999">
    <cfRule type="expression" dxfId="126" priority="9655" stopIfTrue="1">
      <formula>AND(#REF!="小計")</formula>
    </cfRule>
  </conditionalFormatting>
  <conditionalFormatting sqref="L1109:L1143 E1138:F1143">
    <cfRule type="expression" dxfId="125" priority="238" stopIfTrue="1">
      <formula>AND(#REF!="小計")</formula>
    </cfRule>
  </conditionalFormatting>
  <conditionalFormatting sqref="L1144:L1204">
    <cfRule type="expression" dxfId="124" priority="82" stopIfTrue="1">
      <formula>AND($J1144="小計")</formula>
    </cfRule>
    <cfRule type="expression" dxfId="123" priority="81" stopIfTrue="1">
      <formula>AND($J1144="内訳")</formula>
    </cfRule>
  </conditionalFormatting>
  <conditionalFormatting sqref="L1213:L1214">
    <cfRule type="expression" dxfId="122" priority="71" stopIfTrue="1">
      <formula>AND(#REF!="内訳")</formula>
    </cfRule>
    <cfRule type="expression" dxfId="121" priority="72" stopIfTrue="1">
      <formula>AND(#REF!="小計")</formula>
    </cfRule>
  </conditionalFormatting>
  <conditionalFormatting sqref="L1215">
    <cfRule type="expression" dxfId="120" priority="69" stopIfTrue="1">
      <formula>AND(#REF!="内訳")</formula>
    </cfRule>
    <cfRule type="expression" dxfId="119" priority="70" stopIfTrue="1">
      <formula>AND(#REF!="小計")</formula>
    </cfRule>
  </conditionalFormatting>
  <conditionalFormatting sqref="L1274:L1275">
    <cfRule type="expression" dxfId="118" priority="3641" stopIfTrue="1">
      <formula>AND(#REF!="小計")</formula>
    </cfRule>
    <cfRule type="expression" dxfId="117" priority="3640" stopIfTrue="1">
      <formula>AND(#REF!="内訳")</formula>
    </cfRule>
  </conditionalFormatting>
  <conditionalFormatting sqref="L1281">
    <cfRule type="expression" dxfId="116" priority="3874" stopIfTrue="1">
      <formula>AND(#REF!="内訳")</formula>
    </cfRule>
    <cfRule type="expression" dxfId="115" priority="3875" stopIfTrue="1">
      <formula>AND(#REF!="小計")</formula>
    </cfRule>
  </conditionalFormatting>
  <conditionalFormatting sqref="L55:M60 M61 G62:H62 J62 C62:F64 L62:M64 G63:J63 G64:I64 B67:F67 G67:I69 B69:F69">
    <cfRule type="expression" dxfId="114" priority="4246" stopIfTrue="1">
      <formula>AND(#REF!="内訳")</formula>
    </cfRule>
  </conditionalFormatting>
  <conditionalFormatting sqref="L55:M60 M61 G62:H62 J62 C62:F64 L62:M64 G63:J63 G64:I64 C67:F67 G67:I69 C69:F69">
    <cfRule type="expression" dxfId="113" priority="4247" stopIfTrue="1">
      <formula>AND(#REF!="小計")</formula>
    </cfRule>
  </conditionalFormatting>
  <conditionalFormatting sqref="L67:M70 C70:J70 C72:J72">
    <cfRule type="expression" dxfId="112" priority="4239" stopIfTrue="1">
      <formula>AND(#REF!="小計")</formula>
    </cfRule>
    <cfRule type="expression" dxfId="111" priority="4238" stopIfTrue="1">
      <formula>AND(#REF!="内訳")</formula>
    </cfRule>
  </conditionalFormatting>
  <conditionalFormatting sqref="L79:M83">
    <cfRule type="expression" dxfId="110" priority="4156" stopIfTrue="1">
      <formula>AND(#REF!="内訳")</formula>
    </cfRule>
    <cfRule type="expression" dxfId="109" priority="4157" stopIfTrue="1">
      <formula>AND(#REF!="小計")</formula>
    </cfRule>
  </conditionalFormatting>
  <conditionalFormatting sqref="L114:M114">
    <cfRule type="expression" dxfId="108" priority="4052" stopIfTrue="1">
      <formula>AND(#REF!="内訳")</formula>
    </cfRule>
    <cfRule type="expression" dxfId="107" priority="4053" stopIfTrue="1">
      <formula>AND(#REF!="小計")</formula>
    </cfRule>
  </conditionalFormatting>
  <conditionalFormatting sqref="L116:M120">
    <cfRule type="expression" dxfId="106" priority="13099" stopIfTrue="1">
      <formula>AND(#REF!="小計")</formula>
    </cfRule>
  </conditionalFormatting>
  <conditionalFormatting sqref="L116:M162">
    <cfRule type="expression" dxfId="105" priority="11488" stopIfTrue="1">
      <formula>AND(#REF!="内訳")</formula>
    </cfRule>
  </conditionalFormatting>
  <conditionalFormatting sqref="L128:M129">
    <cfRule type="expression" dxfId="104" priority="11489" stopIfTrue="1">
      <formula>AND(#REF!="小計")</formula>
    </cfRule>
  </conditionalFormatting>
  <conditionalFormatting sqref="L186:M189 C186:J190 M190">
    <cfRule type="expression" dxfId="103" priority="3439" stopIfTrue="1">
      <formula>AND(#REF!="小計")</formula>
    </cfRule>
  </conditionalFormatting>
  <conditionalFormatting sqref="L268:M270 G268:J270 C268:E272 G271:I273 C273:D273 M271:M275">
    <cfRule type="expression" dxfId="102" priority="7184" stopIfTrue="1">
      <formula>AND(#REF!="内訳")</formula>
    </cfRule>
    <cfRule type="expression" dxfId="101" priority="7185" stopIfTrue="1">
      <formula>AND(#REF!="小計")</formula>
    </cfRule>
  </conditionalFormatting>
  <conditionalFormatting sqref="L276:M341">
    <cfRule type="expression" dxfId="100" priority="8184" stopIfTrue="1">
      <formula>AND(#REF!="内訳")</formula>
    </cfRule>
  </conditionalFormatting>
  <conditionalFormatting sqref="L307:M341">
    <cfRule type="expression" dxfId="99" priority="8185" stopIfTrue="1">
      <formula>AND(#REF!="小計")</formula>
    </cfRule>
  </conditionalFormatting>
  <conditionalFormatting sqref="L343:M356 F343:F364">
    <cfRule type="expression" dxfId="98" priority="8173" stopIfTrue="1">
      <formula>AND(#REF!="小計")</formula>
    </cfRule>
  </conditionalFormatting>
  <conditionalFormatting sqref="L343:M357 F343:F364">
    <cfRule type="expression" dxfId="97" priority="8172" stopIfTrue="1">
      <formula>AND(#REF!="内訳")</formula>
    </cfRule>
  </conditionalFormatting>
  <conditionalFormatting sqref="L788:M790">
    <cfRule type="expression" dxfId="96" priority="5974" stopIfTrue="1">
      <formula>AND(#REF!="内訳")</formula>
    </cfRule>
    <cfRule type="expression" dxfId="95" priority="5975" stopIfTrue="1">
      <formula>AND(#REF!="小計")</formula>
    </cfRule>
  </conditionalFormatting>
  <conditionalFormatting sqref="L795:M799 C798 C799:E799">
    <cfRule type="expression" dxfId="94" priority="12389" stopIfTrue="1">
      <formula>AND(#REF!="小計")</formula>
    </cfRule>
  </conditionalFormatting>
  <conditionalFormatting sqref="L795:M799 C798">
    <cfRule type="expression" dxfId="93" priority="12388" stopIfTrue="1">
      <formula>AND(#REF!="内訳")</formula>
    </cfRule>
  </conditionalFormatting>
  <conditionalFormatting sqref="L817:M828">
    <cfRule type="expression" dxfId="92" priority="11362" stopIfTrue="1">
      <formula>AND(#REF!="内訳")</formula>
    </cfRule>
  </conditionalFormatting>
  <conditionalFormatting sqref="L818:M828">
    <cfRule type="expression" dxfId="91" priority="11363" stopIfTrue="1">
      <formula>AND(#REF!="小計")</formula>
    </cfRule>
  </conditionalFormatting>
  <conditionalFormatting sqref="L830:M837">
    <cfRule type="expression" dxfId="90" priority="5830" stopIfTrue="1">
      <formula>AND(#REF!="内訳")</formula>
    </cfRule>
    <cfRule type="expression" dxfId="89" priority="5831" stopIfTrue="1">
      <formula>AND(#REF!="小計")</formula>
    </cfRule>
  </conditionalFormatting>
  <conditionalFormatting sqref="L861:M861 G861:J861 C861:E861">
    <cfRule type="expression" dxfId="88" priority="3800" stopIfTrue="1">
      <formula>AND(#REF!="内訳")</formula>
    </cfRule>
    <cfRule type="expression" dxfId="87" priority="3801" stopIfTrue="1">
      <formula>AND(#REF!="小計")</formula>
    </cfRule>
  </conditionalFormatting>
  <conditionalFormatting sqref="L862:M862">
    <cfRule type="expression" dxfId="86" priority="3791" stopIfTrue="1">
      <formula>AND(#REF!="小計")</formula>
    </cfRule>
    <cfRule type="expression" dxfId="85" priority="3790" stopIfTrue="1">
      <formula>AND(#REF!="内訳")</formula>
    </cfRule>
  </conditionalFormatting>
  <conditionalFormatting sqref="L876:M876 C876:J878 M877:M878">
    <cfRule type="expression" dxfId="84" priority="3675" stopIfTrue="1">
      <formula>AND(#REF!="小計")</formula>
    </cfRule>
  </conditionalFormatting>
  <conditionalFormatting sqref="L917:M920">
    <cfRule type="expression" dxfId="83" priority="11278" stopIfTrue="1">
      <formula>AND(#REF!="内訳")</formula>
    </cfRule>
    <cfRule type="expression" dxfId="82" priority="11279" stopIfTrue="1">
      <formula>AND(#REF!="小計")</formula>
    </cfRule>
  </conditionalFormatting>
  <conditionalFormatting sqref="L922:M928">
    <cfRule type="expression" dxfId="81" priority="5716" stopIfTrue="1">
      <formula>AND(#REF!="内訳")</formula>
    </cfRule>
    <cfRule type="expression" dxfId="80" priority="5717" stopIfTrue="1">
      <formula>AND(#REF!="小計")</formula>
    </cfRule>
  </conditionalFormatting>
  <conditionalFormatting sqref="L930:M965">
    <cfRule type="expression" dxfId="79" priority="5630" stopIfTrue="1">
      <formula>AND(#REF!="内訳")</formula>
    </cfRule>
  </conditionalFormatting>
  <conditionalFormatting sqref="L936:M954">
    <cfRule type="expression" dxfId="78" priority="7731" stopIfTrue="1">
      <formula>AND(#REF!="小計")</formula>
    </cfRule>
  </conditionalFormatting>
  <conditionalFormatting sqref="L956:M965">
    <cfRule type="expression" dxfId="77" priority="10901" stopIfTrue="1">
      <formula>AND(#REF!="小計")</formula>
    </cfRule>
  </conditionalFormatting>
  <conditionalFormatting sqref="L966:M966 J966 C966:D966">
    <cfRule type="expression" dxfId="76" priority="11196" stopIfTrue="1">
      <formula>AND(#REF!="内訳")</formula>
    </cfRule>
    <cfRule type="expression" dxfId="75" priority="11197" stopIfTrue="1">
      <formula>AND(#REF!="小計")</formula>
    </cfRule>
  </conditionalFormatting>
  <conditionalFormatting sqref="L1000:M1003">
    <cfRule type="expression" dxfId="74" priority="9673" stopIfTrue="1">
      <formula>AND(#REF!="小計")</formula>
    </cfRule>
  </conditionalFormatting>
  <conditionalFormatting sqref="L1005:M1005">
    <cfRule type="expression" dxfId="73" priority="383" stopIfTrue="1">
      <formula>AND(#REF!="内訳")</formula>
    </cfRule>
  </conditionalFormatting>
  <conditionalFormatting sqref="L1006:M1007">
    <cfRule type="expression" dxfId="72" priority="8805" stopIfTrue="1">
      <formula>AND(#REF!="小計")</formula>
    </cfRule>
    <cfRule type="expression" dxfId="71" priority="8804" stopIfTrue="1">
      <formula>AND(#REF!="内訳")</formula>
    </cfRule>
  </conditionalFormatting>
  <conditionalFormatting sqref="M5:M17">
    <cfRule type="expression" dxfId="70" priority="7862" stopIfTrue="1">
      <formula>AND(#REF!="内訳")</formula>
    </cfRule>
    <cfRule type="expression" dxfId="69" priority="7863" stopIfTrue="1">
      <formula>AND(#REF!="小計")</formula>
    </cfRule>
  </conditionalFormatting>
  <conditionalFormatting sqref="M16">
    <cfRule type="expression" dxfId="68" priority="7858" stopIfTrue="1">
      <formula>AND(#REF!="内訳")</formula>
    </cfRule>
    <cfRule type="expression" dxfId="67" priority="7859" stopIfTrue="1">
      <formula>AND(#REF!="小計")</formula>
    </cfRule>
  </conditionalFormatting>
  <conditionalFormatting sqref="M18:M49">
    <cfRule type="expression" dxfId="66" priority="7798" stopIfTrue="1">
      <formula>AND(#REF!="内訳")</formula>
    </cfRule>
  </conditionalFormatting>
  <conditionalFormatting sqref="M18:M52">
    <cfRule type="expression" dxfId="65" priority="7799" stopIfTrue="1">
      <formula>AND(#REF!="小計")</formula>
    </cfRule>
  </conditionalFormatting>
  <conditionalFormatting sqref="M50:M52">
    <cfRule type="expression" dxfId="64" priority="314" stopIfTrue="1">
      <formula>AND(#REF!="内訳")</formula>
    </cfRule>
  </conditionalFormatting>
  <conditionalFormatting sqref="M61 M71 M77 M98">
    <cfRule type="expression" dxfId="63" priority="4047" stopIfTrue="1">
      <formula>AND(#REF!="小計")</formula>
    </cfRule>
  </conditionalFormatting>
  <conditionalFormatting sqref="M61 M77 M71 M98">
    <cfRule type="expression" dxfId="62" priority="4046" stopIfTrue="1">
      <formula>AND(#REF!="内訳")</formula>
    </cfRule>
  </conditionalFormatting>
  <conditionalFormatting sqref="M71:M77">
    <cfRule type="expression" dxfId="61" priority="4177" stopIfTrue="1">
      <formula>AND(#REF!="小計")</formula>
    </cfRule>
    <cfRule type="expression" dxfId="60" priority="4176" stopIfTrue="1">
      <formula>AND(#REF!="内訳")</formula>
    </cfRule>
  </conditionalFormatting>
  <conditionalFormatting sqref="M78 C78:D78 G78:J78 L85:M87 L89:M92 M84">
    <cfRule type="expression" dxfId="59" priority="4232" stopIfTrue="1">
      <formula>AND(#REF!="内訳")</formula>
    </cfRule>
    <cfRule type="expression" dxfId="58" priority="4233" stopIfTrue="1">
      <formula>AND(#REF!="小計")</formula>
    </cfRule>
  </conditionalFormatting>
  <conditionalFormatting sqref="M88">
    <cfRule type="expression" dxfId="57" priority="4142" stopIfTrue="1">
      <formula>AND(#REF!="内訳")</formula>
    </cfRule>
    <cfRule type="expression" dxfId="56" priority="4143" stopIfTrue="1">
      <formula>AND(#REF!="小計")</formula>
    </cfRule>
  </conditionalFormatting>
  <conditionalFormatting sqref="M93:M109 G95:J97">
    <cfRule type="expression" dxfId="55" priority="4260" stopIfTrue="1">
      <formula>AND(#REF!="内訳")</formula>
    </cfRule>
    <cfRule type="expression" dxfId="54" priority="4261" stopIfTrue="1">
      <formula>AND(#REF!="小計")</formula>
    </cfRule>
  </conditionalFormatting>
  <conditionalFormatting sqref="M115">
    <cfRule type="expression" dxfId="53" priority="4030" stopIfTrue="1">
      <formula>AND(#REF!="内訳")</formula>
    </cfRule>
    <cfRule type="expression" dxfId="52" priority="4031" stopIfTrue="1">
      <formula>AND(#REF!="小計")</formula>
    </cfRule>
  </conditionalFormatting>
  <conditionalFormatting sqref="M172:M181 C173:D181 C183:D184 M183:M184 D172">
    <cfRule type="expression" dxfId="51" priority="3476" stopIfTrue="1">
      <formula>AND(#REF!="内訳")</formula>
    </cfRule>
  </conditionalFormatting>
  <conditionalFormatting sqref="M191 C191:J191">
    <cfRule type="expression" dxfId="50" priority="3436" stopIfTrue="1">
      <formula>AND(#REF!="内訳")</formula>
    </cfRule>
  </conditionalFormatting>
  <conditionalFormatting sqref="M204">
    <cfRule type="expression" dxfId="49" priority="3397" stopIfTrue="1">
      <formula>AND(#REF!="小計")</formula>
    </cfRule>
    <cfRule type="expression" dxfId="48" priority="3396" stopIfTrue="1">
      <formula>AND(#REF!="内訳")</formula>
    </cfRule>
  </conditionalFormatting>
  <conditionalFormatting sqref="M213:M249">
    <cfRule type="expression" dxfId="47" priority="8479" stopIfTrue="1">
      <formula>AND(#REF!="小計")</formula>
    </cfRule>
    <cfRule type="expression" dxfId="46" priority="8478" stopIfTrue="1">
      <formula>AND(#REF!="内訳")</formula>
    </cfRule>
  </conditionalFormatting>
  <conditionalFormatting sqref="M250:M259 C250:D259">
    <cfRule type="expression" dxfId="45" priority="8581" stopIfTrue="1">
      <formula>AND(#REF!="小計")</formula>
    </cfRule>
    <cfRule type="expression" dxfId="44" priority="8580" stopIfTrue="1">
      <formula>AND(#REF!="内訳")</formula>
    </cfRule>
  </conditionalFormatting>
  <conditionalFormatting sqref="M260:M267 C260:D267">
    <cfRule type="expression" dxfId="43" priority="8653" stopIfTrue="1">
      <formula>AND(#REF!="小計")</formula>
    </cfRule>
    <cfRule type="expression" dxfId="42" priority="8652" stopIfTrue="1">
      <formula>AND(#REF!="内訳")</formula>
    </cfRule>
  </conditionalFormatting>
  <conditionalFormatting sqref="M357">
    <cfRule type="expression" dxfId="41" priority="8455" stopIfTrue="1">
      <formula>AND(#REF!="小計")</formula>
    </cfRule>
  </conditionalFormatting>
  <conditionalFormatting sqref="M369">
    <cfRule type="expression" dxfId="40" priority="8466" stopIfTrue="1">
      <formula>AND(#REF!="内訳")</formula>
    </cfRule>
    <cfRule type="expression" dxfId="39" priority="8467" stopIfTrue="1">
      <formula>AND(#REF!="小計")</formula>
    </cfRule>
  </conditionalFormatting>
  <conditionalFormatting sqref="M389:M506">
    <cfRule type="expression" dxfId="38" priority="8119" stopIfTrue="1">
      <formula>AND(#REF!="小計")</formula>
    </cfRule>
  </conditionalFormatting>
  <conditionalFormatting sqref="M542:M683">
    <cfRule type="expression" dxfId="37" priority="7944" stopIfTrue="1">
      <formula>AND(#REF!="内訳")</formula>
    </cfRule>
    <cfRule type="expression" dxfId="36" priority="7945" stopIfTrue="1">
      <formula>AND(#REF!="小計")</formula>
    </cfRule>
  </conditionalFormatting>
  <conditionalFormatting sqref="M684:M685">
    <cfRule type="expression" dxfId="35" priority="8032" stopIfTrue="1">
      <formula>AND(#REF!="内訳")</formula>
    </cfRule>
    <cfRule type="expression" dxfId="34" priority="8033" stopIfTrue="1">
      <formula>AND(#REF!="小計")</formula>
    </cfRule>
  </conditionalFormatting>
  <conditionalFormatting sqref="M690:M723 G724:M727">
    <cfRule type="expression" dxfId="33" priority="6213" stopIfTrue="1">
      <formula>AND(#REF!="小計")</formula>
    </cfRule>
    <cfRule type="expression" dxfId="32" priority="6212" stopIfTrue="1">
      <formula>AND(#REF!="内訳")</formula>
    </cfRule>
  </conditionalFormatting>
  <conditionalFormatting sqref="M791:M794 C793:H794">
    <cfRule type="expression" dxfId="31" priority="11466" stopIfTrue="1">
      <formula>AND(#REF!="内訳")</formula>
    </cfRule>
    <cfRule type="expression" dxfId="30" priority="11467" stopIfTrue="1">
      <formula>AND(#REF!="小計")</formula>
    </cfRule>
  </conditionalFormatting>
  <conditionalFormatting sqref="M892 C892:K892">
    <cfRule type="expression" dxfId="29" priority="3672" stopIfTrue="1">
      <formula>AND(#REF!="内訳")</formula>
    </cfRule>
  </conditionalFormatting>
  <conditionalFormatting sqref="M893 C893:K893">
    <cfRule type="expression" dxfId="28" priority="3702" stopIfTrue="1">
      <formula>AND(#REF!="内訳")</formula>
    </cfRule>
  </conditionalFormatting>
  <conditionalFormatting sqref="M894">
    <cfRule type="expression" dxfId="27" priority="3128" stopIfTrue="1">
      <formula>AND(#REF!="内訳")</formula>
    </cfRule>
    <cfRule type="expression" dxfId="26" priority="3129" stopIfTrue="1">
      <formula>AND(#REF!="小計")</formula>
    </cfRule>
  </conditionalFormatting>
  <conditionalFormatting sqref="M921 C921:J923 C924 E924:J924 C925:J927">
    <cfRule type="expression" dxfId="25" priority="11276" stopIfTrue="1">
      <formula>AND(#REF!="内訳")</formula>
    </cfRule>
    <cfRule type="expression" dxfId="24" priority="11277" stopIfTrue="1">
      <formula>AND(#REF!="小計")</formula>
    </cfRule>
  </conditionalFormatting>
  <conditionalFormatting sqref="M955">
    <cfRule type="expression" dxfId="23" priority="5631" stopIfTrue="1">
      <formula>AND(#REF!="小計")</formula>
    </cfRule>
  </conditionalFormatting>
  <conditionalFormatting sqref="M968 C967:F967 L967:M967 C969:F971 L969:M971 M972:M975">
    <cfRule type="expression" dxfId="22" priority="11184" stopIfTrue="1">
      <formula>AND(#REF!="内訳")</formula>
    </cfRule>
  </conditionalFormatting>
  <conditionalFormatting sqref="M968">
    <cfRule type="expression" dxfId="21" priority="11176" stopIfTrue="1">
      <formula>AND(#REF!="内訳")</formula>
    </cfRule>
    <cfRule type="expression" dxfId="20" priority="11177" stopIfTrue="1">
      <formula>AND(#REF!="小計")</formula>
    </cfRule>
  </conditionalFormatting>
  <conditionalFormatting sqref="M982">
    <cfRule type="expression" dxfId="19" priority="8700" stopIfTrue="1">
      <formula>AND(#REF!="内訳")</formula>
    </cfRule>
  </conditionalFormatting>
  <conditionalFormatting sqref="M982:M983 C982:C983">
    <cfRule type="expression" dxfId="18" priority="8701" stopIfTrue="1">
      <formula>AND(#REF!="小計")</formula>
    </cfRule>
  </conditionalFormatting>
  <conditionalFormatting sqref="M984 C984 M991:M992">
    <cfRule type="expression" dxfId="17" priority="43" stopIfTrue="1">
      <formula>AND(#REF!="小計")</formula>
    </cfRule>
    <cfRule type="expression" dxfId="16" priority="42" stopIfTrue="1">
      <formula>AND(#REF!="内訳")</formula>
    </cfRule>
  </conditionalFormatting>
  <conditionalFormatting sqref="M987:M989 C988:C989">
    <cfRule type="expression" dxfId="15" priority="33" stopIfTrue="1">
      <formula>AND(#REF!="内訳")</formula>
    </cfRule>
    <cfRule type="expression" dxfId="14" priority="36" stopIfTrue="1">
      <formula>AND(#REF!="小計")</formula>
    </cfRule>
  </conditionalFormatting>
  <conditionalFormatting sqref="M994:M995">
    <cfRule type="expression" dxfId="13" priority="3490" stopIfTrue="1">
      <formula>AND(#REF!="小計")</formula>
    </cfRule>
    <cfRule type="expression" dxfId="12" priority="3489" stopIfTrue="1">
      <formula>AND(#REF!="内訳")</formula>
    </cfRule>
  </conditionalFormatting>
  <conditionalFormatting sqref="M996:M999">
    <cfRule type="expression" dxfId="11" priority="9661" stopIfTrue="1">
      <formula>AND(#REF!="小計")</formula>
    </cfRule>
    <cfRule type="expression" dxfId="10" priority="9660" stopIfTrue="1">
      <formula>AND(#REF!="内訳")</formula>
    </cfRule>
  </conditionalFormatting>
  <conditionalFormatting sqref="M1008:M1010">
    <cfRule type="expression" dxfId="9" priority="10333" stopIfTrue="1">
      <formula>AND(#REF!="小計")</formula>
    </cfRule>
  </conditionalFormatting>
  <conditionalFormatting sqref="M1008:M1012">
    <cfRule type="expression" dxfId="8" priority="8710" stopIfTrue="1">
      <formula>AND(#REF!="内訳")</formula>
    </cfRule>
  </conditionalFormatting>
  <conditionalFormatting sqref="M1012">
    <cfRule type="expression" dxfId="7" priority="8711" stopIfTrue="1">
      <formula>AND(#REF!="小計")</formula>
    </cfRule>
  </conditionalFormatting>
  <conditionalFormatting sqref="M1109:M1143 C1140:E1143">
    <cfRule type="expression" dxfId="6" priority="236" stopIfTrue="1">
      <formula>AND(#REF!="小計")</formula>
    </cfRule>
    <cfRule type="expression" dxfId="5" priority="235" stopIfTrue="1">
      <formula>AND(#REF!="内訳")</formula>
    </cfRule>
  </conditionalFormatting>
  <conditionalFormatting sqref="M1144:M1271">
    <cfRule type="expression" dxfId="4" priority="250" stopIfTrue="1">
      <formula>AND(#REF!="小計")</formula>
    </cfRule>
    <cfRule type="expression" dxfId="3" priority="249" stopIfTrue="1">
      <formula>AND(#REF!="内訳")</formula>
    </cfRule>
  </conditionalFormatting>
  <conditionalFormatting sqref="M1272:M1275 C1272:I1275">
    <cfRule type="expression" dxfId="2" priority="3646" stopIfTrue="1">
      <formula>AND(#REF!="内訳")</formula>
    </cfRule>
  </conditionalFormatting>
  <conditionalFormatting sqref="M1283">
    <cfRule type="expression" dxfId="1" priority="3855" stopIfTrue="1">
      <formula>AND(#REF!="小計")</formula>
    </cfRule>
    <cfRule type="expression" dxfId="0" priority="3854" stopIfTrue="1">
      <formula>AND(#REF!="内訳")</formula>
    </cfRule>
  </conditionalFormatting>
  <dataValidations count="4">
    <dataValidation type="list" allowBlank="1" showInputMessage="1" showErrorMessage="1" sqref="F365:F368 F250 F73:F77 F631 F256 F340:F342 F301:F302 F79:F83 F1282 F869 F967:F973 F370:F388 F1233" xr:uid="{00000000-0002-0000-0100-000000000000}">
      <formula1>#REF!</formula1>
    </dataValidation>
    <dataValidation type="textLength" operator="lessThanOrEqual" allowBlank="1" showInputMessage="1" showErrorMessage="1" errorTitle="業務名" error="256文字以内で入力してください。" sqref="C633:C636 C1235:C1238" xr:uid="{23F8A9B8-17DB-47B6-AC7B-E30E21A7CDBB}">
      <formula1>256</formula1>
    </dataValidation>
    <dataValidation imeMode="disabled" allowBlank="1" showInputMessage="1" showErrorMessage="1" sqref="G513:G515 G517:G522 G526:G535 G538:G541 G1115:G1117 G1119:G1124 G1128:G1137 G1140:G1143" xr:uid="{B0DFE31E-336A-46D6-85F1-9BEA38378242}"/>
    <dataValidation type="list" allowBlank="1" showInputMessage="1" showErrorMessage="1" sqref="F47:F49 F993 F976:F978 F1006 F914:F915 F904:F912 F917:F927 F929:F932 F120:F162 F996:F1004 F818:F828 F934:F937 F939:F954 F830:F836 F168:F171 F956:F965 F116 F791:F813 F1013:F1019" xr:uid="{00000000-0002-0000-0100-00000C000000}"/>
  </dataValidations>
  <hyperlinks>
    <hyperlink ref="K255" r:id="rId1" xr:uid="{E2DA9BA2-5058-4472-B6A4-AFC25E1CB8D3}"/>
    <hyperlink ref="K253" r:id="rId2" display="https://www.mlit.go.jp/tochi_fudousan_kensetsugyo/tochi_fudousan_kensetsugyo_tk5_000001_00029.html" xr:uid="{001E77C7-B169-47FD-960B-454DC06215D1}"/>
    <hyperlink ref="K718" r:id="rId3" xr:uid="{F4E05007-2763-4FB6-A42F-2E9248CC8988}"/>
    <hyperlink ref="K719" r:id="rId4" xr:uid="{E8E51824-2CD1-4A90-A3CB-3EE5D44901B0}"/>
    <hyperlink ref="K798" r:id="rId5" xr:uid="{2A5BC8E5-4CA6-433B-9D77-12EF1DE182F4}"/>
    <hyperlink ref="K908" r:id="rId6" xr:uid="{1D663C33-EF8F-4954-943C-BF4710C22E45}"/>
    <hyperlink ref="K919" r:id="rId7" xr:uid="{20BEC63D-83F6-4881-8097-54789BC716F0}"/>
    <hyperlink ref="K918" r:id="rId8" xr:uid="{8D981A37-CCF0-42E6-B3FB-00EFB3FC7DF4}"/>
    <hyperlink ref="K960" r:id="rId9" xr:uid="{602F6171-F7F3-49DC-B256-C4CFBEC74DCF}"/>
    <hyperlink ref="K961" r:id="rId10" xr:uid="{95B1A625-EAF7-4B3A-AA54-3E34D1FA5DE9}"/>
    <hyperlink ref="K958" r:id="rId11" xr:uid="{33ACA2A4-F22D-4197-BB0F-6FBFA1CBDBCC}"/>
    <hyperlink ref="K957" r:id="rId12" xr:uid="{AE9B1A72-DA90-4ACB-BB72-B6A955B8D5E2}"/>
    <hyperlink ref="K937" r:id="rId13" xr:uid="{209BE6BD-B1D5-4040-AE2C-F0793A1D680D}"/>
    <hyperlink ref="K940" r:id="rId14" xr:uid="{8D82B7C3-AF18-4AF7-9F99-383D6CF07856}"/>
    <hyperlink ref="K936" r:id="rId15" xr:uid="{3C9002E0-9DC7-4A31-8611-F9E56F7ABE46}"/>
    <hyperlink ref="K942" r:id="rId16" xr:uid="{8A641DE0-2FC9-4162-AC5C-A4E196686A21}"/>
    <hyperlink ref="K939" r:id="rId17" xr:uid="{EA1A01FE-65B6-4E56-AB63-92341DB54C79}"/>
    <hyperlink ref="K941" r:id="rId18" xr:uid="{3CAD2C02-0D68-4AE0-AB0C-B3FA068E09DF}"/>
    <hyperlink ref="K938" r:id="rId19" xr:uid="{6B0562D0-E16B-49F2-9CCB-5D85299FDE30}"/>
    <hyperlink ref="K943" r:id="rId20" xr:uid="{54F58B0D-9689-4499-85CC-4FCF435F9CD6}"/>
    <hyperlink ref="K916" r:id="rId21" xr:uid="{D1F26862-57F2-4F19-B621-E4B04B7ADA6A}"/>
    <hyperlink ref="K867" r:id="rId22" xr:uid="{8273CA9D-EE4F-4BD7-BDA3-3BF0D85293C7}"/>
    <hyperlink ref="K868" r:id="rId23" xr:uid="{BCFE607B-93A2-4560-8084-651966D67CD8}"/>
    <hyperlink ref="K174" r:id="rId24" xr:uid="{F7CAD779-E220-4FB7-857C-33ECC6397837}"/>
    <hyperlink ref="K189" r:id="rId25" xr:uid="{F1A712F2-5251-4609-AE5C-5D571E0A12D4}"/>
    <hyperlink ref="K192" r:id="rId26" xr:uid="{3D16330E-25D8-4DC5-9B9A-FB7992217B87}"/>
    <hyperlink ref="K193" r:id="rId27" xr:uid="{6040C229-4AAE-46FF-AE5D-5D8F89535AEE}"/>
    <hyperlink ref="K194" r:id="rId28" xr:uid="{0210830D-693C-4610-9363-EB82ADE33B59}"/>
    <hyperlink ref="K195" r:id="rId29" xr:uid="{0112FDE8-041A-4729-8F24-A673362CE26C}"/>
    <hyperlink ref="K196" r:id="rId30" xr:uid="{DC33B05F-5BE6-4172-BC91-9A56C2F77D4C}"/>
    <hyperlink ref="K197" r:id="rId31" xr:uid="{60CF84E9-B1EB-4F08-BD3A-5C977AB2E5BA}"/>
    <hyperlink ref="K198" r:id="rId32" xr:uid="{1190E929-AC57-4C5D-B001-C338275F9EC1}"/>
    <hyperlink ref="K191" r:id="rId33" xr:uid="{319CD45E-82AB-4CD7-9E6C-43DCF3D1F335}"/>
    <hyperlink ref="K956" r:id="rId34" xr:uid="{AD4128EC-B49C-48CD-A046-FCDC14151AD7}"/>
    <hyperlink ref="K933" r:id="rId35" xr:uid="{A8BB3FBD-1BFA-4155-98C7-B530A3FD84B9}"/>
    <hyperlink ref="K932" r:id="rId36" xr:uid="{29D2E2D5-21C5-4551-8C8A-BE00FCA4BDED}"/>
    <hyperlink ref="K935" r:id="rId37" xr:uid="{96175F40-230C-43B2-90E7-AE3DA54EA797}"/>
    <hyperlink ref="K162" r:id="rId38" xr:uid="{18A87B58-E9BE-4097-820D-533C0C34F9B0}"/>
    <hyperlink ref="K792" r:id="rId39" xr:uid="{00FD74EA-B63B-475D-9639-DA63D2178B76}"/>
    <hyperlink ref="K930" r:id="rId40" xr:uid="{493157A2-826E-4849-8BEB-9767B9FF5C08}"/>
    <hyperlink ref="K217" r:id="rId41" xr:uid="{ED01D393-8761-42D2-9E1C-B0AEDBA3AB39}"/>
    <hyperlink ref="K793" r:id="rId42" display="https://www.mlit.go.jp/seisakutokatsu/freight/content/001622815.pdf" xr:uid="{C51078A2-AA5E-4FB6-AB13-F9586D7EA4BB}"/>
    <hyperlink ref="K270" r:id="rId43" xr:uid="{1F15B17E-3133-47E7-AC19-A893EED0E226}"/>
    <hyperlink ref="K955" r:id="rId44" xr:uid="{C49DE9AA-F2A9-4BB9-85AF-80F1A59360BD}"/>
  </hyperlinks>
  <printOptions horizontalCentered="1"/>
  <pageMargins left="0.19685039370078741" right="0.19685039370078741" top="0.59055118110236227" bottom="0.19685039370078741" header="0.31496062992125984" footer="0.51181102362204722"/>
  <pageSetup paperSize="9" scale="33" fitToHeight="90" orientation="landscape" cellComments="asDisplayed" r:id="rId4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2021-08-26T08:39:21Z</vt:filetime>
  </property>
</Properties>
</file>