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7年度第１四半期\02　HP掲載データ\"/>
    </mc:Choice>
  </mc:AlternateContent>
  <xr:revisionPtr revIDLastSave="0" documentId="13_ncr:1_{1733DAB9-BA1F-453A-9F6C-F35D7504BC61}"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'様式2-3（物品・競争）'!$A$4:$N$28</definedName>
    <definedName name="_xlnm.Print_Area" localSheetId="0">'様式2-3（物品・競争）'!$A$1:$N$28</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9" l="1"/>
  <c r="J17" i="9"/>
  <c r="J25" i="9"/>
  <c r="J16" i="9"/>
  <c r="J15" i="9"/>
  <c r="J14" i="9"/>
  <c r="J13" i="9"/>
  <c r="J12" i="9"/>
  <c r="J11" i="9"/>
  <c r="J10" i="9"/>
  <c r="J9" i="9"/>
  <c r="J24" i="9"/>
  <c r="J23" i="9"/>
  <c r="J22" i="9"/>
  <c r="J8" i="9"/>
  <c r="J7" i="9"/>
  <c r="J6" i="9"/>
  <c r="J26" i="9"/>
  <c r="J21" i="9"/>
  <c r="J5" i="9" l="1"/>
</calcChain>
</file>

<file path=xl/sharedStrings.xml><?xml version="1.0" encoding="utf-8"?>
<sst xmlns="http://schemas.openxmlformats.org/spreadsheetml/2006/main" count="175" uniqueCount="84">
  <si>
    <t>3者</t>
    <rPh sb="1" eb="2">
      <t>シャ</t>
    </rPh>
    <phoneticPr fontId="1"/>
  </si>
  <si>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</si>
  <si>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</si>
  <si>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</si>
  <si>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</si>
  <si>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</si>
  <si>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</si>
  <si>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</si>
  <si>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</si>
  <si>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</si>
  <si>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</si>
  <si>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</si>
  <si>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</si>
  <si>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</si>
  <si>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</si>
  <si>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</si>
  <si>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</si>
  <si>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</si>
  <si>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</si>
  <si>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</si>
  <si>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</si>
  <si>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</si>
  <si>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</si>
  <si>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</si>
  <si>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一般競争入札</t>
  </si>
  <si>
    <t>2者</t>
    <rPh sb="1" eb="2">
      <t>シャ</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</si>
  <si>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</si>
  <si>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</si>
  <si>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</si>
  <si>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建設業取引適正化センター設置業務</t>
  </si>
  <si>
    <t>支出負担行為担当官
不動産・建設経済局長　平田 研
東京都千代田区霞が関2-1-3</t>
    <rPh sb="21" eb="23">
      <t>ヒラタ</t>
    </rPh>
    <rPh sb="24" eb="25">
      <t>ケン</t>
    </rPh>
    <phoneticPr fontId="1"/>
  </si>
  <si>
    <t>（公財）建設業適正取引推進機構
東京都千代田区五番町12-3</t>
    <rPh sb="1" eb="3">
      <t>コウザイ</t>
    </rPh>
    <rPh sb="4" eb="7">
      <t>ケンセツギョウ</t>
    </rPh>
    <rPh sb="7" eb="9">
      <t>テキセイ</t>
    </rPh>
    <rPh sb="9" eb="11">
      <t>トリヒキ</t>
    </rPh>
    <rPh sb="11" eb="13">
      <t>スイシン</t>
    </rPh>
    <rPh sb="13" eb="15">
      <t>キコウ</t>
    </rPh>
    <phoneticPr fontId="3"/>
  </si>
  <si>
    <t>一般競争入札（総合評価）</t>
  </si>
  <si>
    <t>令和６年度効率的手法導入推進基本調査等に係る監督補助他業務</t>
    <rPh sb="18" eb="19">
      <t>トウ</t>
    </rPh>
    <rPh sb="26" eb="27">
      <t>ホカ</t>
    </rPh>
    <phoneticPr fontId="3"/>
  </si>
  <si>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5"/>
  </si>
  <si>
    <t>令和7年度基準点維持管理支援業務</t>
  </si>
  <si>
    <t>令和７年一級建築基準適合判定資格者検定補助業務</t>
  </si>
  <si>
    <t>支出負担行為担当官
住宅局長
楠田　幹人
東京都千代田区霞が関2-1-3</t>
    <rPh sb="15" eb="17">
      <t>クスダ</t>
    </rPh>
    <rPh sb="18" eb="20">
      <t>ミキト</t>
    </rPh>
    <phoneticPr fontId="1"/>
  </si>
  <si>
    <t>令和７年二級建築基準適合判定資格者検定補助業務</t>
    <rPh sb="4" eb="5">
      <t>ニ</t>
    </rPh>
    <phoneticPr fontId="2"/>
  </si>
  <si>
    <t>非公表</t>
    <rPh sb="0" eb="3">
      <t>ヒコウヒョウ</t>
    </rPh>
    <phoneticPr fontId="1"/>
  </si>
  <si>
    <t>令和７年度登記業務委託（表示）
一式</t>
    <rPh sb="16" eb="17">
      <t>イチ</t>
    </rPh>
    <rPh sb="17" eb="18">
      <t>シキ</t>
    </rPh>
    <phoneticPr fontId="1"/>
  </si>
  <si>
    <t>分任支出負担行為担当官
北陸地方整備局千曲川河川事務所長
松川　武彦
新潟県長岡市中沢４丁目４３０－１</t>
    <rPh sb="0" eb="2">
      <t>ブンニン</t>
    </rPh>
    <rPh sb="12" eb="14">
      <t>ホクリク</t>
    </rPh>
    <rPh sb="19" eb="22">
      <t>チクマカワ</t>
    </rPh>
    <rPh sb="22" eb="24">
      <t>カセン</t>
    </rPh>
    <rPh sb="24" eb="27">
      <t>ジムショ</t>
    </rPh>
    <rPh sb="27" eb="28">
      <t>チョウ</t>
    </rPh>
    <phoneticPr fontId="1"/>
  </si>
  <si>
    <t>（公社）長野県公共嘱託登記土地家屋調査士協会
長野県長野市大字南長野妻科３９９-２</t>
    <rPh sb="20" eb="22">
      <t>キョウカイ</t>
    </rPh>
    <phoneticPr fontId="1"/>
  </si>
  <si>
    <t>単価契約</t>
    <rPh sb="0" eb="2">
      <t>タンカ</t>
    </rPh>
    <rPh sb="2" eb="4">
      <t>ケイヤク</t>
    </rPh>
    <phoneticPr fontId="1"/>
  </si>
  <si>
    <t>令和７年度　単価契約飯田国道公共嘱託登記業務（表示に関する登記）　一式</t>
    <rPh sb="33" eb="34">
      <t>イチ</t>
    </rPh>
    <rPh sb="34" eb="35">
      <t>シキ</t>
    </rPh>
    <phoneticPr fontId="1"/>
  </si>
  <si>
    <t>分任支出負担行為担当官
中部地方整備局　飯田国道事務所長
中川　哲也
飯田市東栄町３３５０番地</t>
    <rPh sb="27" eb="28">
      <t>チョウ</t>
    </rPh>
    <phoneticPr fontId="1"/>
  </si>
  <si>
    <t>令和７年度　単価契約静岡西ブロック公共嘱託登記業務（表示に関する登記）　一式</t>
    <rPh sb="36" eb="37">
      <t>イチ</t>
    </rPh>
    <rPh sb="37" eb="38">
      <t>シキ</t>
    </rPh>
    <phoneticPr fontId="1"/>
  </si>
  <si>
    <t>令和７年度　単価契約天竜川上流公共嘱託登記業務（表示）　一式</t>
    <rPh sb="28" eb="29">
      <t>イチ</t>
    </rPh>
    <rPh sb="29" eb="30">
      <t>シキ</t>
    </rPh>
    <phoneticPr fontId="1"/>
  </si>
  <si>
    <t>分任支出負担行為担当官
中部地方整備局　天竜川上流河川事務所長
吉田　桂治
長野県駒ヶ根市上穂南７－１０</t>
    <rPh sb="30" eb="31">
      <t>チョウ</t>
    </rPh>
    <phoneticPr fontId="1"/>
  </si>
  <si>
    <t>令和７年度航空安全プログラムの適用に伴う安全情報（自発報告）分析業務</t>
  </si>
  <si>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</si>
  <si>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（公財）航空輸送技術研究センター
東京都港区三田１－３－３９</t>
    <rPh sb="1" eb="3">
      <t>コウザイ</t>
    </rPh>
    <rPh sb="4" eb="6">
      <t>コウクウ</t>
    </rPh>
    <rPh sb="6" eb="8">
      <t>ユソウ</t>
    </rPh>
    <rPh sb="8" eb="10">
      <t>ギジュツ</t>
    </rPh>
    <rPh sb="10" eb="12">
      <t>ケンキュウ</t>
    </rPh>
    <rPh sb="17" eb="20">
      <t>トウキョウト</t>
    </rPh>
    <rPh sb="20" eb="22">
      <t>ミナトク</t>
    </rPh>
    <rPh sb="22" eb="24">
      <t>ミタ</t>
    </rPh>
    <phoneticPr fontId="13"/>
  </si>
  <si>
    <t>令和５年土地基本調査の復元倍率の作成等業務</t>
  </si>
  <si>
    <t>支出負担行為担当官　千葉　信義
国土交通省大臣官房会計課
東京都千代田区霞が関2-1-3</t>
  </si>
  <si>
    <t>（公財）統計情報研究開発センター
東京都千代田区神田神保町3-6</t>
    <rPh sb="1" eb="2">
      <t>コウ</t>
    </rPh>
    <rPh sb="2" eb="3">
      <t>ザイ</t>
    </rPh>
    <rPh sb="4" eb="6">
      <t>トウケイ</t>
    </rPh>
    <rPh sb="6" eb="8">
      <t>ジョウホウ</t>
    </rPh>
    <rPh sb="8" eb="10">
      <t>ケンキュウ</t>
    </rPh>
    <rPh sb="10" eb="12">
      <t>カイハツ</t>
    </rPh>
    <rPh sb="17" eb="29">
      <t>トウキョウトチヨダクカンダジンボウチョウ</t>
    </rPh>
    <phoneticPr fontId="3"/>
  </si>
  <si>
    <t>令和7年度　ASEAN諸国における自動車安全・環境基準の認証・試験に係る技術支援事業</t>
  </si>
  <si>
    <t>（公財）日本自動車輸送技術協会
東京都新宿区四谷3-2-5</t>
    <rPh sb="1" eb="2">
      <t>コウ</t>
    </rPh>
    <rPh sb="2" eb="3">
      <t>ザイ</t>
    </rPh>
    <rPh sb="4" eb="6">
      <t>ニホン</t>
    </rPh>
    <phoneticPr fontId="1"/>
  </si>
  <si>
    <t>車両安全対策に資する事故情報記録装置データ等の利活用に関する調査【業務委託】　一式</t>
    <rPh sb="39" eb="41">
      <t>イッシキ</t>
    </rPh>
    <phoneticPr fontId="1"/>
  </si>
  <si>
    <t>支出負担行為担当官
物流・自動車局長　
鶴田　浩久
東京都千代田区霞が関2-1-3</t>
    <rPh sb="10" eb="12">
      <t>ブツリュウ</t>
    </rPh>
    <rPh sb="13" eb="16">
      <t>ジドウシャ</t>
    </rPh>
    <rPh sb="17" eb="18">
      <t>ナガ</t>
    </rPh>
    <rPh sb="20" eb="22">
      <t>ツルタ</t>
    </rPh>
    <rPh sb="23" eb="25">
      <t>ヒロヒサ</t>
    </rPh>
    <rPh sb="26" eb="29">
      <t>トウキョウト</t>
    </rPh>
    <rPh sb="29" eb="33">
      <t>チヨダク</t>
    </rPh>
    <rPh sb="33" eb="34">
      <t>カスミ</t>
    </rPh>
    <rPh sb="35" eb="36">
      <t>セキ</t>
    </rPh>
    <phoneticPr fontId="1"/>
  </si>
  <si>
    <t>（公財）交通事故総合分析センター
東京都千代田区神田猿楽町2-7-8</t>
    <rPh sb="1" eb="3">
      <t>コウザイ</t>
    </rPh>
    <rPh sb="4" eb="6">
      <t>コウツウ</t>
    </rPh>
    <rPh sb="6" eb="8">
      <t>ジコ</t>
    </rPh>
    <rPh sb="8" eb="10">
      <t>ソウゴウ</t>
    </rPh>
    <rPh sb="10" eb="12">
      <t>ブンセキ</t>
    </rPh>
    <phoneticPr fontId="8"/>
  </si>
  <si>
    <t>一般競争入札</t>
    <rPh sb="0" eb="2">
      <t>イッパン</t>
    </rPh>
    <rPh sb="2" eb="4">
      <t>キョウソウ</t>
    </rPh>
    <rPh sb="4" eb="6">
      <t>ニュウサツ</t>
    </rPh>
    <phoneticPr fontId="1"/>
  </si>
  <si>
    <t>令和７年度　自動車基準・認証制度国際化対策事業【業務委託】</t>
  </si>
  <si>
    <t>（公財）日本自動車輸送技術協会
東京都新宿区四谷3-2-5</t>
    <rPh sb="1" eb="2">
      <t>コウ</t>
    </rPh>
    <rPh sb="2" eb="3">
      <t>ザイ</t>
    </rPh>
    <rPh sb="4" eb="6">
      <t>ニホン</t>
    </rPh>
    <rPh sb="6" eb="9">
      <t>ジドウシャ</t>
    </rPh>
    <rPh sb="9" eb="11">
      <t>ユソウ</t>
    </rPh>
    <rPh sb="11" eb="13">
      <t>ギジュツ</t>
    </rPh>
    <rPh sb="13" eb="15">
      <t>キョウカイ</t>
    </rPh>
    <phoneticPr fontId="8"/>
  </si>
  <si>
    <t>令和7年度　自動運転に関する国際基準策定推進事業【業務委託】</t>
  </si>
  <si>
    <t>令和７年度脱炭素技術の国際基準化・国際展開の推進事業【業務委託】</t>
  </si>
  <si>
    <t>後付けペダル踏み間違い急発進抑制装置の性能認定等に係る調査</t>
  </si>
  <si>
    <t>定期刊行物（海上保安新聞）買入（単価契約）</t>
  </si>
  <si>
    <t>支出負担行為担当官
海上保安庁総務部長
服部　真樹
東京都千代田区霞が関２-１-３</t>
    <rPh sb="10" eb="12">
      <t>カイジョウ</t>
    </rPh>
    <rPh sb="12" eb="14">
      <t>ホアン</t>
    </rPh>
    <rPh sb="14" eb="15">
      <t>チョウ</t>
    </rPh>
    <rPh sb="15" eb="17">
      <t>ソウム</t>
    </rPh>
    <rPh sb="17" eb="19">
      <t>ブチョウ</t>
    </rPh>
    <rPh sb="20" eb="22">
      <t>ハットリ</t>
    </rPh>
    <rPh sb="23" eb="25">
      <t>マキ</t>
    </rPh>
    <rPh sb="26" eb="29">
      <t>トウキョウト</t>
    </rPh>
    <rPh sb="29" eb="33">
      <t>チヨダク</t>
    </rPh>
    <rPh sb="33" eb="34">
      <t>カスミ</t>
    </rPh>
    <rPh sb="35" eb="36">
      <t>セキ</t>
    </rPh>
    <phoneticPr fontId="1"/>
  </si>
  <si>
    <t>（公財）海上保安協会
東京都中央区新川１－２６－９</t>
    <rPh sb="1" eb="2">
      <t>コウ</t>
    </rPh>
    <rPh sb="2" eb="3">
      <t>ザイ</t>
    </rPh>
    <phoneticPr fontId="1"/>
  </si>
  <si>
    <t>次世代燃料バンカー船の停泊に係る安全対策に関する調査研究業務</t>
  </si>
  <si>
    <t>（公社）日本海難防止協会
東京都渋谷区元代々木町３３番８号</t>
  </si>
  <si>
    <t>令和7年度海外派遣要員に係る予防接種一式（単価契約）</t>
    <rPh sb="0" eb="2">
      <t>レイワ</t>
    </rPh>
    <rPh sb="3" eb="5">
      <t>ネンド</t>
    </rPh>
    <rPh sb="5" eb="7">
      <t>カイガイ</t>
    </rPh>
    <rPh sb="7" eb="9">
      <t>ハケン</t>
    </rPh>
    <rPh sb="9" eb="11">
      <t>ヨウイン</t>
    </rPh>
    <rPh sb="12" eb="13">
      <t>カカ</t>
    </rPh>
    <rPh sb="14" eb="16">
      <t>ヨボウ</t>
    </rPh>
    <rPh sb="16" eb="18">
      <t>セッシュ</t>
    </rPh>
    <rPh sb="18" eb="20">
      <t>イッシキ</t>
    </rPh>
    <rPh sb="21" eb="23">
      <t>タンカ</t>
    </rPh>
    <rPh sb="23" eb="25">
      <t>ケイヤク</t>
    </rPh>
    <phoneticPr fontId="1"/>
  </si>
  <si>
    <t>支出負担行為担当官
第三管区海上保安本部長
宮本　伸二
神奈川県横浜市中区北仲通5-57</t>
    <rPh sb="10" eb="11">
      <t>ダイ</t>
    </rPh>
    <rPh sb="11" eb="14">
      <t>サンカンク</t>
    </rPh>
    <rPh sb="14" eb="16">
      <t>カイジョウ</t>
    </rPh>
    <rPh sb="16" eb="18">
      <t>ホアン</t>
    </rPh>
    <rPh sb="18" eb="20">
      <t>ホンブ</t>
    </rPh>
    <rPh sb="20" eb="21">
      <t>チョウ</t>
    </rPh>
    <rPh sb="22" eb="24">
      <t>ミヤモト</t>
    </rPh>
    <rPh sb="25" eb="27">
      <t>シンジ</t>
    </rPh>
    <rPh sb="28" eb="32">
      <t>カナガワケン</t>
    </rPh>
    <rPh sb="32" eb="35">
      <t>ヨコハマシ</t>
    </rPh>
    <rPh sb="35" eb="37">
      <t>ナカク</t>
    </rPh>
    <rPh sb="37" eb="39">
      <t>キタナカ</t>
    </rPh>
    <rPh sb="39" eb="40">
      <t>トオ</t>
    </rPh>
    <phoneticPr fontId="1"/>
  </si>
  <si>
    <t>一般定期健康診断他（単価契約）
一式</t>
    <rPh sb="2" eb="4">
      <t>テイキ</t>
    </rPh>
    <phoneticPr fontId="13"/>
  </si>
  <si>
    <t>支出負担行為担当官
気象庁総務部長
小林　豊
東京都港区虎ノ門3-6-9</t>
    <rPh sb="18" eb="20">
      <t>コバヤシ</t>
    </rPh>
    <rPh sb="21" eb="22">
      <t>ユタカ</t>
    </rPh>
    <rPh sb="26" eb="28">
      <t>ミナトク</t>
    </rPh>
    <rPh sb="28" eb="29">
      <t>トラ</t>
    </rPh>
    <rPh sb="30" eb="31">
      <t>モン</t>
    </rPh>
    <phoneticPr fontId="13"/>
  </si>
  <si>
    <t>東京航空地方気象台ほか一般定期健康診断等（単価契約）
一式</t>
    <rPh sb="27" eb="29">
      <t>イッシキ</t>
    </rPh>
    <phoneticPr fontId="2"/>
  </si>
  <si>
    <t>支出負担行為担当官
東京管区気象台長
水野　孝則
東京都清瀬市中清戸3-235</t>
    <rPh sb="19" eb="21">
      <t>ミズノ</t>
    </rPh>
    <rPh sb="22" eb="24">
      <t>タカノリ</t>
    </rPh>
    <rPh sb="28" eb="30">
      <t>キヨセ</t>
    </rPh>
    <rPh sb="30" eb="31">
      <t>シ</t>
    </rPh>
    <rPh sb="31" eb="34">
      <t>ナカキヨト</t>
    </rPh>
    <phoneticPr fontId="2"/>
  </si>
  <si>
    <t>（公財）建築技術教育普及センター
東京都千代田区紀尾井町3-6</t>
    <rPh sb="1" eb="3">
      <t>コウザイ</t>
    </rPh>
    <rPh sb="4" eb="6">
      <t>ケンチク</t>
    </rPh>
    <rPh sb="6" eb="8">
      <t>ギジュツ</t>
    </rPh>
    <rPh sb="8" eb="10">
      <t>キョウイク</t>
    </rPh>
    <rPh sb="10" eb="12">
      <t>フキュウ</t>
    </rPh>
    <phoneticPr fontId="11"/>
  </si>
  <si>
    <t>（公財）愛世会
東京都板橋区加賀1-3-1</t>
    <phoneticPr fontId="1"/>
  </si>
  <si>
    <t>（公財）河野臨牀医学研究所
東京都品川区北品川1-28-15</t>
    <rPh sb="4" eb="6">
      <t>コウノ</t>
    </rPh>
    <rPh sb="6" eb="8">
      <t>リンショウ</t>
    </rPh>
    <rPh sb="8" eb="13">
      <t>イガクケンキュウジョ</t>
    </rPh>
    <rPh sb="17" eb="20">
      <t>シナガワク</t>
    </rPh>
    <rPh sb="20" eb="23">
      <t>キタシナガワ</t>
    </rPh>
    <phoneticPr fontId="1"/>
  </si>
  <si>
    <t>（公財）日本検疫衛生協会　東京診療所
東京都中央区八重洲1-7-20</t>
    <rPh sb="19" eb="22">
      <t>トウキョウト</t>
    </rPh>
    <rPh sb="22" eb="25">
      <t>チュウオウク</t>
    </rPh>
    <rPh sb="25" eb="28">
      <t>ヤエス</t>
    </rPh>
    <phoneticPr fontId="1"/>
  </si>
  <si>
    <t>（公社）静岡県公共嘱託登記土地家屋調査士協会
静岡市駿河区曲金６－１６－１０</t>
    <phoneticPr fontId="1"/>
  </si>
  <si>
    <t>（公社）長野県公共嘱託登記土地家屋調査士協会
長野県長野市大字南長野妻科３９９-２</t>
    <phoneticPr fontId="1"/>
  </si>
  <si>
    <t>分任支出負担行為担当官
中部地方整備局　浜松河川国道事務所長
白井　宏明
浜松市中央区名塚町２６６番地</t>
    <rPh sb="0" eb="2">
      <t>ブンニン</t>
    </rPh>
    <rPh sb="2" eb="4">
      <t>シシュツ</t>
    </rPh>
    <rPh sb="4" eb="6">
      <t>フタン</t>
    </rPh>
    <rPh sb="6" eb="8">
      <t>コウイ</t>
    </rPh>
    <rPh sb="8" eb="11">
      <t>タントウカン</t>
    </rPh>
    <rPh sb="12" eb="19">
      <t>チュウブチホウセイビキョク</t>
    </rPh>
    <rPh sb="29" eb="30">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</si>
</sst>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4" x14ac:knownFonts="1">
    <font>
      <sz val="11"/>
      <color theme="1"/>
      <name val="ＭＳ Ｐゴシック"/>
      <family val="3"/>
      <scheme val="minor"/>
    </font>
    <font>
      <sz val="6"/>
      <name val="ＭＳ Ｐゴシック"/>
      <family val="3"/>
      <scheme val="minor"/>
    </font>
    <font>
      <b/>
      <sz val="11"/>
      <color theme="1"/>
      <name val="AR P教科書体M"/>
      <family val="4"/>
    </font>
    <font>
      <b/>
      <sz val="16"/>
      <color theme="1"/>
      <name val="AR P教科書体M"/>
      <family val="4"/>
    </font>
    <font>
      <sz val="11"/>
      <color theme="1"/>
      <name val="ＭＳ Ｐゴシック"/>
      <family val="3"/>
      <scheme val="minor"/>
    </font>
    <font>
      <sz val="16"/>
      <color indexed="81"/>
      <name val="ＭＳ Ｐゴシック"/>
      <family val="3"/>
      <charset val="128"/>
    </font>
    <font>
      <sz val="11"/>
      <color theme="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9"/>
      <color rgb="FF000000"/>
      <name val="ＭＳ Ｐゴシック"/>
      <family val="3"/>
      <charset val="128"/>
      <scheme val="minor"/>
    </font>
    <font>
      <sz val="9"/>
      <name val="ＭＳ Ｐゴシック"/>
      <family val="3"/>
      <scheme val="minor"/>
    </font>
    <font>
      <sz val="11"/>
      <color indexed="8"/>
      <name val="ＭＳ 明朝"/>
      <family val="1"/>
      <charset val="128"/>
    </font>
    <font>
      <sz val="18"/>
      <color theme="3"/>
      <name val="ＭＳ Ｐゴシック"/>
      <family val="2"/>
      <charset val="128"/>
      <scheme val="maj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63">
    <xf numFmtId="0" fontId="0" fillId="0" borderId="0" xfId="0">
      <alignment vertical="center"/>
    </xf>
    <xf numFmtId="0" fontId="6" fillId="0" borderId="0" xfId="0" applyFont="1">
      <alignment vertical="center"/>
    </xf>
    <xf numFmtId="0" fontId="7" fillId="0" borderId="11" xfId="0" applyFont="1" applyFill="1" applyBorder="1" applyAlignment="1">
      <alignment vertical="center" wrapText="1"/>
    </xf>
    <xf numFmtId="0" fontId="7" fillId="2" borderId="10" xfId="0" applyFont="1" applyFill="1" applyBorder="1" applyAlignment="1" applyProtection="1">
      <alignment horizontal="left" vertical="center" wrapText="1"/>
      <protection locked="0"/>
    </xf>
    <xf numFmtId="57" fontId="7" fillId="0" borderId="10" xfId="0" applyNumberFormat="1" applyFont="1" applyBorder="1" applyAlignment="1" applyProtection="1">
      <alignment horizontal="center" vertical="center"/>
      <protection locked="0"/>
    </xf>
    <xf numFmtId="0" fontId="7" fillId="0" borderId="10" xfId="0" applyFont="1" applyBorder="1" applyAlignment="1" applyProtection="1">
      <alignment horizontal="left" vertical="center" wrapText="1"/>
      <protection locked="0"/>
    </xf>
    <xf numFmtId="176" fontId="7" fillId="0" borderId="10" xfId="0" applyNumberFormat="1" applyFont="1" applyBorder="1" applyAlignment="1" applyProtection="1">
      <alignment horizontal="center" vertical="center" wrapText="1"/>
      <protection locked="0"/>
    </xf>
    <xf numFmtId="38" fontId="8" fillId="0" borderId="10" xfId="1"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177" fontId="7" fillId="0" borderId="10"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8" fillId="0" borderId="0" xfId="0" applyFont="1" applyBorder="1">
      <alignment vertical="center"/>
    </xf>
    <xf numFmtId="176" fontId="7" fillId="2" borderId="10" xfId="0" applyNumberFormat="1" applyFont="1" applyFill="1" applyBorder="1" applyAlignment="1" applyProtection="1">
      <alignment horizontal="center" vertical="center" wrapText="1"/>
      <protection locked="0"/>
    </xf>
    <xf numFmtId="0" fontId="9" fillId="0" borderId="3" xfId="0" applyFont="1" applyFill="1" applyBorder="1">
      <alignment vertical="center"/>
    </xf>
    <xf numFmtId="0" fontId="7" fillId="2" borderId="12" xfId="0" applyFont="1" applyFill="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protection locked="0"/>
    </xf>
    <xf numFmtId="0" fontId="7" fillId="0" borderId="7" xfId="0" applyFont="1" applyBorder="1" applyAlignment="1" applyProtection="1">
      <alignment horizontal="left" vertical="center" wrapText="1" shrinkToFit="1"/>
      <protection locked="0"/>
    </xf>
    <xf numFmtId="38" fontId="8" fillId="0" borderId="11" xfId="1" applyFont="1" applyBorder="1" applyAlignment="1" applyProtection="1">
      <alignment horizontal="right" vertical="center" shrinkToFit="1"/>
      <protection locked="0"/>
    </xf>
    <xf numFmtId="0" fontId="7" fillId="0" borderId="9" xfId="0" applyFont="1" applyBorder="1" applyAlignment="1" applyProtection="1">
      <alignment horizontal="center" vertical="center"/>
      <protection locked="0"/>
    </xf>
    <xf numFmtId="177" fontId="7" fillId="0" borderId="11" xfId="0" applyNumberFormat="1"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1" fillId="0" borderId="10" xfId="0" applyFont="1" applyBorder="1" applyAlignment="1" applyProtection="1">
      <alignment horizontal="left" vertical="center" wrapText="1"/>
      <protection locked="0"/>
    </xf>
    <xf numFmtId="176" fontId="11" fillId="0" borderId="10" xfId="0" applyNumberFormat="1" applyFont="1" applyBorder="1" applyAlignment="1" applyProtection="1">
      <alignment horizontal="center" vertical="center" wrapText="1"/>
      <protection locked="0"/>
    </xf>
    <xf numFmtId="0" fontId="7" fillId="0" borderId="6" xfId="0" applyFont="1" applyBorder="1" applyAlignment="1" applyProtection="1">
      <alignment horizontal="left" vertical="center" wrapText="1" shrinkToFit="1"/>
      <protection locked="0"/>
    </xf>
    <xf numFmtId="176" fontId="11" fillId="2" borderId="10" xfId="0" applyNumberFormat="1"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38" fontId="8" fillId="0" borderId="10" xfId="1" applyFont="1" applyBorder="1" applyAlignment="1" applyProtection="1">
      <alignment horizontal="center" vertical="center" shrinkToFit="1"/>
      <protection locked="0"/>
    </xf>
    <xf numFmtId="0" fontId="11" fillId="2" borderId="12" xfId="0" applyFont="1" applyFill="1" applyBorder="1" applyAlignment="1" applyProtection="1">
      <alignment horizontal="left" vertical="center" wrapText="1"/>
      <protection locked="0"/>
    </xf>
    <xf numFmtId="57" fontId="7" fillId="0" borderId="11" xfId="0" applyNumberFormat="1" applyFont="1" applyBorder="1" applyAlignment="1" applyProtection="1">
      <alignment horizontal="center" vertical="center"/>
      <protection locked="0"/>
    </xf>
    <xf numFmtId="0" fontId="7" fillId="2" borderId="11"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176" fontId="7" fillId="3" borderId="10" xfId="0" applyNumberFormat="1" applyFont="1" applyFill="1" applyBorder="1" applyAlignment="1" applyProtection="1">
      <alignment horizontal="center" vertical="center" wrapText="1"/>
      <protection locked="0"/>
    </xf>
    <xf numFmtId="38" fontId="10" fillId="0" borderId="10" xfId="1" applyFont="1" applyFill="1" applyBorder="1" applyAlignment="1" applyProtection="1">
      <alignment horizontal="right" vertical="center" shrinkToFit="1"/>
      <protection locked="0"/>
    </xf>
    <xf numFmtId="0" fontId="11" fillId="0" borderId="11" xfId="0" applyFont="1" applyBorder="1" applyAlignment="1" applyProtection="1">
      <alignment horizontal="left" vertical="center" wrapText="1"/>
      <protection locked="0"/>
    </xf>
    <xf numFmtId="176" fontId="11" fillId="0" borderId="11" xfId="0" applyNumberFormat="1"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10" fontId="10" fillId="0" borderId="12" xfId="2" applyNumberFormat="1" applyFont="1" applyFill="1" applyBorder="1" applyAlignment="1" applyProtection="1">
      <alignment horizontal="center" vertical="center"/>
      <protection locked="0"/>
    </xf>
    <xf numFmtId="10" fontId="10" fillId="0" borderId="9" xfId="2" applyNumberFormat="1"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shrinkToFit="1"/>
      <protection locked="0"/>
    </xf>
    <xf numFmtId="0" fontId="7" fillId="0" borderId="10" xfId="0" applyFont="1" applyFill="1" applyBorder="1" applyAlignment="1" applyProtection="1">
      <alignment horizontal="left" vertical="center" wrapText="1"/>
      <protection locked="0"/>
    </xf>
    <xf numFmtId="57" fontId="7" fillId="0" borderId="10" xfId="0" applyNumberFormat="1" applyFont="1" applyFill="1" applyBorder="1" applyAlignment="1" applyProtection="1">
      <alignment horizontal="center" vertical="center"/>
      <protection locked="0"/>
    </xf>
    <xf numFmtId="176" fontId="7" fillId="0" borderId="10" xfId="0" applyNumberFormat="1"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38" fontId="7" fillId="0" borderId="10" xfId="1" applyFont="1" applyFill="1" applyBorder="1" applyAlignment="1" applyProtection="1">
      <alignment horizontal="right" vertical="center" shrinkToFit="1"/>
      <protection locked="0"/>
    </xf>
    <xf numFmtId="10" fontId="7" fillId="0" borderId="12" xfId="2" applyNumberFormat="1"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177" fontId="7" fillId="0" borderId="10" xfId="0" applyNumberFormat="1"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6" fillId="0" borderId="0" xfId="0" applyFont="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2BDC8BD1-4068-4402-B881-6241170AF5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abSelected="1" view="pageBreakPreview" topLeftCell="B1" zoomScale="90" zoomScaleSheetLayoutView="90" workbookViewId="0">
      <pane ySplit="4" topLeftCell="A5" activePane="bottomLeft" state="frozen"/>
      <selection activeCell="R7" sqref="R7"/>
      <selection pane="bottomLeft" sqref="A1:N1"/>
    </sheetView>
  </sheetViews>
  <sheetFormatPr defaultRowHeight="13" x14ac:dyDescent="0.2"/>
  <cols>
    <col min="1" max="1" width="9" style="1" hidden="1" customWidth="1"/>
    <col min="2" max="2" width="30.6328125" style="1" customWidth="1"/>
    <col min="3" max="3" width="33.36328125" style="1" customWidth="1"/>
    <col min="4" max="4" width="14" style="1" customWidth="1"/>
    <col min="5" max="5" width="25.6328125" style="1" customWidth="1"/>
    <col min="6" max="6" width="14" style="1" customWidth="1"/>
    <col min="7" max="7" width="11.6328125" style="1" customWidth="1"/>
    <col min="8" max="9" width="14" style="1" customWidth="1"/>
    <col min="10" max="10" width="7.453125" style="1" customWidth="1"/>
    <col min="11" max="11" width="10.26953125" style="1" customWidth="1"/>
    <col min="12" max="12" width="12.6328125" style="1" customWidth="1"/>
    <col min="13" max="13" width="11.6328125" style="1" customWidth="1"/>
    <col min="14" max="14" width="8.90625" style="1" customWidth="1"/>
    <col min="15" max="16384" width="8.7265625" style="1"/>
  </cols>
  <sheetData>
    <row r="1" spans="1:14" ht="32.15" customHeight="1" x14ac:dyDescent="0.2">
      <c r="A1" s="51" t="s">
        <v>18</v>
      </c>
      <c r="B1" s="51"/>
      <c r="C1" s="51"/>
      <c r="D1" s="51"/>
      <c r="E1" s="51"/>
      <c r="F1" s="51"/>
      <c r="G1" s="51"/>
      <c r="H1" s="51"/>
      <c r="I1" s="51"/>
      <c r="J1" s="51"/>
      <c r="K1" s="51"/>
      <c r="L1" s="51"/>
      <c r="M1" s="51"/>
      <c r="N1" s="51"/>
    </row>
    <row r="2" spans="1:14" ht="13.5" thickBot="1" x14ac:dyDescent="0.25"/>
    <row r="3" spans="1:14" ht="68.150000000000006" customHeight="1" x14ac:dyDescent="0.2">
      <c r="A3" s="55" t="s">
        <v>5</v>
      </c>
      <c r="B3" s="57" t="s">
        <v>26</v>
      </c>
      <c r="C3" s="59" t="s">
        <v>2</v>
      </c>
      <c r="D3" s="59" t="s">
        <v>1</v>
      </c>
      <c r="E3" s="59" t="s">
        <v>20</v>
      </c>
      <c r="F3" s="59" t="s">
        <v>19</v>
      </c>
      <c r="G3" s="59" t="s">
        <v>3</v>
      </c>
      <c r="H3" s="59" t="s">
        <v>27</v>
      </c>
      <c r="I3" s="59" t="s">
        <v>28</v>
      </c>
      <c r="J3" s="59" t="s">
        <v>4</v>
      </c>
      <c r="K3" s="52" t="s">
        <v>8</v>
      </c>
      <c r="L3" s="53"/>
      <c r="M3" s="54"/>
      <c r="N3" s="61" t="s">
        <v>6</v>
      </c>
    </row>
    <row r="4" spans="1:14" ht="29.5" customHeight="1" thickBot="1" x14ac:dyDescent="0.25">
      <c r="A4" s="56"/>
      <c r="B4" s="58"/>
      <c r="C4" s="60"/>
      <c r="D4" s="60"/>
      <c r="E4" s="60"/>
      <c r="F4" s="60"/>
      <c r="G4" s="60"/>
      <c r="H4" s="60"/>
      <c r="I4" s="60"/>
      <c r="J4" s="60"/>
      <c r="K4" s="2" t="s">
        <v>7</v>
      </c>
      <c r="L4" s="2" t="s">
        <v>17</v>
      </c>
      <c r="M4" s="2" t="s">
        <v>10</v>
      </c>
      <c r="N4" s="62"/>
    </row>
    <row r="5" spans="1:14" ht="56.15" customHeight="1" x14ac:dyDescent="0.2">
      <c r="A5" s="14"/>
      <c r="B5" s="25" t="s">
        <v>29</v>
      </c>
      <c r="C5" s="15" t="s">
        <v>30</v>
      </c>
      <c r="D5" s="4">
        <v>45748</v>
      </c>
      <c r="E5" s="23" t="s">
        <v>31</v>
      </c>
      <c r="F5" s="26">
        <v>8010405000165</v>
      </c>
      <c r="G5" s="27" t="s">
        <v>32</v>
      </c>
      <c r="H5" s="7">
        <v>42246651</v>
      </c>
      <c r="I5" s="7">
        <v>41250000</v>
      </c>
      <c r="J5" s="38">
        <f t="shared" ref="J5:J17" si="0">I5/H5</f>
        <v>0.97640875722906417</v>
      </c>
      <c r="K5" s="8" t="s">
        <v>12</v>
      </c>
      <c r="L5" s="9" t="s">
        <v>21</v>
      </c>
      <c r="M5" s="10">
        <v>1</v>
      </c>
      <c r="N5" s="17"/>
    </row>
    <row r="6" spans="1:14" ht="56.15" customHeight="1" x14ac:dyDescent="0.2">
      <c r="A6" s="14"/>
      <c r="B6" s="25" t="s">
        <v>36</v>
      </c>
      <c r="C6" s="3" t="s">
        <v>37</v>
      </c>
      <c r="D6" s="4">
        <v>45748</v>
      </c>
      <c r="E6" s="5" t="s">
        <v>77</v>
      </c>
      <c r="F6" s="6">
        <v>7010005005648</v>
      </c>
      <c r="G6" s="16" t="s">
        <v>24</v>
      </c>
      <c r="H6" s="7">
        <v>22957000</v>
      </c>
      <c r="I6" s="7">
        <v>22154000</v>
      </c>
      <c r="J6" s="38">
        <f t="shared" si="0"/>
        <v>0.96502156205079059</v>
      </c>
      <c r="K6" s="8" t="s">
        <v>12</v>
      </c>
      <c r="L6" s="9" t="s">
        <v>21</v>
      </c>
      <c r="M6" s="10" t="s">
        <v>25</v>
      </c>
      <c r="N6" s="17"/>
    </row>
    <row r="7" spans="1:14" ht="56.15" customHeight="1" x14ac:dyDescent="0.2">
      <c r="A7" s="14"/>
      <c r="B7" s="25" t="s">
        <v>38</v>
      </c>
      <c r="C7" s="3" t="s">
        <v>37</v>
      </c>
      <c r="D7" s="4">
        <v>45748</v>
      </c>
      <c r="E7" s="5" t="s">
        <v>77</v>
      </c>
      <c r="F7" s="6">
        <v>7010005005648</v>
      </c>
      <c r="G7" s="16" t="s">
        <v>24</v>
      </c>
      <c r="H7" s="7">
        <v>19657000</v>
      </c>
      <c r="I7" s="7">
        <v>19250000</v>
      </c>
      <c r="J7" s="38">
        <f t="shared" si="0"/>
        <v>0.97929490766648009</v>
      </c>
      <c r="K7" s="8" t="s">
        <v>12</v>
      </c>
      <c r="L7" s="9" t="s">
        <v>21</v>
      </c>
      <c r="M7" s="10" t="s">
        <v>25</v>
      </c>
      <c r="N7" s="17"/>
    </row>
    <row r="8" spans="1:14" ht="56.15" customHeight="1" x14ac:dyDescent="0.2">
      <c r="A8" s="14"/>
      <c r="B8" s="25" t="s">
        <v>40</v>
      </c>
      <c r="C8" s="29" t="s">
        <v>41</v>
      </c>
      <c r="D8" s="4">
        <v>45748</v>
      </c>
      <c r="E8" s="5" t="s">
        <v>42</v>
      </c>
      <c r="F8" s="13">
        <v>9100005010868</v>
      </c>
      <c r="G8" s="16" t="s">
        <v>24</v>
      </c>
      <c r="H8" s="7">
        <v>46296300</v>
      </c>
      <c r="I8" s="7">
        <v>19621284</v>
      </c>
      <c r="J8" s="38">
        <f t="shared" si="0"/>
        <v>0.42381970049442397</v>
      </c>
      <c r="K8" s="9" t="s">
        <v>14</v>
      </c>
      <c r="L8" s="9" t="s">
        <v>21</v>
      </c>
      <c r="M8" s="10" t="s">
        <v>25</v>
      </c>
      <c r="N8" s="17" t="s">
        <v>43</v>
      </c>
    </row>
    <row r="9" spans="1:14" ht="56.15" customHeight="1" x14ac:dyDescent="0.2">
      <c r="A9" s="14"/>
      <c r="B9" s="25" t="s">
        <v>52</v>
      </c>
      <c r="C9" s="15" t="s">
        <v>53</v>
      </c>
      <c r="D9" s="4">
        <v>45748</v>
      </c>
      <c r="E9" s="5" t="s">
        <v>54</v>
      </c>
      <c r="F9" s="13">
        <v>1010005018944</v>
      </c>
      <c r="G9" s="16" t="s">
        <v>24</v>
      </c>
      <c r="H9" s="7">
        <v>27905385</v>
      </c>
      <c r="I9" s="7">
        <v>26620000</v>
      </c>
      <c r="J9" s="38">
        <f t="shared" si="0"/>
        <v>0.95393774355738148</v>
      </c>
      <c r="K9" s="9" t="s">
        <v>12</v>
      </c>
      <c r="L9" s="9" t="s">
        <v>21</v>
      </c>
      <c r="M9" s="10">
        <v>1</v>
      </c>
      <c r="N9" s="17"/>
    </row>
    <row r="10" spans="1:14" ht="56.15" customHeight="1" x14ac:dyDescent="0.2">
      <c r="A10" s="14"/>
      <c r="B10" s="25" t="s">
        <v>55</v>
      </c>
      <c r="C10" s="15" t="s">
        <v>53</v>
      </c>
      <c r="D10" s="4">
        <v>45748</v>
      </c>
      <c r="E10" s="5" t="s">
        <v>56</v>
      </c>
      <c r="F10" s="6">
        <v>4010005004660</v>
      </c>
      <c r="G10" s="16" t="s">
        <v>24</v>
      </c>
      <c r="H10" s="7">
        <v>34515049</v>
      </c>
      <c r="I10" s="7">
        <v>31833715</v>
      </c>
      <c r="J10" s="38">
        <f t="shared" si="0"/>
        <v>0.92231406074492317</v>
      </c>
      <c r="K10" s="8" t="s">
        <v>12</v>
      </c>
      <c r="L10" s="9" t="s">
        <v>21</v>
      </c>
      <c r="M10" s="10">
        <v>1</v>
      </c>
      <c r="N10" s="17"/>
    </row>
    <row r="11" spans="1:14" ht="56.15" customHeight="1" x14ac:dyDescent="0.2">
      <c r="A11" s="14"/>
      <c r="B11" s="25" t="s">
        <v>57</v>
      </c>
      <c r="C11" s="3" t="s">
        <v>58</v>
      </c>
      <c r="D11" s="4">
        <v>45748</v>
      </c>
      <c r="E11" s="5" t="s">
        <v>59</v>
      </c>
      <c r="F11" s="6">
        <v>2010005018547</v>
      </c>
      <c r="G11" s="16" t="s">
        <v>60</v>
      </c>
      <c r="H11" s="7">
        <v>42868186</v>
      </c>
      <c r="I11" s="7">
        <v>39233472</v>
      </c>
      <c r="J11" s="38">
        <f t="shared" si="0"/>
        <v>0.91521185431079355</v>
      </c>
      <c r="K11" s="8" t="s">
        <v>12</v>
      </c>
      <c r="L11" s="9" t="s">
        <v>21</v>
      </c>
      <c r="M11" s="10">
        <v>1</v>
      </c>
      <c r="N11" s="17"/>
    </row>
    <row r="12" spans="1:14" ht="56.15" customHeight="1" x14ac:dyDescent="0.2">
      <c r="A12" s="14"/>
      <c r="B12" s="25" t="s">
        <v>61</v>
      </c>
      <c r="C12" s="15" t="s">
        <v>58</v>
      </c>
      <c r="D12" s="4">
        <v>45748</v>
      </c>
      <c r="E12" s="5" t="s">
        <v>62</v>
      </c>
      <c r="F12" s="6">
        <v>4010005004660</v>
      </c>
      <c r="G12" s="16" t="s">
        <v>32</v>
      </c>
      <c r="H12" s="7">
        <v>294353645</v>
      </c>
      <c r="I12" s="7">
        <v>276400107</v>
      </c>
      <c r="J12" s="38">
        <f t="shared" si="0"/>
        <v>0.93900691122747948</v>
      </c>
      <c r="K12" s="8" t="s">
        <v>12</v>
      </c>
      <c r="L12" s="9" t="s">
        <v>21</v>
      </c>
      <c r="M12" s="10">
        <v>1</v>
      </c>
      <c r="N12" s="17"/>
    </row>
    <row r="13" spans="1:14" ht="56.15" customHeight="1" x14ac:dyDescent="0.2">
      <c r="A13" s="14"/>
      <c r="B13" s="25" t="s">
        <v>63</v>
      </c>
      <c r="C13" s="32" t="s">
        <v>58</v>
      </c>
      <c r="D13" s="4">
        <v>45748</v>
      </c>
      <c r="E13" s="5" t="s">
        <v>62</v>
      </c>
      <c r="F13" s="33">
        <v>4010005004660</v>
      </c>
      <c r="G13" s="16" t="s">
        <v>60</v>
      </c>
      <c r="H13" s="34">
        <v>80013970</v>
      </c>
      <c r="I13" s="34">
        <v>73221112</v>
      </c>
      <c r="J13" s="38">
        <f t="shared" si="0"/>
        <v>0.91510409994654685</v>
      </c>
      <c r="K13" s="8" t="s">
        <v>12</v>
      </c>
      <c r="L13" s="9" t="s">
        <v>21</v>
      </c>
      <c r="M13" s="10">
        <v>1</v>
      </c>
      <c r="N13" s="17"/>
    </row>
    <row r="14" spans="1:14" ht="56.15" customHeight="1" x14ac:dyDescent="0.2">
      <c r="A14" s="14"/>
      <c r="B14" s="25" t="s">
        <v>64</v>
      </c>
      <c r="C14" s="15" t="s">
        <v>58</v>
      </c>
      <c r="D14" s="4">
        <v>45748</v>
      </c>
      <c r="E14" s="5" t="s">
        <v>62</v>
      </c>
      <c r="F14" s="6">
        <v>4010005004660</v>
      </c>
      <c r="G14" s="16" t="s">
        <v>60</v>
      </c>
      <c r="H14" s="7">
        <v>63770505</v>
      </c>
      <c r="I14" s="7">
        <v>60328552</v>
      </c>
      <c r="J14" s="38">
        <f t="shared" si="0"/>
        <v>0.94602594098949033</v>
      </c>
      <c r="K14" s="8" t="s">
        <v>12</v>
      </c>
      <c r="L14" s="9" t="s">
        <v>21</v>
      </c>
      <c r="M14" s="10">
        <v>1</v>
      </c>
      <c r="N14" s="17"/>
    </row>
    <row r="15" spans="1:14" ht="56.15" customHeight="1" x14ac:dyDescent="0.2">
      <c r="A15" s="14"/>
      <c r="B15" s="25" t="s">
        <v>65</v>
      </c>
      <c r="C15" s="3" t="s">
        <v>58</v>
      </c>
      <c r="D15" s="4">
        <v>45748</v>
      </c>
      <c r="E15" s="5" t="s">
        <v>62</v>
      </c>
      <c r="F15" s="6">
        <v>4010005004660</v>
      </c>
      <c r="G15" s="16" t="s">
        <v>60</v>
      </c>
      <c r="H15" s="7">
        <v>11089587</v>
      </c>
      <c r="I15" s="7">
        <v>10982496</v>
      </c>
      <c r="J15" s="38">
        <f t="shared" si="0"/>
        <v>0.99034310294873917</v>
      </c>
      <c r="K15" s="8" t="s">
        <v>12</v>
      </c>
      <c r="L15" s="9" t="s">
        <v>21</v>
      </c>
      <c r="M15" s="10">
        <v>1</v>
      </c>
      <c r="N15" s="17"/>
    </row>
    <row r="16" spans="1:14" ht="56.15" customHeight="1" x14ac:dyDescent="0.2">
      <c r="A16" s="14"/>
      <c r="B16" s="25" t="s">
        <v>66</v>
      </c>
      <c r="C16" s="3" t="s">
        <v>67</v>
      </c>
      <c r="D16" s="4">
        <v>45748</v>
      </c>
      <c r="E16" s="5" t="s">
        <v>68</v>
      </c>
      <c r="F16" s="6">
        <v>7010005000095</v>
      </c>
      <c r="G16" s="16" t="s">
        <v>24</v>
      </c>
      <c r="H16" s="7">
        <v>10963656</v>
      </c>
      <c r="I16" s="7">
        <v>10963656</v>
      </c>
      <c r="J16" s="38">
        <f t="shared" si="0"/>
        <v>1</v>
      </c>
      <c r="K16" s="8" t="s">
        <v>12</v>
      </c>
      <c r="L16" s="9" t="s">
        <v>21</v>
      </c>
      <c r="M16" s="10" t="s">
        <v>9</v>
      </c>
      <c r="N16" s="17" t="s">
        <v>43</v>
      </c>
    </row>
    <row r="17" spans="1:14" ht="56.15" customHeight="1" x14ac:dyDescent="0.2">
      <c r="A17" s="14"/>
      <c r="B17" s="25" t="s">
        <v>71</v>
      </c>
      <c r="C17" s="32" t="s">
        <v>72</v>
      </c>
      <c r="D17" s="4">
        <v>45748</v>
      </c>
      <c r="E17" s="5" t="s">
        <v>80</v>
      </c>
      <c r="F17" s="33">
        <v>9020005010307</v>
      </c>
      <c r="G17" s="16" t="s">
        <v>24</v>
      </c>
      <c r="H17" s="34">
        <v>2125000</v>
      </c>
      <c r="I17" s="34">
        <v>2105703</v>
      </c>
      <c r="J17" s="38">
        <f t="shared" si="0"/>
        <v>0.99091905882352938</v>
      </c>
      <c r="K17" s="8" t="s">
        <v>12</v>
      </c>
      <c r="L17" s="9" t="s">
        <v>21</v>
      </c>
      <c r="M17" s="10" t="s">
        <v>9</v>
      </c>
      <c r="N17" s="17" t="s">
        <v>43</v>
      </c>
    </row>
    <row r="18" spans="1:14" ht="56.15" customHeight="1" x14ac:dyDescent="0.2">
      <c r="A18" s="14"/>
      <c r="B18" s="25" t="s">
        <v>73</v>
      </c>
      <c r="C18" s="3" t="s">
        <v>74</v>
      </c>
      <c r="D18" s="4">
        <v>45748</v>
      </c>
      <c r="E18" s="5" t="s">
        <v>78</v>
      </c>
      <c r="F18" s="6">
        <v>4011405001520</v>
      </c>
      <c r="G18" s="16" t="s">
        <v>24</v>
      </c>
      <c r="H18" s="28" t="s">
        <v>39</v>
      </c>
      <c r="I18" s="7">
        <v>19527750</v>
      </c>
      <c r="J18" s="38" t="s">
        <v>23</v>
      </c>
      <c r="K18" s="8" t="s">
        <v>12</v>
      </c>
      <c r="L18" s="9" t="s">
        <v>21</v>
      </c>
      <c r="M18" s="10">
        <v>1</v>
      </c>
      <c r="N18" s="17" t="s">
        <v>43</v>
      </c>
    </row>
    <row r="19" spans="1:14" ht="56.15" customHeight="1" x14ac:dyDescent="0.2">
      <c r="A19" s="14"/>
      <c r="B19" s="25" t="s">
        <v>75</v>
      </c>
      <c r="C19" s="3" t="s">
        <v>76</v>
      </c>
      <c r="D19" s="4">
        <v>45748</v>
      </c>
      <c r="E19" s="5" t="s">
        <v>79</v>
      </c>
      <c r="F19" s="6">
        <v>1010705000045</v>
      </c>
      <c r="G19" s="16" t="s">
        <v>24</v>
      </c>
      <c r="H19" s="7">
        <v>2721620</v>
      </c>
      <c r="I19" s="7">
        <v>2567180</v>
      </c>
      <c r="J19" s="38">
        <f t="shared" ref="J19:J26" si="1">I19/H19</f>
        <v>0.94325438525584027</v>
      </c>
      <c r="K19" s="8" t="s">
        <v>12</v>
      </c>
      <c r="L19" s="9" t="s">
        <v>21</v>
      </c>
      <c r="M19" s="10">
        <v>3</v>
      </c>
      <c r="N19" s="17" t="s">
        <v>43</v>
      </c>
    </row>
    <row r="20" spans="1:14" ht="56.15" customHeight="1" x14ac:dyDescent="0.2">
      <c r="A20" s="14"/>
      <c r="B20" s="40" t="s">
        <v>49</v>
      </c>
      <c r="C20" s="41" t="s">
        <v>50</v>
      </c>
      <c r="D20" s="42">
        <v>45748</v>
      </c>
      <c r="E20" s="41" t="s">
        <v>51</v>
      </c>
      <c r="F20" s="43">
        <v>1010405000254</v>
      </c>
      <c r="G20" s="44" t="s">
        <v>24</v>
      </c>
      <c r="H20" s="45">
        <v>42865675</v>
      </c>
      <c r="I20" s="45">
        <v>42328000</v>
      </c>
      <c r="J20" s="46">
        <v>0.98745674715258769</v>
      </c>
      <c r="K20" s="47" t="s">
        <v>12</v>
      </c>
      <c r="L20" s="48" t="s">
        <v>21</v>
      </c>
      <c r="M20" s="49">
        <v>1</v>
      </c>
      <c r="N20" s="50"/>
    </row>
    <row r="21" spans="1:14" ht="56.15" customHeight="1" x14ac:dyDescent="0.2">
      <c r="A21" s="14"/>
      <c r="B21" s="25" t="s">
        <v>33</v>
      </c>
      <c r="C21" s="3" t="s">
        <v>30</v>
      </c>
      <c r="D21" s="4">
        <v>45756</v>
      </c>
      <c r="E21" s="23" t="s">
        <v>34</v>
      </c>
      <c r="F21" s="24">
        <v>6010005003132</v>
      </c>
      <c r="G21" s="27" t="s">
        <v>24</v>
      </c>
      <c r="H21" s="7">
        <v>23694000</v>
      </c>
      <c r="I21" s="7">
        <v>21230000</v>
      </c>
      <c r="J21" s="38">
        <f t="shared" si="1"/>
        <v>0.8960074280408542</v>
      </c>
      <c r="K21" s="8" t="s">
        <v>14</v>
      </c>
      <c r="L21" s="9" t="s">
        <v>21</v>
      </c>
      <c r="M21" s="10">
        <v>1</v>
      </c>
      <c r="N21" s="17"/>
    </row>
    <row r="22" spans="1:14" ht="56.15" customHeight="1" x14ac:dyDescent="0.2">
      <c r="A22" s="14"/>
      <c r="B22" s="25" t="s">
        <v>44</v>
      </c>
      <c r="C22" s="3" t="s">
        <v>45</v>
      </c>
      <c r="D22" s="4">
        <v>45757</v>
      </c>
      <c r="E22" s="5" t="s">
        <v>82</v>
      </c>
      <c r="F22" s="6">
        <v>9100005010868</v>
      </c>
      <c r="G22" s="16" t="s">
        <v>24</v>
      </c>
      <c r="H22" s="7">
        <v>3376527</v>
      </c>
      <c r="I22" s="7">
        <v>2194404</v>
      </c>
      <c r="J22" s="38">
        <f t="shared" si="1"/>
        <v>0.64989973425356884</v>
      </c>
      <c r="K22" s="8" t="s">
        <v>14</v>
      </c>
      <c r="L22" s="9" t="s">
        <v>21</v>
      </c>
      <c r="M22" s="10" t="s">
        <v>0</v>
      </c>
      <c r="N22" s="17" t="s">
        <v>43</v>
      </c>
    </row>
    <row r="23" spans="1:14" ht="56.15" customHeight="1" x14ac:dyDescent="0.2">
      <c r="A23" s="14"/>
      <c r="B23" s="25" t="s">
        <v>46</v>
      </c>
      <c r="C23" s="3" t="s">
        <v>83</v>
      </c>
      <c r="D23" s="4">
        <v>45763</v>
      </c>
      <c r="E23" s="5" t="s">
        <v>81</v>
      </c>
      <c r="F23" s="13">
        <v>4080005006188</v>
      </c>
      <c r="G23" s="16" t="s">
        <v>24</v>
      </c>
      <c r="H23" s="7">
        <v>3533487</v>
      </c>
      <c r="I23" s="7">
        <v>2525383</v>
      </c>
      <c r="J23" s="38">
        <f t="shared" si="1"/>
        <v>0.71469995503025763</v>
      </c>
      <c r="K23" s="8" t="s">
        <v>14</v>
      </c>
      <c r="L23" s="9" t="s">
        <v>21</v>
      </c>
      <c r="M23" s="10" t="s">
        <v>0</v>
      </c>
      <c r="N23" s="17" t="s">
        <v>43</v>
      </c>
    </row>
    <row r="24" spans="1:14" ht="56.15" customHeight="1" x14ac:dyDescent="0.2">
      <c r="A24" s="14"/>
      <c r="B24" s="25" t="s">
        <v>47</v>
      </c>
      <c r="C24" s="3" t="s">
        <v>48</v>
      </c>
      <c r="D24" s="4">
        <v>45796</v>
      </c>
      <c r="E24" s="5" t="s">
        <v>82</v>
      </c>
      <c r="F24" s="6">
        <v>9100005010868</v>
      </c>
      <c r="G24" s="16" t="s">
        <v>24</v>
      </c>
      <c r="H24" s="7">
        <v>7673941</v>
      </c>
      <c r="I24" s="7">
        <v>4153136</v>
      </c>
      <c r="J24" s="38">
        <f t="shared" si="1"/>
        <v>0.54119988673355712</v>
      </c>
      <c r="K24" s="8" t="s">
        <v>14</v>
      </c>
      <c r="L24" s="9" t="s">
        <v>21</v>
      </c>
      <c r="M24" s="10" t="s">
        <v>0</v>
      </c>
      <c r="N24" s="17" t="s">
        <v>43</v>
      </c>
    </row>
    <row r="25" spans="1:14" ht="56.15" customHeight="1" x14ac:dyDescent="0.2">
      <c r="A25" s="14"/>
      <c r="B25" s="25" t="s">
        <v>69</v>
      </c>
      <c r="C25" s="3" t="s">
        <v>67</v>
      </c>
      <c r="D25" s="4">
        <v>45821</v>
      </c>
      <c r="E25" s="5" t="s">
        <v>70</v>
      </c>
      <c r="F25" s="6">
        <v>5010405010596</v>
      </c>
      <c r="G25" s="16" t="s">
        <v>24</v>
      </c>
      <c r="H25" s="7">
        <v>14990000</v>
      </c>
      <c r="I25" s="7">
        <v>14850000</v>
      </c>
      <c r="J25" s="38">
        <f t="shared" si="1"/>
        <v>0.99066044029352907</v>
      </c>
      <c r="K25" s="8" t="s">
        <v>14</v>
      </c>
      <c r="L25" s="9" t="s">
        <v>21</v>
      </c>
      <c r="M25" s="10" t="s">
        <v>9</v>
      </c>
      <c r="N25" s="17"/>
    </row>
    <row r="26" spans="1:14" ht="56.15" customHeight="1" thickBot="1" x14ac:dyDescent="0.25">
      <c r="A26" s="14"/>
      <c r="B26" s="18" t="s">
        <v>35</v>
      </c>
      <c r="C26" s="31" t="s">
        <v>30</v>
      </c>
      <c r="D26" s="30">
        <v>45835</v>
      </c>
      <c r="E26" s="35" t="s">
        <v>34</v>
      </c>
      <c r="F26" s="36">
        <v>6010005003132</v>
      </c>
      <c r="G26" s="37" t="s">
        <v>24</v>
      </c>
      <c r="H26" s="19">
        <v>12474000</v>
      </c>
      <c r="I26" s="19">
        <v>11440000</v>
      </c>
      <c r="J26" s="39">
        <f t="shared" si="1"/>
        <v>0.91710758377425039</v>
      </c>
      <c r="K26" s="20" t="s">
        <v>14</v>
      </c>
      <c r="L26" s="11" t="s">
        <v>21</v>
      </c>
      <c r="M26" s="21">
        <v>1</v>
      </c>
      <c r="N26" s="22"/>
    </row>
    <row r="27" spans="1:14" x14ac:dyDescent="0.2">
      <c r="B27" s="12" t="s">
        <v>11</v>
      </c>
    </row>
    <row r="28" spans="1:14" x14ac:dyDescent="0.2">
      <c r="B28" s="12" t="s">
        <v>13</v>
      </c>
    </row>
    <row r="33" spans="11:12" x14ac:dyDescent="0.2">
      <c r="K33" s="1" t="s">
        <v>12</v>
      </c>
      <c r="L33" s="1" t="s">
        <v>21</v>
      </c>
    </row>
    <row r="34" spans="11:12" x14ac:dyDescent="0.2">
      <c r="K34" s="1" t="s">
        <v>14</v>
      </c>
      <c r="L34" s="1" t="s">
        <v>22</v>
      </c>
    </row>
    <row r="35" spans="11:12" x14ac:dyDescent="0.2">
      <c r="K35" s="1" t="s">
        <v>15</v>
      </c>
    </row>
    <row r="36" spans="11:12" x14ac:dyDescent="0.2">
      <c r="K36" s="1" t="s">
        <v>16</v>
      </c>
    </row>
  </sheetData>
  <autoFilter ref="A4:N28" xr:uid="{00000000-0009-0000-0000-000003000000}">
    <sortState xmlns:xlrd2="http://schemas.microsoft.com/office/spreadsheetml/2017/richdata2" ref="A6:N28">
      <sortCondition ref="D4:D28"/>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12">
    <dataValidation type="list" showDropDown="1" showInputMessage="1" showErrorMessage="1" sqref="K33" xr:uid="{00000000-0002-0000-0300-000000000000}">
      <formula1>$L$32:$L$36</formula1>
    </dataValidation>
    <dataValidation type="list" allowBlank="1" showInputMessage="1" showErrorMessage="1" sqref="K5:K7" xr:uid="{00000000-0002-0000-0300-000002000000}">
      <formula1>$K$33:$K$36</formula1>
    </dataValidation>
    <dataValidation type="list" allowBlank="1" showInputMessage="1" showErrorMessage="1" sqref="L5:L7" xr:uid="{00000000-0002-0000-0300-000003000000}">
      <formula1>$L$33:$L$34</formula1>
    </dataValidation>
    <dataValidation type="list" allowBlank="1" showInputMessage="1" showErrorMessage="1" sqref="K8:K9" xr:uid="{5919059A-96A0-41BA-96A5-682F87EDF238}">
      <formula1>$K$36:$K$39</formula1>
    </dataValidation>
    <dataValidation type="list" allowBlank="1" showInputMessage="1" showErrorMessage="1" sqref="L8:L9" xr:uid="{1FD9429A-664E-4898-B8A2-136597A8AEF3}">
      <formula1>$L$36:$L$37</formula1>
    </dataValidation>
    <dataValidation type="list" allowBlank="1" showInputMessage="1" showErrorMessage="1" sqref="L10" xr:uid="{EA305C84-C516-408C-9193-66ECCAAE676A}">
      <formula1>$L$35:$L$36</formula1>
    </dataValidation>
    <dataValidation type="list" allowBlank="1" showInputMessage="1" showErrorMessage="1" sqref="K10" xr:uid="{D25FF238-5318-40C8-8F6F-C69D6BB6A990}">
      <formula1>$K$35:$K$38</formula1>
    </dataValidation>
    <dataValidation type="list" allowBlank="1" showInputMessage="1" showErrorMessage="1" sqref="G5:G26" xr:uid="{00000000-0002-0000-0300-000001000000}">
      <formula1>"一般競争入札,一般競争入札（総合評価）,指名競争入札,指名競争入札（総合評価）"</formula1>
    </dataValidation>
    <dataValidation type="list" allowBlank="1" showInputMessage="1" showErrorMessage="1" sqref="L11:L13" xr:uid="{0735ACE9-9F67-4C1E-ADC0-9E4000135089}">
      <formula1>$L$34:$L$35</formula1>
    </dataValidation>
    <dataValidation type="list" allowBlank="1" showInputMessage="1" showErrorMessage="1" sqref="K11:K13" xr:uid="{B3F335A4-6DC9-4255-B9D5-2106BDA601A6}">
      <formula1>$K$34:$K$37</formula1>
    </dataValidation>
    <dataValidation type="list" allowBlank="1" showInputMessage="1" showErrorMessage="1" sqref="L14:L26" xr:uid="{9063B988-6B2A-4E49-BA8A-73F4945758F2}">
      <formula1>$L$25:$L$26</formula1>
    </dataValidation>
    <dataValidation type="list" allowBlank="1" showInputMessage="1" showErrorMessage="1" sqref="K14:K26" xr:uid="{B12DB2E4-FF6C-4403-8558-828E49B1F187}">
      <formula1>$K$25:$K$26</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