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C:\調査係（常用）\【2】支出の公表\国からの契約による支出（様式2-1～2-4）\R7年度第３四半期\02　HP掲載データ\"/>
    </mc:Choice>
  </mc:AlternateContent>
  <xr:revisionPtr revIDLastSave="0" documentId="13_ncr:1_{09690620-35A4-433C-8B3F-DD39AB0331B4}" xr6:coauthVersionLast="47" xr6:coauthVersionMax="47" xr10:uidLastSave="{00000000-0000-0000-0000-000000000000}"/>
  <bookViews>
    <workbookView xWindow="-120" yWindow="-120" windowWidth="29040" windowHeight="15720" tabRatio="771" xr2:uid="{00000000-000D-0000-FFFF-FFFF00000000}"/>
  </bookViews>
  <sheets>
    <sheet name="様式2-4（物品・随契）" sheetId="8" r:id="rId1"/>
  </sheets>
  <definedNames>
    <definedName name="_xlnm._FilterDatabase" localSheetId="0" hidden="1">'様式2-4（物品・随契）'!$A$4:$O$10</definedName>
    <definedName name="_xlnm.Print_Area" localSheetId="0">'様式2-4（物品・随契）'!$B$1:$O$10</definedName>
    <definedName name="_xlnm.Print_Titles" localSheetId="0">'様式2-4（物品・随契）'!$3:$4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8" l="1"/>
  <c r="J8" i="8"/>
  <c r="J7" i="8"/>
  <c r="J5" i="8"/>
</calcChain>
</file>

<file path=xl/sharedStrings.xml><?xml version="1.0" encoding="utf-8"?>
<sst xmlns="http://schemas.openxmlformats.org/spreadsheetml/2006/main" count="53" uniqueCount="42">
  <si>
    <t>契約を締結した日</t>
    <rPh sb="0" eb="2">
      <t>ケイヤク</t>
    </rPh>
    <rPh sb="3" eb="5">
      <t>テイケツ</t>
    </rPh>
    <rPh sb="7" eb="8">
      <t>ヒ</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</si>
  <si>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</si>
  <si>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落札率</t>
    <rPh sb="0" eb="2">
      <t>ラクサツ</t>
    </rPh>
    <rPh sb="2" eb="3">
      <t>リツ</t>
    </rPh>
    <phoneticPr fontId="2"/>
  </si>
  <si>
    <t>支出元府省</t>
    <rPh sb="0" eb="2">
      <t>シシュツ</t>
    </rPh>
    <rPh sb="2" eb="3">
      <t>モト</t>
    </rPh>
    <rPh sb="3" eb="5">
      <t>フショウ</t>
    </rPh>
    <phoneticPr fontId="2"/>
  </si>
  <si>
    <t>備考</t>
    <rPh sb="0" eb="2">
      <t>ビコウ</t>
    </rPh>
    <phoneticPr fontId="2"/>
  </si>
  <si>
    <t>公益法人の区分</t>
    <rPh sb="0" eb="2">
      <t>コウエキ</t>
    </rPh>
    <rPh sb="2" eb="4">
      <t>ホウジン</t>
    </rPh>
    <rPh sb="5" eb="7">
      <t>クブン</t>
    </rPh>
    <phoneticPr fontId="2"/>
  </si>
  <si>
    <t>再就職の役員の数</t>
    <rPh sb="0" eb="3">
      <t>サイシュウショク</t>
    </rPh>
    <rPh sb="4" eb="6">
      <t>ヤクイン</t>
    </rPh>
    <rPh sb="7" eb="8">
      <t>カズ</t>
    </rPh>
    <phoneticPr fontId="2"/>
  </si>
  <si>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2"/>
  </si>
  <si>
    <t>公益法人の場合</t>
    <rPh sb="0" eb="2">
      <t>コウエキ</t>
    </rPh>
    <rPh sb="2" eb="4">
      <t>ホウジン</t>
    </rPh>
    <rPh sb="5" eb="7">
      <t>バアイ</t>
    </rPh>
    <phoneticPr fontId="2"/>
  </si>
  <si>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</si>
  <si>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2"/>
  </si>
  <si>
    <t>公財</t>
    <rPh sb="0" eb="1">
      <t>コウ</t>
    </rPh>
    <rPh sb="1" eb="2">
      <t>ザイ</t>
    </rPh>
    <phoneticPr fontId="2"/>
  </si>
  <si>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2"/>
  </si>
  <si>
    <t>公社</t>
    <rPh sb="0" eb="2">
      <t>コウシャ</t>
    </rPh>
    <phoneticPr fontId="2"/>
  </si>
  <si>
    <t>特財</t>
    <rPh sb="0" eb="1">
      <t>トク</t>
    </rPh>
    <rPh sb="1" eb="2">
      <t>ザイ</t>
    </rPh>
    <phoneticPr fontId="2"/>
  </si>
  <si>
    <t>特社</t>
    <rPh sb="0" eb="1">
      <t>トク</t>
    </rPh>
    <rPh sb="1" eb="2">
      <t>シャ</t>
    </rPh>
    <phoneticPr fontId="2"/>
  </si>
  <si>
    <t>国認定、都道府県認定の区分</t>
    <rPh sb="1" eb="3">
      <t>ニンテイ</t>
    </rPh>
    <rPh sb="4" eb="8">
      <t>トドウフケン</t>
    </rPh>
    <rPh sb="8" eb="10">
      <t>ニンテイ</t>
    </rPh>
    <phoneticPr fontId="2"/>
  </si>
  <si>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2"/>
  </si>
  <si>
    <t>法人番号</t>
    <rPh sb="0" eb="2">
      <t>ホウジン</t>
    </rPh>
    <rPh sb="2" eb="4">
      <t>バンゴウ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</si>
  <si>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</si>
  <si>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国認定</t>
    <rPh sb="0" eb="1">
      <t>クニ</t>
    </rPh>
    <rPh sb="1" eb="3">
      <t>ニンテイ</t>
    </rPh>
    <phoneticPr fontId="2"/>
  </si>
  <si>
    <t>都道府県認定</t>
    <rPh sb="0" eb="4">
      <t>トドウフケン</t>
    </rPh>
    <rPh sb="4" eb="6">
      <t>ニンテイ</t>
    </rPh>
    <phoneticPr fontId="2"/>
  </si>
  <si>
    <t>-</t>
  </si>
  <si>
    <t>物品役務等の名称及び数量</t>
    <rPh sb="0" eb="2">
      <t>ブッピン</t>
    </rPh>
    <rPh sb="2" eb="5">
      <t>エキムナド</t>
    </rPh>
    <rPh sb="6" eb="8">
      <t>メイショウ</t>
    </rPh>
    <rPh sb="8" eb="9">
      <t>オヨ</t>
    </rPh>
    <rPh sb="10" eb="12">
      <t>スウリョウ</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</si>
  <si>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</si>
  <si>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</si>
  <si>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支出負担行為担当官　黒須　卓
国土交通省大臣官房会計課
東京都千代田区霞が関2-1-3</t>
    <rPh sb="10" eb="12">
      <t>クロス</t>
    </rPh>
    <rPh sb="13" eb="14">
      <t>タク</t>
    </rPh>
    <phoneticPr fontId="2"/>
  </si>
  <si>
    <t>燃料電池車両等の技術開発状況及び保全に関する基礎情報の調査</t>
  </si>
  <si>
    <t>支出負担行為担当官代理　神谷　将広
国土交通省大臣官房会計課
東京都千代田区霞が関2-1-3</t>
    <rPh sb="9" eb="11">
      <t>ダイリ</t>
    </rPh>
    <rPh sb="12" eb="14">
      <t>カミヤ</t>
    </rPh>
    <rPh sb="15" eb="17">
      <t>マサヒロ</t>
    </rPh>
    <phoneticPr fontId="2"/>
  </si>
  <si>
    <t>（公財）鉄道総合技術研究所
東京都国分寺市光町2-8-38</t>
    <rPh sb="1" eb="2">
      <t>コウ</t>
    </rPh>
    <rPh sb="2" eb="3">
      <t>ザイ</t>
    </rPh>
    <rPh sb="4" eb="6">
      <t>テツドウ</t>
    </rPh>
    <phoneticPr fontId="2"/>
  </si>
  <si>
    <t>会計法第２９条の３第４項
　予決令第１０２条の４第３号
2050年カーボンニュートラルや水素社会の実現に向けて、鉄道分野においても水素の利活用を推進することが求められており、水素を燃料とした鉄道車両については、社会実装に向けた技術開発や実証実験等が進められている。燃料電池車両の構造に関する技術基準が整備されたが、燃料電池車両の営業運転に向けて保全に関する技術基準についても整備することが必要である。このため、燃料電池車両に係る検査項目、周期等の保全に関する基礎的な情報を整理する必要がある。また、水素を燃料とする技術については、更なる発展が見込まれることから、鉄道車両における当該技術の活用、開発計画等を把握し、必要に応じて技術基準を検討することが求められる。この調査目的及び内容を鑑みれば、本請負業務を遂行する者には、鉄道事業者等の燃料電池車両の技術開発を調査でき、鉄道車両に関する技術基準省令及び関連通達等に関する知見を有しているとともに、燃料電池車両の保全を検討するためにその構造等を熟知している必要がある。公益財団法人鉄道総合技術研究所は、カーボンニュートラルに向けた研究開発案件として燃料電池車両の開発に取り組んでおり、その構造を熟知しているとともに、鉄道事業者等の技術開発及び実証実験計画を調査できる組織を有する研究機関である。多様な鉄道事業者の車両や電気設備等装置に関する安全性検証による技術基準の見直しの検討を行った経験があることを踏まえると、本調査の実施が可能なのは国内では、同研究所以外に想定されないところである。「参加者の有無を確認する公募手続きによる公募手続について（平成18年9月28日付）」に基づき参加者の有無を確認する公募を行った結果、応募者がいないため、会計法第29条の3第4項により当該法人と随意契約することとしたい。</t>
  </si>
  <si>
    <t>公財</t>
  </si>
  <si>
    <t>物流イノベーション実装支援事業(スマートボックス実用化スキーム検証事業）</t>
  </si>
  <si>
    <t>共同提案体（スマートボックスレンタルスキーム検証共同体）
（公財）流通経済研究所
東京都千代田区九段南4-8-21</t>
    <rPh sb="0" eb="2">
      <t>キョウドウ</t>
    </rPh>
    <rPh sb="2" eb="4">
      <t>テイアン</t>
    </rPh>
    <rPh sb="4" eb="5">
      <t>タイ</t>
    </rPh>
    <rPh sb="30" eb="31">
      <t>コウ</t>
    </rPh>
    <rPh sb="31" eb="32">
      <t>ザイ</t>
    </rPh>
    <rPh sb="33" eb="35">
      <t>リュウツウ</t>
    </rPh>
    <rPh sb="35" eb="37">
      <t>ケイザイ</t>
    </rPh>
    <rPh sb="37" eb="39">
      <t>ケンキュウ</t>
    </rPh>
    <rPh sb="39" eb="40">
      <t>ショ</t>
    </rPh>
    <phoneticPr fontId="3"/>
  </si>
  <si>
    <t>会計法第２９条の３第４項
　予決令第１０２条の４第３号
本事業は、デジタル技術等により物流課題の解決を図る先進的な取組の社会実装を推進することを目的として、令和７年６月６日から令和７年７月１７日まで実施した公募において、上記の選定事業者から応募されたものである。本事業への応募案件については、学識経験者からなる「物流イノベーション実装支援事業評価委員会」において、審査基準に基づいて書面審査及びヒアリング審査を行った。この結果、「スマートボックス実用化スキーム検証事業（スマートボックスレンタルスキーム検証共同体）」は高い評価となったため、採択事業として選定されたものである。以上のことから、本事業は、審議会等に請負先が決定された者との契約に該当するので会計法第２９条の３第４項の契約の性質又は目的が競争を許さない場合に該当するため、上記の選定業者と随意契約するものである。</t>
  </si>
  <si>
    <t>新潟港東港地区出入管理情報システム設定等業務
一式</t>
    <rPh sb="23" eb="24">
      <t>1</t>
    </rPh>
    <rPh sb="24" eb="25">
      <t>シキ</t>
    </rPh>
    <phoneticPr fontId="2"/>
  </si>
  <si>
    <t>支出負担行為担当官
北陸地方整備局副局長
神谷　昌文
新潟市中央区美咲町1-1-1</t>
    <rPh sb="21" eb="23">
      <t>カミヤ</t>
    </rPh>
    <rPh sb="24" eb="26">
      <t>マサフミ</t>
    </rPh>
    <phoneticPr fontId="2"/>
  </si>
  <si>
    <t>（公社）日本港湾協会
東京都港区赤坂3-3-5</t>
  </si>
  <si>
    <t>港湾のコンテナターミナルにおける事業継続計画策定のためのガイドライン作成検討業務
一式</t>
    <rPh sb="41" eb="43">
      <t>イッシキ</t>
    </rPh>
    <phoneticPr fontId="2"/>
  </si>
  <si>
    <t>支出負担行為担当官
港湾局長
安部　賢
東京都千代田区霞が関2-1-3</t>
    <rPh sb="0" eb="2">
      <t>シシュツ</t>
    </rPh>
    <rPh sb="2" eb="4">
      <t>フタン</t>
    </rPh>
    <rPh sb="4" eb="6">
      <t>コウイ</t>
    </rPh>
    <rPh sb="6" eb="9">
      <t>タントウカン</t>
    </rPh>
    <rPh sb="10" eb="12">
      <t>コウワン</t>
    </rPh>
    <rPh sb="12" eb="14">
      <t>キョクチョウ</t>
    </rPh>
    <rPh sb="15" eb="17">
      <t>アベ</t>
    </rPh>
    <rPh sb="18" eb="19">
      <t>ケン</t>
    </rPh>
    <rPh sb="20" eb="23">
      <t>トウキョウト</t>
    </rPh>
    <rPh sb="23" eb="27">
      <t>チヨダク</t>
    </rPh>
    <rPh sb="27" eb="28">
      <t>カスミ</t>
    </rPh>
    <rPh sb="29" eb="30">
      <t>セキ</t>
    </rPh>
    <phoneticPr fontId="2"/>
  </si>
  <si>
    <t>会計法第２９条の３第４項
企画競争を採用し、提出された企画提案書を総合的に評価した結果、最も優れていると評価された者を契約の相手方として特定したため。</t>
  </si>
  <si>
    <t>会計法第２９条の３第５項
　予決令第９９条第１号
本業務は、新潟東港コンテナターミナルに設置している出入管理情報システム用の機器交換等に伴うシステム設定及び動作確認を行うものである。このシステムは、港湾管理者提供の保安カメラ映像などの秘匿性の高い情報を取り扱っており、秘密契約で行う必要がある。公益社団法人日本港湾協会は、出入管理情報システムの開発や運用支援業務を行っている実績、港湾施工管理システムの設計・構築の実績を有しており、唯一これらのシステムを熟知している者である。また、保安対策の実施方法の検討など調査・研究を数多く実施しており、「国際船舶・港湾保安法」に基づく港湾保安対策に関する高度な知見を有している。
さらに、組織内に港湾の「保安・情報システム部」を設置して情報管理規定を設け、厳重なアクセスコントロールを行うなど秘密保全の組織体制が十分整備されている。以上のことから、左記業者と随意契約を行うものであ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</si>
</sst>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者&quot;"/>
  </numFmts>
  <fonts count="11" x14ac:knownFonts="1">
    <font>
      <sz val="11"/>
      <color theme="1"/>
      <name val="ＭＳ Ｐゴシック"/>
      <family val="3"/>
      <scheme val="minor"/>
    </font>
    <font>
      <sz val="11"/>
      <color theme="1"/>
      <name val="ＭＳ Ｐゴシック"/>
      <family val="2"/>
      <charset val="128"/>
      <scheme val="minor"/>
    </font>
    <font>
      <sz val="6"/>
      <name val="ＭＳ Ｐゴシック"/>
      <family val="3"/>
      <scheme val="minor"/>
    </font>
    <font>
      <b/>
      <sz val="16"/>
      <color theme="1"/>
      <name val="AR P教科書体M"/>
      <family val="4"/>
    </font>
    <font>
      <sz val="11"/>
      <color theme="1"/>
      <name val="ＭＳ Ｐゴシック"/>
      <family val="3"/>
      <scheme val="minor"/>
    </font>
    <font>
      <sz val="11"/>
      <color theme="1"/>
      <name val="ＭＳ Ｐゴシック"/>
      <family val="3"/>
      <charset val="128"/>
      <scheme val="minor"/>
    </font>
    <font>
      <sz val="9"/>
      <name val="ＭＳ Ｐゴシック"/>
      <family val="3"/>
      <charset val="128"/>
      <scheme val="minor"/>
    </font>
    <font>
      <sz val="11"/>
      <color rgb="FFFF0000"/>
      <name val="ＭＳ Ｐゴシック"/>
      <family val="3"/>
      <charset val="128"/>
      <scheme val="minor"/>
    </font>
    <font>
      <sz val="9"/>
      <color theme="1"/>
      <name val="ＭＳ Ｐゴシック"/>
      <family val="3"/>
      <charset val="128"/>
      <scheme val="minor"/>
    </font>
    <font>
      <sz val="11"/>
      <name val="ＭＳ Ｐゴシック"/>
      <family val="3"/>
      <charset val="128"/>
    </font>
    <font>
      <sz val="11"/>
      <color indexed="8"/>
      <name val="ＭＳ 明朝"/>
      <family val="1"/>
      <charset val="128"/>
    </font>
  </fonts>
  <fills count="3">
    <fill>
      <patternFill patternType="none"/>
    </fill>
    <fill>
      <patternFill patternType="gray125"/>
    </fill>
    <fill>
      <patternFill patternType="solid">
        <fgColor theme="0"/>
        <bgColor indexed="64"/>
      </patternFill>
    </fill>
  </fills>
  <borders count="22">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9" fillId="0" borderId="0">
      <alignment vertical="center"/>
    </xf>
    <xf numFmtId="38" fontId="1" fillId="0" borderId="0" applyFont="0" applyFill="0" applyBorder="0" applyAlignment="0" applyProtection="0">
      <alignment vertical="center"/>
    </xf>
    <xf numFmtId="0" fontId="10" fillId="0" borderId="0" applyNumberFormat="0" applyFill="0" applyBorder="0" applyAlignment="0" applyProtection="0">
      <alignment vertical="center"/>
    </xf>
  </cellStyleXfs>
  <cellXfs count="50">
    <xf numFmtId="0" fontId="0" fillId="0" borderId="0" xfId="0">
      <alignment vertical="center"/>
    </xf>
    <xf numFmtId="0" fontId="5" fillId="0" borderId="0" xfId="0" applyFont="1">
      <alignment vertical="center"/>
    </xf>
    <xf numFmtId="0" fontId="7" fillId="0" borderId="3" xfId="0" applyFont="1" applyBorder="1">
      <alignment vertical="center"/>
    </xf>
    <xf numFmtId="57" fontId="6" fillId="0" borderId="10" xfId="0" applyNumberFormat="1" applyFont="1" applyBorder="1" applyAlignment="1" applyProtection="1">
      <alignment horizontal="center" vertical="center"/>
      <protection locked="0"/>
    </xf>
    <xf numFmtId="177" fontId="6" fillId="0" borderId="10" xfId="0" applyNumberFormat="1" applyFont="1" applyBorder="1" applyAlignment="1" applyProtection="1">
      <alignment horizontal="center" vertical="center"/>
      <protection locked="0"/>
    </xf>
    <xf numFmtId="0" fontId="5" fillId="0" borderId="2" xfId="0" applyFont="1" applyBorder="1">
      <alignment vertical="center"/>
    </xf>
    <xf numFmtId="0" fontId="8" fillId="0" borderId="0" xfId="0" applyFont="1" applyBorder="1">
      <alignment vertical="center"/>
    </xf>
    <xf numFmtId="0" fontId="8" fillId="0" borderId="10" xfId="0" applyFont="1" applyBorder="1" applyAlignment="1" applyProtection="1">
      <alignment vertical="center" wrapText="1"/>
      <protection locked="0"/>
    </xf>
    <xf numFmtId="0" fontId="8" fillId="0" borderId="10" xfId="0" applyFont="1" applyBorder="1" applyAlignment="1" applyProtection="1">
      <alignment horizontal="left" vertical="center" wrapText="1"/>
      <protection locked="0"/>
    </xf>
    <xf numFmtId="38" fontId="8" fillId="0" borderId="10" xfId="1" applyFont="1" applyBorder="1" applyAlignment="1" applyProtection="1">
      <alignment vertical="center" shrinkToFit="1"/>
      <protection locked="0"/>
    </xf>
    <xf numFmtId="0" fontId="8" fillId="0" borderId="10"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11" xfId="0" applyFont="1" applyBorder="1" applyAlignment="1" applyProtection="1">
      <alignment horizontal="left" vertical="center" wrapText="1"/>
      <protection locked="0"/>
    </xf>
    <xf numFmtId="0" fontId="8" fillId="0" borderId="6" xfId="0" applyFont="1" applyBorder="1" applyAlignment="1" applyProtection="1">
      <alignment vertical="center" wrapText="1"/>
      <protection locked="0"/>
    </xf>
    <xf numFmtId="0" fontId="8" fillId="0" borderId="11" xfId="0" applyFont="1" applyBorder="1" applyAlignment="1" applyProtection="1">
      <alignment vertical="center" wrapText="1"/>
      <protection locked="0"/>
    </xf>
    <xf numFmtId="38" fontId="8" fillId="0" borderId="11" xfId="1" applyFont="1" applyBorder="1" applyAlignment="1" applyProtection="1">
      <alignment vertical="center" shrinkToFit="1"/>
      <protection locked="0"/>
    </xf>
    <xf numFmtId="0" fontId="6" fillId="0" borderId="11" xfId="0" applyFont="1" applyFill="1" applyBorder="1" applyAlignment="1">
      <alignment vertical="center" wrapText="1"/>
    </xf>
    <xf numFmtId="176" fontId="6" fillId="0" borderId="11" xfId="0" applyNumberFormat="1" applyFont="1" applyBorder="1" applyAlignment="1" applyProtection="1">
      <alignment horizontal="center" vertical="center" wrapText="1"/>
      <protection locked="0"/>
    </xf>
    <xf numFmtId="0" fontId="6" fillId="0" borderId="9" xfId="0" applyFont="1" applyBorder="1" applyAlignment="1" applyProtection="1">
      <alignment horizontal="center" vertical="center"/>
      <protection locked="0"/>
    </xf>
    <xf numFmtId="177" fontId="6" fillId="0" borderId="11" xfId="0" applyNumberFormat="1" applyFont="1" applyBorder="1" applyAlignment="1" applyProtection="1">
      <alignment horizontal="center" vertical="center"/>
      <protection locked="0"/>
    </xf>
    <xf numFmtId="57" fontId="6" fillId="0" borderId="11" xfId="0" applyNumberFormat="1"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176" fontId="6" fillId="2" borderId="10" xfId="0" applyNumberFormat="1" applyFont="1" applyFill="1" applyBorder="1" applyAlignment="1" applyProtection="1">
      <alignment horizontal="center" vertical="center" wrapText="1"/>
      <protection locked="0"/>
    </xf>
    <xf numFmtId="0" fontId="8" fillId="0" borderId="17" xfId="0" applyFont="1" applyBorder="1" applyAlignment="1" applyProtection="1">
      <alignment vertical="center" wrapText="1"/>
      <protection locked="0"/>
    </xf>
    <xf numFmtId="0" fontId="8" fillId="0" borderId="7"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10" fontId="8" fillId="0" borderId="19" xfId="2" applyNumberFormat="1" applyFont="1" applyBorder="1" applyAlignment="1" applyProtection="1">
      <alignment horizontal="center" vertical="center"/>
      <protection locked="0"/>
    </xf>
    <xf numFmtId="10" fontId="8" fillId="0" borderId="10" xfId="2" applyNumberFormat="1" applyFont="1" applyBorder="1" applyAlignment="1" applyProtection="1">
      <alignment horizontal="center" vertical="center"/>
      <protection locked="0"/>
    </xf>
    <xf numFmtId="10" fontId="8" fillId="0" borderId="11" xfId="2" applyNumberFormat="1" applyFont="1" applyBorder="1" applyAlignment="1" applyProtection="1">
      <alignment horizontal="center" vertical="center"/>
      <protection locked="0"/>
    </xf>
    <xf numFmtId="0" fontId="8" fillId="0" borderId="20" xfId="0" applyFont="1" applyBorder="1" applyAlignment="1" applyProtection="1">
      <alignment vertical="center" wrapText="1"/>
      <protection locked="0"/>
    </xf>
    <xf numFmtId="0" fontId="8" fillId="0" borderId="19" xfId="0" applyFont="1" applyBorder="1" applyAlignment="1" applyProtection="1">
      <alignment vertical="center" wrapText="1"/>
      <protection locked="0"/>
    </xf>
    <xf numFmtId="57" fontId="6" fillId="0" borderId="19" xfId="0" applyNumberFormat="1" applyFont="1" applyBorder="1" applyAlignment="1" applyProtection="1">
      <alignment horizontal="center" vertical="center"/>
      <protection locked="0"/>
    </xf>
    <xf numFmtId="0" fontId="8" fillId="0" borderId="19" xfId="0" applyFont="1" applyBorder="1" applyAlignment="1" applyProtection="1">
      <alignment horizontal="left" vertical="center" wrapText="1"/>
      <protection locked="0"/>
    </xf>
    <xf numFmtId="176" fontId="6" fillId="2" borderId="19" xfId="0" applyNumberFormat="1" applyFont="1" applyFill="1" applyBorder="1" applyAlignment="1" applyProtection="1">
      <alignment horizontal="center" vertical="center" wrapText="1"/>
      <protection locked="0"/>
    </xf>
    <xf numFmtId="38" fontId="8" fillId="0" borderId="19" xfId="1" applyFont="1" applyBorder="1" applyAlignment="1" applyProtection="1">
      <alignment vertical="center" shrinkToFit="1"/>
      <protection locked="0"/>
    </xf>
    <xf numFmtId="0" fontId="8" fillId="0" borderId="19" xfId="0" applyFont="1" applyBorder="1" applyAlignment="1" applyProtection="1">
      <alignment horizontal="center" vertical="center" wrapText="1"/>
      <protection locked="0"/>
    </xf>
    <xf numFmtId="177" fontId="6" fillId="0" borderId="19" xfId="0" applyNumberFormat="1" applyFont="1" applyBorder="1" applyAlignment="1" applyProtection="1">
      <alignment horizontal="center" vertical="center"/>
      <protection locked="0"/>
    </xf>
    <xf numFmtId="0" fontId="8" fillId="0" borderId="21" xfId="0" applyFont="1" applyBorder="1" applyAlignment="1" applyProtection="1">
      <alignment vertical="center" wrapText="1"/>
      <protection locked="0"/>
    </xf>
    <xf numFmtId="0" fontId="5" fillId="0" borderId="0" xfId="0" applyFont="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6" xfId="0" applyFont="1" applyFill="1" applyBorder="1" applyAlignment="1">
      <alignment horizontal="center" vertical="center" wrapText="1"/>
    </xf>
  </cellXfs>
  <cellStyles count="6">
    <cellStyle name="パーセント" xfId="2" builtinId="5"/>
    <cellStyle name="桁区切り" xfId="1" builtinId="6"/>
    <cellStyle name="桁区切り 5 2" xfId="4" xr:uid="{9F5392DF-F998-41C5-8437-A70653E77934}"/>
    <cellStyle name="標準" xfId="0" builtinId="0"/>
    <cellStyle name="標準 2" xfId="5" xr:uid="{C7044B1F-7BD8-4557-BA05-9A4DBF11290A}"/>
    <cellStyle name="標準 3 2" xfId="3" xr:uid="{264F85AE-BAC2-46C0-98B8-D9EC9CB2B9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oneCellAnchor>
    <xdr:from>
      <xdr:col>13</xdr:col>
      <xdr:colOff>211455</xdr:colOff>
      <xdr:row>0</xdr:row>
      <xdr:rowOff>49530</xdr:rowOff>
    </xdr:from>
    <xdr:ext cx="800100" cy="274955"/>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5841980" y="49530"/>
          <a:ext cx="800100"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18"/>
  <sheetViews>
    <sheetView tabSelected="1" view="pageBreakPreview" topLeftCell="B1" zoomScale="90" zoomScaleSheetLayoutView="90" workbookViewId="0">
      <pane ySplit="4" topLeftCell="A5" activePane="bottomLeft" state="frozen"/>
      <selection activeCell="B3" sqref="B3:B4"/>
      <selection pane="bottomLeft" sqref="A1:O1"/>
    </sheetView>
  </sheetViews>
  <sheetFormatPr defaultRowHeight="13" x14ac:dyDescent="0.2"/>
  <cols>
    <col min="1" max="1" width="9" style="1" hidden="1" customWidth="1"/>
    <col min="2" max="2" width="30.6328125" style="1" customWidth="1"/>
    <col min="3" max="3" width="28.81640625" style="1" customWidth="1"/>
    <col min="4" max="4" width="14" style="1" customWidth="1"/>
    <col min="5" max="5" width="25.6328125" style="1" customWidth="1"/>
    <col min="6" max="6" width="12.90625" style="1" bestFit="1" customWidth="1"/>
    <col min="7" max="7" width="51" style="1" customWidth="1"/>
    <col min="8" max="9" width="11.453125" style="1" bestFit="1" customWidth="1"/>
    <col min="10" max="10" width="6.54296875" style="1" bestFit="1" customWidth="1"/>
    <col min="11" max="11" width="8.1796875" style="1" customWidth="1"/>
    <col min="12" max="12" width="9.26953125" style="1" customWidth="1"/>
    <col min="13" max="13" width="12.90625" style="1" customWidth="1"/>
    <col min="14" max="14" width="11.6328125" style="1" customWidth="1"/>
    <col min="15" max="15" width="4.90625" style="1" bestFit="1" customWidth="1"/>
    <col min="16" max="16384" width="8.7265625" style="1"/>
  </cols>
  <sheetData>
    <row r="1" spans="1:15" ht="32.15" customHeight="1" x14ac:dyDescent="0.2">
      <c r="A1" s="38" t="s">
        <v>17</v>
      </c>
      <c r="B1" s="38"/>
      <c r="C1" s="38"/>
      <c r="D1" s="38"/>
      <c r="E1" s="38"/>
      <c r="F1" s="38"/>
      <c r="G1" s="38"/>
      <c r="H1" s="38"/>
      <c r="I1" s="38"/>
      <c r="J1" s="38"/>
      <c r="K1" s="38"/>
      <c r="L1" s="38"/>
      <c r="M1" s="38"/>
      <c r="N1" s="38"/>
      <c r="O1" s="38"/>
    </row>
    <row r="2" spans="1:15" ht="13.5" thickBot="1" x14ac:dyDescent="0.25"/>
    <row r="3" spans="1:15" ht="68.150000000000006" customHeight="1" x14ac:dyDescent="0.2">
      <c r="A3" s="42" t="s">
        <v>3</v>
      </c>
      <c r="B3" s="44" t="s">
        <v>23</v>
      </c>
      <c r="C3" s="46" t="s">
        <v>1</v>
      </c>
      <c r="D3" s="46" t="s">
        <v>0</v>
      </c>
      <c r="E3" s="46" t="s">
        <v>19</v>
      </c>
      <c r="F3" s="46" t="s">
        <v>18</v>
      </c>
      <c r="G3" s="46" t="s">
        <v>7</v>
      </c>
      <c r="H3" s="46" t="s">
        <v>24</v>
      </c>
      <c r="I3" s="46" t="s">
        <v>25</v>
      </c>
      <c r="J3" s="46" t="s">
        <v>2</v>
      </c>
      <c r="K3" s="46" t="s">
        <v>6</v>
      </c>
      <c r="L3" s="39" t="s">
        <v>8</v>
      </c>
      <c r="M3" s="40"/>
      <c r="N3" s="41"/>
      <c r="O3" s="48" t="s">
        <v>4</v>
      </c>
    </row>
    <row r="4" spans="1:15" ht="29.5" customHeight="1" thickBot="1" x14ac:dyDescent="0.25">
      <c r="A4" s="43"/>
      <c r="B4" s="45"/>
      <c r="C4" s="47"/>
      <c r="D4" s="47"/>
      <c r="E4" s="47"/>
      <c r="F4" s="47"/>
      <c r="G4" s="47"/>
      <c r="H4" s="47"/>
      <c r="I4" s="47"/>
      <c r="J4" s="47"/>
      <c r="K4" s="47"/>
      <c r="L4" s="16" t="s">
        <v>5</v>
      </c>
      <c r="M4" s="16" t="s">
        <v>16</v>
      </c>
      <c r="N4" s="16" t="s">
        <v>9</v>
      </c>
      <c r="O4" s="49"/>
    </row>
    <row r="5" spans="1:15" ht="307.5" customHeight="1" thickBot="1" x14ac:dyDescent="0.25">
      <c r="A5" s="5"/>
      <c r="B5" s="29" t="s">
        <v>27</v>
      </c>
      <c r="C5" s="30" t="s">
        <v>28</v>
      </c>
      <c r="D5" s="31">
        <v>45937</v>
      </c>
      <c r="E5" s="32" t="s">
        <v>29</v>
      </c>
      <c r="F5" s="33">
        <v>3012405002559</v>
      </c>
      <c r="G5" s="32" t="s">
        <v>30</v>
      </c>
      <c r="H5" s="34">
        <v>2130135</v>
      </c>
      <c r="I5" s="34">
        <v>1991000</v>
      </c>
      <c r="J5" s="26">
        <f>I5/H5</f>
        <v>0.93468254359465475</v>
      </c>
      <c r="K5" s="35" t="s">
        <v>22</v>
      </c>
      <c r="L5" s="21" t="s">
        <v>31</v>
      </c>
      <c r="M5" s="21" t="s">
        <v>20</v>
      </c>
      <c r="N5" s="36">
        <v>1</v>
      </c>
      <c r="O5" s="37"/>
    </row>
    <row r="6" spans="1:15" ht="56.15" customHeight="1" x14ac:dyDescent="0.2">
      <c r="A6" s="2"/>
      <c r="B6" s="13" t="s">
        <v>38</v>
      </c>
      <c r="C6" s="7" t="s">
        <v>39</v>
      </c>
      <c r="D6" s="3">
        <v>45959</v>
      </c>
      <c r="E6" s="8" t="s">
        <v>37</v>
      </c>
      <c r="F6" s="22">
        <v>7010405000967</v>
      </c>
      <c r="G6" s="8" t="s">
        <v>40</v>
      </c>
      <c r="H6" s="9">
        <v>21659000</v>
      </c>
      <c r="I6" s="9">
        <v>21560000</v>
      </c>
      <c r="J6" s="27">
        <f>I6/H6</f>
        <v>0.99542915185373282</v>
      </c>
      <c r="K6" s="10" t="s">
        <v>22</v>
      </c>
      <c r="L6" s="21" t="s">
        <v>13</v>
      </c>
      <c r="M6" s="21" t="s">
        <v>20</v>
      </c>
      <c r="N6" s="4">
        <v>1</v>
      </c>
      <c r="O6" s="23"/>
    </row>
    <row r="7" spans="1:15" ht="172.5" customHeight="1" x14ac:dyDescent="0.2">
      <c r="A7" s="2"/>
      <c r="B7" s="13" t="s">
        <v>32</v>
      </c>
      <c r="C7" s="7" t="s">
        <v>26</v>
      </c>
      <c r="D7" s="3">
        <v>45965</v>
      </c>
      <c r="E7" s="8" t="s">
        <v>33</v>
      </c>
      <c r="F7" s="22">
        <v>2010005019116</v>
      </c>
      <c r="G7" s="8" t="s">
        <v>34</v>
      </c>
      <c r="H7" s="9">
        <v>38526695</v>
      </c>
      <c r="I7" s="9">
        <v>38520570</v>
      </c>
      <c r="J7" s="27">
        <f>I7/H7</f>
        <v>0.99984101932439318</v>
      </c>
      <c r="K7" s="10" t="s">
        <v>22</v>
      </c>
      <c r="L7" s="21" t="s">
        <v>31</v>
      </c>
      <c r="M7" s="21" t="s">
        <v>20</v>
      </c>
      <c r="N7" s="4">
        <v>1</v>
      </c>
      <c r="O7" s="23"/>
    </row>
    <row r="8" spans="1:15" ht="178.5" customHeight="1" thickBot="1" x14ac:dyDescent="0.25">
      <c r="A8" s="2"/>
      <c r="B8" s="24" t="s">
        <v>35</v>
      </c>
      <c r="C8" s="14" t="s">
        <v>36</v>
      </c>
      <c r="D8" s="20">
        <v>46001</v>
      </c>
      <c r="E8" s="12" t="s">
        <v>37</v>
      </c>
      <c r="F8" s="17">
        <v>7010405000967</v>
      </c>
      <c r="G8" s="12" t="s">
        <v>41</v>
      </c>
      <c r="H8" s="15">
        <v>4499000</v>
      </c>
      <c r="I8" s="15">
        <v>4400000</v>
      </c>
      <c r="J8" s="28">
        <f>I8/H8</f>
        <v>0.97799511002444983</v>
      </c>
      <c r="K8" s="11" t="s">
        <v>22</v>
      </c>
      <c r="L8" s="18" t="s">
        <v>13</v>
      </c>
      <c r="M8" s="18" t="s">
        <v>20</v>
      </c>
      <c r="N8" s="19">
        <v>1</v>
      </c>
      <c r="O8" s="25"/>
    </row>
    <row r="9" spans="1:15" x14ac:dyDescent="0.2">
      <c r="B9" s="6" t="s">
        <v>10</v>
      </c>
    </row>
    <row r="10" spans="1:15" x14ac:dyDescent="0.2">
      <c r="B10" s="6" t="s">
        <v>12</v>
      </c>
    </row>
    <row r="15" spans="1:15" x14ac:dyDescent="0.2">
      <c r="L15" s="1" t="s">
        <v>11</v>
      </c>
      <c r="M15" s="1" t="s">
        <v>20</v>
      </c>
    </row>
    <row r="16" spans="1:15" x14ac:dyDescent="0.2">
      <c r="L16" s="1" t="s">
        <v>13</v>
      </c>
      <c r="M16" s="1" t="s">
        <v>21</v>
      </c>
    </row>
    <row r="17" spans="12:12" x14ac:dyDescent="0.2">
      <c r="L17" s="1" t="s">
        <v>14</v>
      </c>
    </row>
    <row r="18" spans="12:12" x14ac:dyDescent="0.2">
      <c r="L18" s="1" t="s">
        <v>15</v>
      </c>
    </row>
  </sheetData>
  <autoFilter ref="A4:O10" xr:uid="{00000000-0009-0000-0000-000004000000}">
    <sortState xmlns:xlrd2="http://schemas.microsoft.com/office/spreadsheetml/2017/richdata2" ref="A6:O10">
      <sortCondition ref="D4:D10"/>
    </sortState>
  </autoFilter>
  <mergeCells count="14">
    <mergeCell ref="A1:O1"/>
    <mergeCell ref="L3:N3"/>
    <mergeCell ref="A3:A4"/>
    <mergeCell ref="B3:B4"/>
    <mergeCell ref="C3:C4"/>
    <mergeCell ref="D3:D4"/>
    <mergeCell ref="E3:E4"/>
    <mergeCell ref="F3:F4"/>
    <mergeCell ref="G3:G4"/>
    <mergeCell ref="H3:H4"/>
    <mergeCell ref="I3:I4"/>
    <mergeCell ref="J3:J4"/>
    <mergeCell ref="K3:K4"/>
    <mergeCell ref="O3:O4"/>
  </mergeCells>
  <phoneticPr fontId="2"/>
  <dataValidations count="5">
    <dataValidation type="list" showDropDown="1" showInputMessage="1" showErrorMessage="1" sqref="L15" xr:uid="{00000000-0002-0000-0400-000000000000}">
      <formula1>$L$14:$L$18</formula1>
    </dataValidation>
    <dataValidation type="list" allowBlank="1" showInputMessage="1" showErrorMessage="1" sqref="M5:M8" xr:uid="{2ED13BBE-BEF8-428F-A053-4FCCABCF6482}">
      <formula1>$M$20:$M$21</formula1>
    </dataValidation>
    <dataValidation type="list" allowBlank="1" showInputMessage="1" showErrorMessage="1" sqref="L5:L8" xr:uid="{7A1AB4F9-E17D-45BF-9ED4-C7BFE88C9E8C}">
      <formula1>$L$20:$L$23</formula1>
    </dataValidation>
    <dataValidation type="list" allowBlank="1" showInputMessage="1" showErrorMessage="1" sqref="M5:M6" xr:uid="{76658A35-F901-4886-813C-D6D26A007C4C}">
      <formula1>$L$20:$L$21</formula1>
    </dataValidation>
    <dataValidation type="list" allowBlank="1" showInputMessage="1" showErrorMessage="1" sqref="L5:L6" xr:uid="{81D9EF94-FF28-4529-AD12-617785B4D1ED}">
      <formula1>$K$20:$K$23</formula1>
    </dataValidation>
  </dataValidations>
  <pageMargins left="0.70866141732283472" right="0.70866141732283472" top="0.74803149606299213" bottom="0.74803149606299213" header="0.31496062992125984" footer="0.31496062992125984"/>
  <pageSetup paperSize="9" scale="55"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様式2-4（物品・随契）</vt:lpstr>
      <vt:lpstr>'様式2-4（物品・随契）'!Print_Area</vt:lpstr>
      <vt:lpstr>'様式2-4（物品・随契）'!Print_Titles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2021-08-13T00:51:39Z</vt:filetime>
  </property>
</Properties>
</file>