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8年度分依頼\01_公共事業（R8.3.24依頼）\03_公表用\補助\"/>
    </mc:Choice>
  </mc:AlternateContent>
  <xr:revisionPtr revIDLastSave="0" documentId="13_ncr:1_{AD233DE8-C39D-42DA-B2CD-4E61B84CEBB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住宅市街地総合整備事業" sheetId="7" r:id="rId1"/>
    <sheet name="優良建築物等整備事業" sheetId="4" r:id="rId2"/>
    <sheet name="地域生活拠点型再開発事業" sheetId="5" r:id="rId3"/>
    <sheet name="地域居住機能再生推進事業" sheetId="6" r:id="rId4"/>
  </sheets>
  <definedNames>
    <definedName name="_xlnm.Print_Area" localSheetId="0">住宅市街地総合整備事業!$A$1:$I$27</definedName>
    <definedName name="_xlnm.Print_Area" localSheetId="3">地域居住機能再生推進事業!$A$1:$I$6</definedName>
    <definedName name="_xlnm.Print_Area" localSheetId="2">地域生活拠点型再開発事業!$A$1:$I$15</definedName>
    <definedName name="_xlnm.Print_Area" localSheetId="1">優良建築物等整備事業!$A$1:$I$7</definedName>
    <definedName name="_xlnm.Print_Titles" localSheetId="0">住宅市街地総合整備事業!$1:$4</definedName>
    <definedName name="_xlnm.Print_Titles" localSheetId="3">地域居住機能再生推進事業!$1:$4</definedName>
    <definedName name="_xlnm.Print_Titles" localSheetId="2">地域生活拠点型再開発事業!$1:$4</definedName>
    <definedName name="_xlnm.Print_Titles" localSheetId="1">優良建築物等整備事業!$1:$4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5" i="6"/>
</calcChain>
</file>

<file path=xl/sharedStrings.xml><?xml version="1.0" encoding="utf-8"?>
<sst xmlns="http://schemas.openxmlformats.org/spreadsheetml/2006/main" count="223" uniqueCount="75">
  <si>
    <t>Ｂ／Ｃ等</t>
    <rPh sb="3" eb="4">
      <t>トウ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</si>
  <si>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</si>
  <si>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</si>
  <si>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</si>
  <si>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</si>
  <si>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</si>
  <si>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（全体）</t>
    <rPh sb="1" eb="3">
      <t>ゼンタイ</t>
    </rPh>
    <phoneticPr fontId="1"/>
  </si>
  <si>
    <t>（残事業）</t>
    <rPh sb="1" eb="2">
      <t>ザン</t>
    </rPh>
    <rPh sb="2" eb="4">
      <t>ジギョウ</t>
    </rPh>
    <phoneticPr fontId="1"/>
  </si>
  <si>
    <r>
      <t xml:space="preserve">B/C
</t>
    </r>
    <r>
      <rPr>
        <sz val="8"/>
        <rFont val="ＭＳ Ｐゴシック"/>
        <family val="3"/>
        <charset val="128"/>
      </rPr>
      <t>(社会的割引率２％)</t>
    </r>
    <rPh sb="5" eb="8">
      <t>シャカイテキ</t>
    </rPh>
    <rPh sb="8" eb="11">
      <t>ワリビキリツ</t>
    </rPh>
    <phoneticPr fontId="11"/>
  </si>
  <si>
    <r>
      <t xml:space="preserve">B/C
</t>
    </r>
    <r>
      <rPr>
        <sz val="8"/>
        <rFont val="ＭＳ Ｐゴシック"/>
        <family val="3"/>
        <charset val="128"/>
      </rPr>
      <t>(社会的割引率１％)</t>
    </r>
    <phoneticPr fontId="11"/>
  </si>
  <si>
    <t>参考</t>
    <rPh sb="0" eb="2">
      <t>サンコウ</t>
    </rPh>
    <phoneticPr fontId="1"/>
  </si>
  <si>
    <t>令和8年度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</si>
  <si>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【優良建築物等整備事業】</t>
    <rPh sb="1" eb="3">
      <t>ユウリョウ</t>
    </rPh>
    <rPh sb="3" eb="6">
      <t>ケンチクブツ</t>
    </rPh>
    <rPh sb="6" eb="7">
      <t>トウ</t>
    </rPh>
    <rPh sb="7" eb="9">
      <t>セイビ</t>
    </rPh>
    <rPh sb="9" eb="11">
      <t>ジギョウ</t>
    </rPh>
    <phoneticPr fontId="1"/>
  </si>
  <si>
    <t>都市再生機構
（大阪府）</t>
    <rPh sb="0" eb="2">
      <t>トシ</t>
    </rPh>
    <rPh sb="2" eb="4">
      <t>サイセイ</t>
    </rPh>
    <rPh sb="4" eb="6">
      <t>キコウ</t>
    </rPh>
    <rPh sb="8" eb="11">
      <t>オオサカフ</t>
    </rPh>
    <phoneticPr fontId="1"/>
  </si>
  <si>
    <t>優良建築物等整備事業（千里竹見台B）</t>
    <rPh sb="0" eb="2">
      <t>ユウリョウ</t>
    </rPh>
    <rPh sb="2" eb="5">
      <t>ケンチクブツ</t>
    </rPh>
    <rPh sb="5" eb="6">
      <t>トウ</t>
    </rPh>
    <rPh sb="6" eb="8">
      <t>セイビ</t>
    </rPh>
    <rPh sb="8" eb="10">
      <t>ジギョウ</t>
    </rPh>
    <rPh sb="11" eb="13">
      <t>センリ</t>
    </rPh>
    <rPh sb="13" eb="16">
      <t>タケミダイ</t>
    </rPh>
    <phoneticPr fontId="1"/>
  </si>
  <si>
    <t>-</t>
    <phoneticPr fontId="16"/>
  </si>
  <si>
    <t>優良建築物等整備事業（千里津雲台）</t>
    <rPh sb="0" eb="2">
      <t>ユウリョウ</t>
    </rPh>
    <rPh sb="2" eb="5">
      <t>ケンチクブツ</t>
    </rPh>
    <rPh sb="5" eb="6">
      <t>トウ</t>
    </rPh>
    <rPh sb="6" eb="8">
      <t>セイビ</t>
    </rPh>
    <rPh sb="8" eb="10">
      <t>ジギョウ</t>
    </rPh>
    <rPh sb="11" eb="13">
      <t>センリ</t>
    </rPh>
    <rPh sb="13" eb="16">
      <t>ツクモダイ</t>
    </rPh>
    <phoneticPr fontId="1"/>
  </si>
  <si>
    <t>都市再生機構
（愛知県）</t>
    <rPh sb="0" eb="2">
      <t>トシ</t>
    </rPh>
    <rPh sb="2" eb="4">
      <t>サイセイ</t>
    </rPh>
    <rPh sb="4" eb="6">
      <t>キコウ</t>
    </rPh>
    <rPh sb="8" eb="10">
      <t>アイチ</t>
    </rPh>
    <rPh sb="10" eb="11">
      <t>ケン</t>
    </rPh>
    <phoneticPr fontId="1"/>
  </si>
  <si>
    <t>優良建築物等整備事業（堀田）</t>
    <rPh sb="0" eb="2">
      <t>ユウリョウ</t>
    </rPh>
    <rPh sb="2" eb="5">
      <t>ケンチクブツ</t>
    </rPh>
    <rPh sb="5" eb="6">
      <t>トウ</t>
    </rPh>
    <rPh sb="6" eb="8">
      <t>セイビ</t>
    </rPh>
    <rPh sb="8" eb="10">
      <t>ジギョウ</t>
    </rPh>
    <rPh sb="11" eb="13">
      <t>ホリタ</t>
    </rPh>
    <phoneticPr fontId="1"/>
  </si>
  <si>
    <t>【地域生活拠点型再開発事業】</t>
    <rPh sb="1" eb="3">
      <t>チイキ</t>
    </rPh>
    <rPh sb="3" eb="5">
      <t>セイカツ</t>
    </rPh>
    <rPh sb="5" eb="7">
      <t>キョテン</t>
    </rPh>
    <rPh sb="7" eb="8">
      <t>ガタ</t>
    </rPh>
    <rPh sb="8" eb="11">
      <t>サイカイハツ</t>
    </rPh>
    <rPh sb="11" eb="13">
      <t>ジギョウ</t>
    </rPh>
    <phoneticPr fontId="1"/>
  </si>
  <si>
    <t>北海道</t>
    <rPh sb="0" eb="3">
      <t>ホッカイドウ</t>
    </rPh>
    <phoneticPr fontId="1"/>
  </si>
  <si>
    <t>北広島駅西口地区</t>
  </si>
  <si>
    <t>山形県</t>
    <rPh sb="0" eb="3">
      <t>ヤマガタケン</t>
    </rPh>
    <phoneticPr fontId="1"/>
  </si>
  <si>
    <t>本町第１ブロック南地区</t>
  </si>
  <si>
    <t>栃木県</t>
    <phoneticPr fontId="1"/>
  </si>
  <si>
    <t>宇都宮駅西口大通り南地区</t>
  </si>
  <si>
    <t>宇都宮駅西口南</t>
  </si>
  <si>
    <t>東京都</t>
    <rPh sb="0" eb="3">
      <t>トウキョウト</t>
    </rPh>
    <phoneticPr fontId="1"/>
  </si>
  <si>
    <t>豊海地区</t>
    <rPh sb="0" eb="2">
      <t>トヨミ</t>
    </rPh>
    <rPh sb="2" eb="4">
      <t>チク</t>
    </rPh>
    <phoneticPr fontId="13"/>
  </si>
  <si>
    <t>東五反田二丁目第３地区</t>
  </si>
  <si>
    <t>板橋駅西口地区</t>
    <rPh sb="0" eb="3">
      <t>イタバシエキ</t>
    </rPh>
    <rPh sb="3" eb="5">
      <t>ニシグチ</t>
    </rPh>
    <rPh sb="5" eb="7">
      <t>チク</t>
    </rPh>
    <phoneticPr fontId="12"/>
  </si>
  <si>
    <t>静岡県</t>
    <phoneticPr fontId="1"/>
  </si>
  <si>
    <t>藤枝駅前一丁目9街区</t>
    <phoneticPr fontId="1"/>
  </si>
  <si>
    <t>藤枝駅前一丁目6街区</t>
  </si>
  <si>
    <t>福井県</t>
    <rPh sb="0" eb="3">
      <t>フクイケン</t>
    </rPh>
    <phoneticPr fontId="14"/>
  </si>
  <si>
    <t>福井駅前南通り地区</t>
    <rPh sb="0" eb="4">
      <t>フクイエキマエ</t>
    </rPh>
    <rPh sb="4" eb="5">
      <t>ミナミ</t>
    </rPh>
    <rPh sb="5" eb="6">
      <t>ドオ</t>
    </rPh>
    <rPh sb="7" eb="9">
      <t>チク</t>
    </rPh>
    <phoneticPr fontId="15"/>
  </si>
  <si>
    <t>大分県</t>
    <rPh sb="0" eb="3">
      <t>オオイタケン</t>
    </rPh>
    <phoneticPr fontId="1"/>
  </si>
  <si>
    <t>末広町一丁目地区</t>
  </si>
  <si>
    <t>【地域居住機能再生推進事業】</t>
    <rPh sb="1" eb="3">
      <t>チイキ</t>
    </rPh>
    <rPh sb="3" eb="5">
      <t>キョジュウ</t>
    </rPh>
    <rPh sb="5" eb="7">
      <t>キノウ</t>
    </rPh>
    <rPh sb="7" eb="9">
      <t>サイセイ</t>
    </rPh>
    <rPh sb="9" eb="11">
      <t>スイシン</t>
    </rPh>
    <rPh sb="11" eb="13">
      <t>ジギョウ</t>
    </rPh>
    <phoneticPr fontId="1"/>
  </si>
  <si>
    <t>敷戸地区地域居住機能再生推進事業</t>
    <phoneticPr fontId="1"/>
  </si>
  <si>
    <t>-</t>
    <phoneticPr fontId="1"/>
  </si>
  <si>
    <t>沖縄県</t>
    <rPh sb="0" eb="2">
      <t>オキナワ</t>
    </rPh>
    <rPh sb="2" eb="3">
      <t>ケン</t>
    </rPh>
    <phoneticPr fontId="1"/>
  </si>
  <si>
    <t>沖縄・うるま地区地域居住機能再生推進事業</t>
    <phoneticPr fontId="1"/>
  </si>
  <si>
    <t>【住宅市街地総合整備事業】</t>
  </si>
  <si>
    <t>都市再生機構（埼玉県）</t>
    <rPh sb="0" eb="2">
      <t>トシ</t>
    </rPh>
    <rPh sb="2" eb="4">
      <t>サイセイ</t>
    </rPh>
    <rPh sb="4" eb="6">
      <t>キコウ</t>
    </rPh>
    <phoneticPr fontId="0"/>
  </si>
  <si>
    <t>住宅市街地総合整備事業（西大和団地周辺）</t>
    <rPh sb="12" eb="15">
      <t>ニシヤマト</t>
    </rPh>
    <rPh sb="15" eb="17">
      <t>ダンチ</t>
    </rPh>
    <rPh sb="17" eb="19">
      <t>シュウヘン</t>
    </rPh>
    <phoneticPr fontId="0"/>
  </si>
  <si>
    <t>都市再生機構（千葉県）</t>
    <rPh sb="0" eb="2">
      <t>トシ</t>
    </rPh>
    <rPh sb="2" eb="4">
      <t>サイセイ</t>
    </rPh>
    <rPh sb="4" eb="6">
      <t>キコウ</t>
    </rPh>
    <phoneticPr fontId="0"/>
  </si>
  <si>
    <t>住宅市街地総合整備事業（豊四季台）</t>
    <rPh sb="12" eb="15">
      <t>トヨシキ</t>
    </rPh>
    <rPh sb="15" eb="16">
      <t>ダイ</t>
    </rPh>
    <phoneticPr fontId="0"/>
  </si>
  <si>
    <t>住宅市街地総合整備事業（袖ヶ浦）</t>
    <rPh sb="12" eb="15">
      <t>ソデガウラ</t>
    </rPh>
    <phoneticPr fontId="0"/>
  </si>
  <si>
    <t>都市再生機構（東京都）</t>
    <rPh sb="0" eb="2">
      <t>トシ</t>
    </rPh>
    <rPh sb="2" eb="4">
      <t>サイセイ</t>
    </rPh>
    <rPh sb="4" eb="6">
      <t>キコウ</t>
    </rPh>
    <phoneticPr fontId="0"/>
  </si>
  <si>
    <t>住宅市街地総合整備事業（東中神駅周辺）</t>
  </si>
  <si>
    <t>住宅市街地総合整備事業（多摩ニュータウン諏訪・永山）</t>
    <rPh sb="12" eb="14">
      <t>タマ</t>
    </rPh>
    <rPh sb="20" eb="22">
      <t>スワ</t>
    </rPh>
    <rPh sb="23" eb="25">
      <t>ナガヤマ</t>
    </rPh>
    <phoneticPr fontId="1"/>
  </si>
  <si>
    <t>1,1</t>
  </si>
  <si>
    <t>都市再生機構（兵庫県）</t>
    <rPh sb="0" eb="2">
      <t>トシ</t>
    </rPh>
    <rPh sb="2" eb="4">
      <t>サイセイ</t>
    </rPh>
    <rPh sb="4" eb="6">
      <t>キコウ</t>
    </rPh>
    <phoneticPr fontId="0"/>
  </si>
  <si>
    <t>住宅市街地総合整備事業（西宮市浜甲子園）</t>
    <rPh sb="12" eb="14">
      <t>ニシミヤ</t>
    </rPh>
    <rPh sb="14" eb="15">
      <t>シ</t>
    </rPh>
    <rPh sb="15" eb="19">
      <t>ハマコウシエン</t>
    </rPh>
    <phoneticPr fontId="0"/>
  </si>
  <si>
    <t>東京都</t>
  </si>
  <si>
    <t>密集市街地総合防災事業（目黒本町五丁目地区）</t>
    <rPh sb="0" eb="5">
      <t>ミッシュウシガイチ</t>
    </rPh>
    <rPh sb="5" eb="11">
      <t>ソウゴウボウサイジギョウ</t>
    </rPh>
    <rPh sb="12" eb="14">
      <t>メグロ</t>
    </rPh>
    <rPh sb="14" eb="16">
      <t>ホンチョウ</t>
    </rPh>
    <rPh sb="16" eb="19">
      <t>ゴチョウメ</t>
    </rPh>
    <rPh sb="19" eb="21">
      <t>チク</t>
    </rPh>
    <phoneticPr fontId="17"/>
  </si>
  <si>
    <t>密集市街地総合防災事業（目黒本町六丁目・原町地区）</t>
    <rPh sb="12" eb="14">
      <t>メグロ</t>
    </rPh>
    <rPh sb="14" eb="16">
      <t>ホンチョウ</t>
    </rPh>
    <rPh sb="16" eb="19">
      <t>ロクチョウメ</t>
    </rPh>
    <rPh sb="20" eb="22">
      <t>ハラマチ</t>
    </rPh>
    <rPh sb="22" eb="24">
      <t>チク</t>
    </rPh>
    <phoneticPr fontId="17"/>
  </si>
  <si>
    <t>密集市街地総合防災事業（若葉・須賀町地区）</t>
    <rPh sb="12" eb="14">
      <t>ワカバ</t>
    </rPh>
    <rPh sb="15" eb="17">
      <t>スガ</t>
    </rPh>
    <rPh sb="17" eb="18">
      <t>マチ</t>
    </rPh>
    <rPh sb="18" eb="20">
      <t>チク</t>
    </rPh>
    <phoneticPr fontId="17"/>
  </si>
  <si>
    <t>密集市街地総合防災事業（大蔵地区）</t>
    <rPh sb="12" eb="14">
      <t>オオクラ</t>
    </rPh>
    <rPh sb="14" eb="16">
      <t>チク</t>
    </rPh>
    <phoneticPr fontId="17"/>
  </si>
  <si>
    <t>密集市街地総合防災事業（上池袋地区）</t>
    <rPh sb="12" eb="15">
      <t>カ</t>
    </rPh>
    <rPh sb="15" eb="17">
      <t>チク</t>
    </rPh>
    <phoneticPr fontId="17"/>
  </si>
  <si>
    <t>密集市街地総合防災事業（池袋本町地区）</t>
    <rPh sb="12" eb="14">
      <t>イケブクロ</t>
    </rPh>
    <rPh sb="14" eb="16">
      <t>ホンマチ</t>
    </rPh>
    <phoneticPr fontId="17"/>
  </si>
  <si>
    <t>密集市街地総合防災事業（雑司が谷・南池袋地区）</t>
    <rPh sb="12" eb="14">
      <t>ゾウシ</t>
    </rPh>
    <rPh sb="15" eb="16">
      <t>ヤ</t>
    </rPh>
    <rPh sb="17" eb="20">
      <t>ミナミイケブクロ</t>
    </rPh>
    <rPh sb="20" eb="22">
      <t>チク</t>
    </rPh>
    <phoneticPr fontId="17"/>
  </si>
  <si>
    <t>密集市街地総合防災事業（東池袋四・五丁目地区）</t>
    <rPh sb="12" eb="15">
      <t>ヒガシイケブクロ</t>
    </rPh>
    <rPh sb="15" eb="16">
      <t>ヨン</t>
    </rPh>
    <rPh sb="17" eb="18">
      <t>ゴ</t>
    </rPh>
    <rPh sb="18" eb="20">
      <t>チョウメ</t>
    </rPh>
    <rPh sb="20" eb="22">
      <t>チク</t>
    </rPh>
    <phoneticPr fontId="17"/>
  </si>
  <si>
    <t>密集市街地総合防災事業（長崎地区）</t>
    <rPh sb="12" eb="14">
      <t>ナガサキ</t>
    </rPh>
    <rPh sb="14" eb="16">
      <t>チク</t>
    </rPh>
    <phoneticPr fontId="3"/>
  </si>
  <si>
    <t>密集市街地総合防災事業（補助81号線沿道地区）</t>
    <rPh sb="12" eb="14">
      <t>ホジョ</t>
    </rPh>
    <rPh sb="16" eb="18">
      <t>ゴウセン</t>
    </rPh>
    <rPh sb="18" eb="20">
      <t>エンドウ</t>
    </rPh>
    <rPh sb="20" eb="22">
      <t>チク</t>
    </rPh>
    <phoneticPr fontId="18"/>
  </si>
  <si>
    <t>密集市街地総合防災事業（月島三丁目南地区）</t>
    <rPh sb="12" eb="14">
      <t>ツキシマ</t>
    </rPh>
    <rPh sb="14" eb="15">
      <t>3</t>
    </rPh>
    <rPh sb="15" eb="17">
      <t>チョウメ</t>
    </rPh>
    <rPh sb="17" eb="18">
      <t>ミナミ</t>
    </rPh>
    <rPh sb="18" eb="20">
      <t>チク</t>
    </rPh>
    <phoneticPr fontId="0"/>
  </si>
  <si>
    <t>大阪府</t>
    <rPh sb="0" eb="3">
      <t>オオサカフ</t>
    </rPh>
    <phoneticPr fontId="17"/>
  </si>
  <si>
    <t>密集市街地総合防災事業（守口地区）</t>
    <rPh sb="12" eb="14">
      <t>モリグチ</t>
    </rPh>
    <rPh sb="14" eb="16">
      <t>チク</t>
    </rPh>
    <phoneticPr fontId="17"/>
  </si>
  <si>
    <t>密集市街地総合防災事業（寝屋川地区）</t>
    <rPh sb="12" eb="15">
      <t>ネヤガワ</t>
    </rPh>
    <rPh sb="15" eb="17">
      <t>チク</t>
    </rPh>
    <phoneticPr fontId="17"/>
  </si>
  <si>
    <t>密集市街地総合防災事業（若江・岩田・瓜生堂地区）</t>
    <rPh sb="12" eb="13">
      <t>ワカ</t>
    </rPh>
    <rPh sb="13" eb="14">
      <t>エ</t>
    </rPh>
    <rPh sb="15" eb="16">
      <t>イワ</t>
    </rPh>
    <rPh sb="16" eb="17">
      <t>タ</t>
    </rPh>
    <rPh sb="18" eb="19">
      <t>ウリ</t>
    </rPh>
    <rPh sb="19" eb="20">
      <t>ナマ</t>
    </rPh>
    <rPh sb="20" eb="21">
      <t>ドウ</t>
    </rPh>
    <rPh sb="21" eb="23">
      <t>チク</t>
    </rPh>
    <phoneticPr fontId="17"/>
  </si>
  <si>
    <t>密集市街地総合防災事業（庄内・豊南町地区）</t>
    <rPh sb="12" eb="14">
      <t>ショウナイ</t>
    </rPh>
    <rPh sb="15" eb="18">
      <t>ホウナンチョウ</t>
    </rPh>
    <rPh sb="18" eb="20">
      <t>チク</t>
    </rPh>
    <phoneticPr fontId="17"/>
  </si>
  <si>
    <t>密集市街地総合防災事業（生野区南部地区）</t>
  </si>
  <si>
    <t>(密集市街地整備型)</t>
    <rPh sb="1" eb="9">
      <t>ミッシュウシガイチセイビカタ</t>
    </rPh>
    <phoneticPr fontId="1"/>
  </si>
  <si>
    <t>（拠点開発型）</t>
    <rPh sb="1" eb="6">
      <t>キョテンカイハツガタ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</si>
</sst>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_ "/>
    <numFmt numFmtId="178" formatCode="0.0_);[Red]\(0.0\)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8"/>
      <name val="ＭＳ Ｐゴシック"/>
      <family val="3"/>
      <charset val="128"/>
    </font>
    <font>
      <sz val="6"/>
      <name val="ＭＳ Ｐゴシック"/>
      <family val="3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4">
    <xf numFmtId="0" fontId="0" fillId="0" borderId="0" xfId="0">
      <alignment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1" xfId="2" applyFont="1" applyFill="1" applyBorder="1" applyAlignment="1">
      <alignment horizontal="right" vertical="center"/>
    </xf>
    <xf numFmtId="176" fontId="2" fillId="0" borderId="1" xfId="2" applyNumberFormat="1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176" fontId="2" fillId="0" borderId="1" xfId="2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5" fillId="0" borderId="3" xfId="0" applyFont="1" applyBorder="1">
      <alignment vertical="center"/>
    </xf>
    <xf numFmtId="176" fontId="2" fillId="0" borderId="3" xfId="2" applyNumberFormat="1" applyFont="1" applyFill="1" applyBorder="1" applyAlignment="1">
      <alignment horizontal="right" vertical="center"/>
    </xf>
    <xf numFmtId="38" fontId="2" fillId="0" borderId="3" xfId="2" applyFont="1" applyFill="1" applyBorder="1" applyAlignment="1">
      <alignment horizontal="center" vertical="center"/>
    </xf>
    <xf numFmtId="178" fontId="2" fillId="0" borderId="3" xfId="2" applyNumberFormat="1" applyFont="1" applyFill="1" applyBorder="1" applyAlignment="1">
      <alignment horizontal="right" vertical="center"/>
    </xf>
    <xf numFmtId="178" fontId="2" fillId="0" borderId="1" xfId="2" applyNumberFormat="1" applyFont="1" applyFill="1" applyBorder="1" applyAlignment="1">
      <alignment horizontal="right" vertical="center"/>
    </xf>
    <xf numFmtId="40" fontId="2" fillId="0" borderId="1" xfId="2" applyNumberFormat="1" applyFont="1" applyFill="1" applyBorder="1" applyAlignment="1">
      <alignment horizontal="right" vertical="center"/>
    </xf>
    <xf numFmtId="40" fontId="2" fillId="0" borderId="1" xfId="1" applyNumberFormat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>
      <alignment vertical="center"/>
    </xf>
    <xf numFmtId="0" fontId="0" fillId="0" borderId="0" xfId="0" applyFill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38" fontId="2" fillId="0" borderId="8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5" fillId="0" borderId="3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 shrinkToFit="1"/>
    </xf>
  </cellXfs>
  <cellStyles count="6">
    <cellStyle name="桁区切り" xfId="1" builtinId="6"/>
    <cellStyle name="桁区切り 10 2" xfId="2" xr:uid="{00000000-0005-0000-0000-000001000000}"/>
    <cellStyle name="桁区切り 2" xfId="3" xr:uid="{00000000-0005-0000-0000-000002000000}"/>
    <cellStyle name="標準" xfId="0" builtinId="0"/>
    <cellStyle name="標準 2" xfId="4" xr:uid="{00000000-0005-0000-0000-000004000000}"/>
    <cellStyle name="標準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F0CB-BE39-43AF-98CA-28D2D8BDB780}">
  <dimension ref="A1:J60"/>
  <sheetViews>
    <sheetView tabSelected="1" view="pageBreakPreview" zoomScaleNormal="85" zoomScaleSheetLayoutView="100" workbookViewId="0">
      <selection sqref="A1:I1"/>
    </sheetView>
  </sheetViews>
  <sheetFormatPr defaultColWidth="9" defaultRowHeight="13" x14ac:dyDescent="0.2"/>
  <cols>
    <col min="1" max="1" width="14.26953125" customWidth="1"/>
    <col min="2" max="2" width="34.36328125" customWidth="1"/>
    <col min="3" max="6" width="10.6328125" customWidth="1"/>
    <col min="7" max="8" width="14.08984375" bestFit="1" customWidth="1"/>
    <col min="9" max="9" width="12.7265625" customWidth="1"/>
    <col min="10" max="10" width="9" style="24"/>
  </cols>
  <sheetData>
    <row r="1" spans="1:10" ht="21.75" customHeight="1" x14ac:dyDescent="0.2">
      <c r="A1" s="35" t="s">
        <v>11</v>
      </c>
      <c r="B1" s="35"/>
      <c r="C1" s="35"/>
      <c r="D1" s="35"/>
      <c r="E1" s="35"/>
      <c r="F1" s="35"/>
      <c r="G1" s="35"/>
      <c r="H1" s="35"/>
      <c r="I1" s="35"/>
    </row>
    <row r="2" spans="1:10" s="7" customFormat="1" ht="18.75" customHeight="1" x14ac:dyDescent="0.2">
      <c r="A2" s="5" t="s">
        <v>43</v>
      </c>
      <c r="B2" s="5"/>
      <c r="C2" s="5"/>
      <c r="D2" s="5"/>
      <c r="E2" s="5"/>
      <c r="F2" s="5"/>
      <c r="G2" s="5"/>
      <c r="H2" s="5"/>
      <c r="I2" s="6"/>
      <c r="J2" s="24"/>
    </row>
    <row r="3" spans="1:10" s="7" customFormat="1" ht="20.149999999999999" customHeight="1" x14ac:dyDescent="0.2">
      <c r="A3" s="36" t="s">
        <v>5</v>
      </c>
      <c r="B3" s="37" t="s">
        <v>1</v>
      </c>
      <c r="C3" s="36" t="s">
        <v>4</v>
      </c>
      <c r="D3" s="38" t="s">
        <v>0</v>
      </c>
      <c r="E3" s="39"/>
      <c r="F3" s="36" t="s">
        <v>3</v>
      </c>
      <c r="G3" s="40" t="s">
        <v>10</v>
      </c>
      <c r="H3" s="41"/>
      <c r="I3" s="36" t="s">
        <v>2</v>
      </c>
      <c r="J3" s="27"/>
    </row>
    <row r="4" spans="1:10" s="7" customFormat="1" ht="31" customHeight="1" x14ac:dyDescent="0.2">
      <c r="A4" s="42"/>
      <c r="B4" s="43"/>
      <c r="C4" s="42"/>
      <c r="D4" s="44" t="s">
        <v>6</v>
      </c>
      <c r="E4" s="45" t="s">
        <v>7</v>
      </c>
      <c r="F4" s="42"/>
      <c r="G4" s="46" t="s">
        <v>8</v>
      </c>
      <c r="H4" s="46" t="s">
        <v>9</v>
      </c>
      <c r="I4" s="42"/>
      <c r="J4" s="27"/>
    </row>
    <row r="5" spans="1:10" ht="33" customHeight="1" x14ac:dyDescent="0.2">
      <c r="A5" s="47" t="s">
        <v>44</v>
      </c>
      <c r="B5" s="48" t="s">
        <v>45</v>
      </c>
      <c r="C5" s="2">
        <v>57</v>
      </c>
      <c r="D5" s="10">
        <v>1.1000000000000001</v>
      </c>
      <c r="E5" s="15">
        <v>1</v>
      </c>
      <c r="F5" s="4">
        <v>150</v>
      </c>
      <c r="G5" s="14" t="s">
        <v>40</v>
      </c>
      <c r="H5" s="14" t="s">
        <v>40</v>
      </c>
      <c r="I5" s="25"/>
    </row>
    <row r="6" spans="1:10" ht="33" customHeight="1" x14ac:dyDescent="0.2">
      <c r="A6" s="8" t="s">
        <v>46</v>
      </c>
      <c r="B6" s="9" t="s">
        <v>47</v>
      </c>
      <c r="C6" s="2">
        <v>972</v>
      </c>
      <c r="D6" s="10">
        <v>1.1000000000000001</v>
      </c>
      <c r="E6" s="16">
        <v>1.3</v>
      </c>
      <c r="F6" s="2">
        <v>300</v>
      </c>
      <c r="G6" s="14" t="s">
        <v>40</v>
      </c>
      <c r="H6" s="14" t="s">
        <v>40</v>
      </c>
      <c r="I6" s="25"/>
      <c r="J6" s="27"/>
    </row>
    <row r="7" spans="1:10" ht="33" customHeight="1" x14ac:dyDescent="0.2">
      <c r="A7" s="8" t="s">
        <v>46</v>
      </c>
      <c r="B7" s="9" t="s">
        <v>48</v>
      </c>
      <c r="C7" s="2">
        <v>440</v>
      </c>
      <c r="D7" s="10">
        <v>1.1000000000000001</v>
      </c>
      <c r="E7" s="16">
        <v>1.1000000000000001</v>
      </c>
      <c r="F7" s="2">
        <v>383</v>
      </c>
      <c r="G7" s="14" t="s">
        <v>40</v>
      </c>
      <c r="H7" s="14" t="s">
        <v>40</v>
      </c>
      <c r="I7" s="25"/>
      <c r="J7" s="27"/>
    </row>
    <row r="8" spans="1:10" ht="33" customHeight="1" x14ac:dyDescent="0.2">
      <c r="A8" s="8" t="s">
        <v>49</v>
      </c>
      <c r="B8" s="9" t="s">
        <v>50</v>
      </c>
      <c r="C8" s="2">
        <v>35</v>
      </c>
      <c r="D8" s="17">
        <v>1.01</v>
      </c>
      <c r="E8" s="16">
        <v>1.1000000000000001</v>
      </c>
      <c r="F8" s="2">
        <v>433</v>
      </c>
      <c r="G8" s="14" t="s">
        <v>40</v>
      </c>
      <c r="H8" s="14" t="s">
        <v>40</v>
      </c>
      <c r="I8" s="25"/>
    </row>
    <row r="9" spans="1:10" ht="33" customHeight="1" x14ac:dyDescent="0.2">
      <c r="A9" s="8" t="s">
        <v>49</v>
      </c>
      <c r="B9" s="9" t="s">
        <v>51</v>
      </c>
      <c r="C9" s="2">
        <v>993</v>
      </c>
      <c r="D9" s="10" t="s">
        <v>52</v>
      </c>
      <c r="E9" s="16">
        <v>1.1000000000000001</v>
      </c>
      <c r="F9" s="2">
        <v>733</v>
      </c>
      <c r="G9" s="14" t="s">
        <v>40</v>
      </c>
      <c r="H9" s="14" t="s">
        <v>40</v>
      </c>
      <c r="I9" s="25"/>
    </row>
    <row r="10" spans="1:10" ht="33" customHeight="1" x14ac:dyDescent="0.2">
      <c r="A10" s="8" t="s">
        <v>53</v>
      </c>
      <c r="B10" s="9" t="s">
        <v>54</v>
      </c>
      <c r="C10" s="2">
        <v>72</v>
      </c>
      <c r="D10" s="10">
        <v>1.1000000000000001</v>
      </c>
      <c r="E10" s="16">
        <v>1.1000000000000001</v>
      </c>
      <c r="F10" s="2">
        <v>890</v>
      </c>
      <c r="G10" s="14" t="s">
        <v>40</v>
      </c>
      <c r="H10" s="14" t="s">
        <v>40</v>
      </c>
      <c r="I10" s="25"/>
    </row>
    <row r="11" spans="1:10" ht="33" customHeight="1" x14ac:dyDescent="0.2">
      <c r="A11" s="8" t="s">
        <v>55</v>
      </c>
      <c r="B11" s="9" t="s">
        <v>56</v>
      </c>
      <c r="C11" s="2">
        <v>13</v>
      </c>
      <c r="D11" s="17">
        <v>1.1399999999999999</v>
      </c>
      <c r="E11" s="17">
        <v>1.1399999999999999</v>
      </c>
      <c r="F11" s="2">
        <v>77.5</v>
      </c>
      <c r="G11" s="14" t="s">
        <v>40</v>
      </c>
      <c r="H11" s="14" t="s">
        <v>40</v>
      </c>
      <c r="I11" s="25"/>
    </row>
    <row r="12" spans="1:10" ht="33" customHeight="1" x14ac:dyDescent="0.2">
      <c r="A12" s="8" t="s">
        <v>55</v>
      </c>
      <c r="B12" s="9" t="s">
        <v>57</v>
      </c>
      <c r="C12" s="2">
        <v>136</v>
      </c>
      <c r="D12" s="17">
        <v>1.4</v>
      </c>
      <c r="E12" s="17">
        <v>1.4</v>
      </c>
      <c r="F12" s="2">
        <v>346.8</v>
      </c>
      <c r="G12" s="14" t="s">
        <v>40</v>
      </c>
      <c r="H12" s="14" t="s">
        <v>40</v>
      </c>
      <c r="I12" s="25"/>
    </row>
    <row r="13" spans="1:10" ht="33" customHeight="1" x14ac:dyDescent="0.2">
      <c r="A13" s="8" t="s">
        <v>55</v>
      </c>
      <c r="B13" s="9" t="s">
        <v>58</v>
      </c>
      <c r="C13" s="2">
        <v>13</v>
      </c>
      <c r="D13" s="17">
        <v>2.58</v>
      </c>
      <c r="E13" s="17">
        <v>2.58</v>
      </c>
      <c r="F13" s="2">
        <v>140</v>
      </c>
      <c r="G13" s="14" t="s">
        <v>40</v>
      </c>
      <c r="H13" s="14" t="s">
        <v>40</v>
      </c>
      <c r="I13" s="25"/>
    </row>
    <row r="14" spans="1:10" ht="33" customHeight="1" x14ac:dyDescent="0.2">
      <c r="A14" s="8" t="s">
        <v>55</v>
      </c>
      <c r="B14" s="9" t="s">
        <v>59</v>
      </c>
      <c r="C14" s="2">
        <v>143</v>
      </c>
      <c r="D14" s="17">
        <v>1.47</v>
      </c>
      <c r="E14" s="17">
        <v>1.65</v>
      </c>
      <c r="F14" s="2">
        <v>95</v>
      </c>
      <c r="G14" s="14" t="s">
        <v>40</v>
      </c>
      <c r="H14" s="14" t="s">
        <v>40</v>
      </c>
      <c r="I14" s="25"/>
    </row>
    <row r="15" spans="1:10" ht="33" customHeight="1" x14ac:dyDescent="0.2">
      <c r="A15" s="8" t="s">
        <v>55</v>
      </c>
      <c r="B15" s="9" t="s">
        <v>60</v>
      </c>
      <c r="C15" s="2">
        <v>88</v>
      </c>
      <c r="D15" s="17">
        <v>1.37</v>
      </c>
      <c r="E15" s="17">
        <v>1.37</v>
      </c>
      <c r="F15" s="2">
        <v>16.899999999999999</v>
      </c>
      <c r="G15" s="14" t="s">
        <v>40</v>
      </c>
      <c r="H15" s="14" t="s">
        <v>40</v>
      </c>
      <c r="I15" s="25"/>
    </row>
    <row r="16" spans="1:10" ht="33" customHeight="1" x14ac:dyDescent="0.2">
      <c r="A16" s="8" t="s">
        <v>55</v>
      </c>
      <c r="B16" s="9" t="s">
        <v>61</v>
      </c>
      <c r="C16" s="2">
        <v>76</v>
      </c>
      <c r="D16" s="17">
        <v>1.34</v>
      </c>
      <c r="E16" s="17">
        <v>1.34</v>
      </c>
      <c r="F16" s="2">
        <v>339.4</v>
      </c>
      <c r="G16" s="14" t="s">
        <v>40</v>
      </c>
      <c r="H16" s="14" t="s">
        <v>40</v>
      </c>
      <c r="I16" s="25"/>
    </row>
    <row r="17" spans="1:9" ht="33" customHeight="1" x14ac:dyDescent="0.2">
      <c r="A17" s="8" t="s">
        <v>55</v>
      </c>
      <c r="B17" s="9" t="s">
        <v>62</v>
      </c>
      <c r="C17" s="2">
        <v>28</v>
      </c>
      <c r="D17" s="17">
        <v>1.51</v>
      </c>
      <c r="E17" s="17">
        <v>1.51</v>
      </c>
      <c r="F17" s="2">
        <v>2</v>
      </c>
      <c r="G17" s="14" t="s">
        <v>40</v>
      </c>
      <c r="H17" s="14" t="s">
        <v>40</v>
      </c>
      <c r="I17" s="25"/>
    </row>
    <row r="18" spans="1:9" ht="33" customHeight="1" x14ac:dyDescent="0.2">
      <c r="A18" s="8" t="s">
        <v>55</v>
      </c>
      <c r="B18" s="9" t="s">
        <v>63</v>
      </c>
      <c r="C18" s="2">
        <v>666</v>
      </c>
      <c r="D18" s="17">
        <v>1.1200000000000001</v>
      </c>
      <c r="E18" s="18">
        <v>1.1200000000000001</v>
      </c>
      <c r="F18" s="1">
        <v>1</v>
      </c>
      <c r="G18" s="14" t="s">
        <v>40</v>
      </c>
      <c r="H18" s="14" t="s">
        <v>40</v>
      </c>
      <c r="I18" s="25"/>
    </row>
    <row r="19" spans="1:9" ht="33" customHeight="1" x14ac:dyDescent="0.2">
      <c r="A19" s="8" t="s">
        <v>55</v>
      </c>
      <c r="B19" s="9" t="s">
        <v>64</v>
      </c>
      <c r="C19" s="2">
        <v>253</v>
      </c>
      <c r="D19" s="17">
        <v>1.86</v>
      </c>
      <c r="E19" s="18">
        <v>1.86</v>
      </c>
      <c r="F19" s="1">
        <v>15.2</v>
      </c>
      <c r="G19" s="14" t="s">
        <v>40</v>
      </c>
      <c r="H19" s="14" t="s">
        <v>40</v>
      </c>
      <c r="I19" s="25"/>
    </row>
    <row r="20" spans="1:9" ht="33" customHeight="1" x14ac:dyDescent="0.2">
      <c r="A20" s="8" t="s">
        <v>55</v>
      </c>
      <c r="B20" s="9" t="s">
        <v>65</v>
      </c>
      <c r="C20" s="2">
        <v>111</v>
      </c>
      <c r="D20" s="17">
        <v>1.23</v>
      </c>
      <c r="E20" s="18">
        <v>1.23</v>
      </c>
      <c r="F20" s="1">
        <v>24.5</v>
      </c>
      <c r="G20" s="14" t="s">
        <v>40</v>
      </c>
      <c r="H20" s="14" t="s">
        <v>40</v>
      </c>
      <c r="I20" s="25"/>
    </row>
    <row r="21" spans="1:9" ht="33" customHeight="1" x14ac:dyDescent="0.2">
      <c r="A21" s="8" t="s">
        <v>55</v>
      </c>
      <c r="B21" s="9" t="s">
        <v>66</v>
      </c>
      <c r="C21" s="2">
        <v>590</v>
      </c>
      <c r="D21" s="10">
        <v>1.5</v>
      </c>
      <c r="E21" s="19">
        <v>1.5</v>
      </c>
      <c r="F21" s="1">
        <v>3548</v>
      </c>
      <c r="G21" s="14" t="s">
        <v>40</v>
      </c>
      <c r="H21" s="14" t="s">
        <v>40</v>
      </c>
      <c r="I21" s="25"/>
    </row>
    <row r="22" spans="1:9" ht="33" customHeight="1" x14ac:dyDescent="0.2">
      <c r="A22" s="8" t="s">
        <v>67</v>
      </c>
      <c r="B22" s="9" t="s">
        <v>68</v>
      </c>
      <c r="C22" s="1">
        <v>27</v>
      </c>
      <c r="D22" s="19">
        <v>1.7</v>
      </c>
      <c r="E22" s="19">
        <v>1.75</v>
      </c>
      <c r="F22" s="1">
        <v>18.3</v>
      </c>
      <c r="G22" s="14" t="s">
        <v>40</v>
      </c>
      <c r="H22" s="14" t="s">
        <v>40</v>
      </c>
      <c r="I22" s="25"/>
    </row>
    <row r="23" spans="1:9" ht="33" customHeight="1" x14ac:dyDescent="0.2">
      <c r="A23" s="8" t="s">
        <v>67</v>
      </c>
      <c r="B23" s="9" t="s">
        <v>69</v>
      </c>
      <c r="C23" s="1">
        <v>176</v>
      </c>
      <c r="D23" s="19">
        <v>1.1000000000000001</v>
      </c>
      <c r="E23" s="10">
        <v>3.03</v>
      </c>
      <c r="F23" s="2">
        <v>755</v>
      </c>
      <c r="G23" s="14" t="s">
        <v>40</v>
      </c>
      <c r="H23" s="14" t="s">
        <v>40</v>
      </c>
      <c r="I23" s="25"/>
    </row>
    <row r="24" spans="1:9" ht="33" customHeight="1" x14ac:dyDescent="0.2">
      <c r="A24" s="8" t="s">
        <v>67</v>
      </c>
      <c r="B24" s="9" t="s">
        <v>70</v>
      </c>
      <c r="C24" s="1">
        <v>15.300140000000001</v>
      </c>
      <c r="D24" s="19">
        <v>1.3</v>
      </c>
      <c r="E24" s="18">
        <v>2.23</v>
      </c>
      <c r="F24" s="20">
        <v>25</v>
      </c>
      <c r="G24" s="14" t="s">
        <v>40</v>
      </c>
      <c r="H24" s="14" t="s">
        <v>40</v>
      </c>
      <c r="I24" s="25"/>
    </row>
    <row r="25" spans="1:9" ht="33" customHeight="1" x14ac:dyDescent="0.2">
      <c r="A25" s="29" t="s">
        <v>67</v>
      </c>
      <c r="B25" s="31" t="s">
        <v>71</v>
      </c>
      <c r="C25" s="1">
        <v>109</v>
      </c>
      <c r="D25" s="19">
        <v>1.05</v>
      </c>
      <c r="E25" s="21">
        <v>3.32</v>
      </c>
      <c r="F25" s="33">
        <v>246</v>
      </c>
      <c r="G25" s="28" t="s">
        <v>40</v>
      </c>
      <c r="H25" s="14" t="s">
        <v>40</v>
      </c>
      <c r="I25" s="26" t="s">
        <v>73</v>
      </c>
    </row>
    <row r="26" spans="1:9" ht="33" customHeight="1" x14ac:dyDescent="0.2">
      <c r="A26" s="30"/>
      <c r="B26" s="32"/>
      <c r="C26" s="1">
        <v>577</v>
      </c>
      <c r="D26" s="19">
        <v>1.34</v>
      </c>
      <c r="E26" s="21">
        <v>1.3</v>
      </c>
      <c r="F26" s="34"/>
      <c r="G26" s="28" t="s">
        <v>40</v>
      </c>
      <c r="H26" s="14" t="s">
        <v>40</v>
      </c>
      <c r="I26" s="26" t="s">
        <v>74</v>
      </c>
    </row>
    <row r="27" spans="1:9" ht="33" customHeight="1" x14ac:dyDescent="0.2">
      <c r="A27" s="22" t="s">
        <v>67</v>
      </c>
      <c r="B27" s="9" t="s">
        <v>72</v>
      </c>
      <c r="C27" s="1">
        <v>236</v>
      </c>
      <c r="D27" s="19">
        <v>1.1000000000000001</v>
      </c>
      <c r="E27" s="23">
        <v>1</v>
      </c>
      <c r="F27" s="12">
        <v>472</v>
      </c>
      <c r="G27" s="14" t="s">
        <v>40</v>
      </c>
      <c r="H27" s="14" t="s">
        <v>40</v>
      </c>
      <c r="I27" s="25"/>
    </row>
    <row r="60" spans="1:9" x14ac:dyDescent="0.2">
      <c r="A60" s="11"/>
      <c r="B60" s="11"/>
      <c r="C60" s="11"/>
      <c r="D60" s="11"/>
      <c r="E60" s="11"/>
      <c r="F60" s="11"/>
      <c r="G60" s="11"/>
      <c r="H60" s="11"/>
      <c r="I60" s="11"/>
    </row>
  </sheetData>
  <mergeCells count="11">
    <mergeCell ref="A25:A26"/>
    <mergeCell ref="B25:B26"/>
    <mergeCell ref="F25:F26"/>
    <mergeCell ref="A1:I1"/>
    <mergeCell ref="A3:A4"/>
    <mergeCell ref="B3:B4"/>
    <mergeCell ref="C3:C4"/>
    <mergeCell ref="D3:E3"/>
    <mergeCell ref="F3:F4"/>
    <mergeCell ref="G3:H3"/>
    <mergeCell ref="I3:I4"/>
  </mergeCells>
  <phoneticPr fontId="16"/>
  <printOptions horizontalCentered="1"/>
  <pageMargins left="0.59055118110236227" right="0.59055118110236227" top="0.78740157480314965" bottom="0.59055118110236227" header="0" footer="0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03B1D-16C7-43BE-98FD-5FDA9F30C1AF}">
  <dimension ref="A1:I62"/>
  <sheetViews>
    <sheetView view="pageBreakPreview" zoomScaleNormal="85" zoomScaleSheetLayoutView="100" workbookViewId="0">
      <pane ySplit="4" topLeftCell="A5" activePane="bottomLeft" state="frozen"/>
      <selection activeCell="G10" sqref="G10"/>
      <selection pane="bottomLeft" sqref="A1:I1"/>
    </sheetView>
  </sheetViews>
  <sheetFormatPr defaultColWidth="9" defaultRowHeight="13" x14ac:dyDescent="0.2"/>
  <cols>
    <col min="1" max="1" width="26" bestFit="1" customWidth="1"/>
    <col min="2" max="2" width="30.6328125" customWidth="1"/>
    <col min="3" max="6" width="10.6328125" customWidth="1"/>
    <col min="7" max="8" width="14.08984375" bestFit="1" customWidth="1"/>
    <col min="9" max="9" width="12.7265625" customWidth="1"/>
  </cols>
  <sheetData>
    <row r="1" spans="1:9" ht="21.75" customHeight="1" x14ac:dyDescent="0.2">
      <c r="A1" s="35" t="s">
        <v>11</v>
      </c>
      <c r="B1" s="35"/>
      <c r="C1" s="35"/>
      <c r="D1" s="35"/>
      <c r="E1" s="35"/>
      <c r="F1" s="35"/>
      <c r="G1" s="35"/>
      <c r="H1" s="35"/>
      <c r="I1" s="35"/>
    </row>
    <row r="2" spans="1:9" s="7" customFormat="1" ht="18.75" customHeight="1" x14ac:dyDescent="0.2">
      <c r="A2" s="5" t="s">
        <v>12</v>
      </c>
      <c r="B2" s="5"/>
      <c r="C2" s="5"/>
      <c r="D2" s="5"/>
      <c r="E2" s="5"/>
      <c r="F2" s="5"/>
      <c r="G2" s="5"/>
      <c r="H2" s="5"/>
      <c r="I2" s="6"/>
    </row>
    <row r="3" spans="1:9" s="7" customFormat="1" ht="20.149999999999999" customHeight="1" x14ac:dyDescent="0.2">
      <c r="A3" s="36" t="s">
        <v>5</v>
      </c>
      <c r="B3" s="37" t="s">
        <v>1</v>
      </c>
      <c r="C3" s="36" t="s">
        <v>4</v>
      </c>
      <c r="D3" s="38" t="s">
        <v>0</v>
      </c>
      <c r="E3" s="39"/>
      <c r="F3" s="36" t="s">
        <v>3</v>
      </c>
      <c r="G3" s="40" t="s">
        <v>10</v>
      </c>
      <c r="H3" s="41"/>
      <c r="I3" s="36" t="s">
        <v>2</v>
      </c>
    </row>
    <row r="4" spans="1:9" s="7" customFormat="1" ht="31" customHeight="1" x14ac:dyDescent="0.2">
      <c r="A4" s="42"/>
      <c r="B4" s="43"/>
      <c r="C4" s="42"/>
      <c r="D4" s="44" t="s">
        <v>6</v>
      </c>
      <c r="E4" s="45" t="s">
        <v>7</v>
      </c>
      <c r="F4" s="42"/>
      <c r="G4" s="46" t="s">
        <v>8</v>
      </c>
      <c r="H4" s="46" t="s">
        <v>9</v>
      </c>
      <c r="I4" s="42"/>
    </row>
    <row r="5" spans="1:9" ht="30" customHeight="1" x14ac:dyDescent="0.2">
      <c r="A5" s="47" t="s">
        <v>13</v>
      </c>
      <c r="B5" s="48" t="s">
        <v>14</v>
      </c>
      <c r="C5" s="2">
        <v>110</v>
      </c>
      <c r="D5" s="10">
        <v>1.4</v>
      </c>
      <c r="E5" s="3" t="s">
        <v>15</v>
      </c>
      <c r="F5" s="4">
        <v>122.88</v>
      </c>
      <c r="G5" s="3" t="s">
        <v>15</v>
      </c>
      <c r="H5" s="3" t="s">
        <v>15</v>
      </c>
      <c r="I5" s="51"/>
    </row>
    <row r="6" spans="1:9" ht="30" customHeight="1" x14ac:dyDescent="0.2">
      <c r="A6" s="47" t="s">
        <v>13</v>
      </c>
      <c r="B6" s="48" t="s">
        <v>16</v>
      </c>
      <c r="C6" s="2">
        <v>255</v>
      </c>
      <c r="D6" s="10">
        <v>1</v>
      </c>
      <c r="E6" s="3" t="s">
        <v>15</v>
      </c>
      <c r="F6" s="2">
        <v>666.99</v>
      </c>
      <c r="G6" s="3" t="s">
        <v>15</v>
      </c>
      <c r="H6" s="3" t="s">
        <v>15</v>
      </c>
      <c r="I6" s="47"/>
    </row>
    <row r="7" spans="1:9" ht="30" customHeight="1" x14ac:dyDescent="0.2">
      <c r="A7" s="47" t="s">
        <v>17</v>
      </c>
      <c r="B7" s="48" t="s">
        <v>18</v>
      </c>
      <c r="C7" s="2">
        <v>184</v>
      </c>
      <c r="D7" s="10">
        <v>1.1000000000000001</v>
      </c>
      <c r="E7" s="3" t="s">
        <v>15</v>
      </c>
      <c r="F7" s="2">
        <v>560.13</v>
      </c>
      <c r="G7" s="3" t="s">
        <v>15</v>
      </c>
      <c r="H7" s="3" t="s">
        <v>15</v>
      </c>
      <c r="I7" s="52"/>
    </row>
    <row r="62" spans="1:9" x14ac:dyDescent="0.2">
      <c r="A62" s="11"/>
      <c r="B62" s="11"/>
      <c r="C62" s="11"/>
      <c r="D62" s="11"/>
      <c r="E62" s="11"/>
      <c r="F62" s="11"/>
      <c r="G62" s="11"/>
      <c r="H62" s="11"/>
      <c r="I62" s="11"/>
    </row>
  </sheetData>
  <mergeCells count="8">
    <mergeCell ref="A1:I1"/>
    <mergeCell ref="A3:A4"/>
    <mergeCell ref="B3:B4"/>
    <mergeCell ref="C3:C4"/>
    <mergeCell ref="D3:E3"/>
    <mergeCell ref="F3:F4"/>
    <mergeCell ref="G3:H3"/>
    <mergeCell ref="I3:I4"/>
  </mergeCells>
  <phoneticPr fontId="16"/>
  <printOptions horizontalCentered="1"/>
  <pageMargins left="0.59055118110236227" right="0.59055118110236227" top="0.78740157480314965" bottom="0.59055118110236227" header="0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9BAD-9787-4A5B-AE55-B4E66EF05540}">
  <dimension ref="A1:I70"/>
  <sheetViews>
    <sheetView view="pageBreakPreview" zoomScale="85" zoomScaleNormal="85" zoomScaleSheetLayoutView="85" workbookViewId="0">
      <pane ySplit="4" topLeftCell="A5" activePane="bottomLeft" state="frozen"/>
      <selection activeCell="G10" sqref="G10"/>
      <selection pane="bottomLeft" sqref="A1:I1"/>
    </sheetView>
  </sheetViews>
  <sheetFormatPr defaultColWidth="9" defaultRowHeight="13" x14ac:dyDescent="0.2"/>
  <cols>
    <col min="1" max="1" width="10.6328125" customWidth="1"/>
    <col min="2" max="2" width="30.6328125" customWidth="1"/>
    <col min="3" max="6" width="10.6328125" customWidth="1"/>
    <col min="7" max="8" width="14.08984375" bestFit="1" customWidth="1"/>
    <col min="9" max="9" width="12.7265625" customWidth="1"/>
  </cols>
  <sheetData>
    <row r="1" spans="1:9" ht="21.75" customHeight="1" x14ac:dyDescent="0.2">
      <c r="A1" s="35" t="s">
        <v>11</v>
      </c>
      <c r="B1" s="35"/>
      <c r="C1" s="35"/>
      <c r="D1" s="35"/>
      <c r="E1" s="35"/>
      <c r="F1" s="35"/>
      <c r="G1" s="35"/>
      <c r="H1" s="35"/>
      <c r="I1" s="35"/>
    </row>
    <row r="2" spans="1:9" s="7" customFormat="1" ht="18.75" customHeight="1" x14ac:dyDescent="0.2">
      <c r="A2" s="5" t="s">
        <v>19</v>
      </c>
      <c r="B2" s="5"/>
      <c r="C2" s="5"/>
      <c r="D2" s="5"/>
      <c r="E2" s="5"/>
      <c r="F2" s="5"/>
      <c r="G2" s="5"/>
      <c r="H2" s="5"/>
      <c r="I2" s="6"/>
    </row>
    <row r="3" spans="1:9" s="7" customFormat="1" ht="20.149999999999999" customHeight="1" x14ac:dyDescent="0.2">
      <c r="A3" s="36" t="s">
        <v>5</v>
      </c>
      <c r="B3" s="37" t="s">
        <v>1</v>
      </c>
      <c r="C3" s="36" t="s">
        <v>4</v>
      </c>
      <c r="D3" s="38" t="s">
        <v>0</v>
      </c>
      <c r="E3" s="39"/>
      <c r="F3" s="36" t="s">
        <v>3</v>
      </c>
      <c r="G3" s="40" t="s">
        <v>10</v>
      </c>
      <c r="H3" s="41"/>
      <c r="I3" s="36" t="s">
        <v>2</v>
      </c>
    </row>
    <row r="4" spans="1:9" s="7" customFormat="1" ht="31" customHeight="1" x14ac:dyDescent="0.2">
      <c r="A4" s="42"/>
      <c r="B4" s="43"/>
      <c r="C4" s="42"/>
      <c r="D4" s="44" t="s">
        <v>6</v>
      </c>
      <c r="E4" s="45" t="s">
        <v>7</v>
      </c>
      <c r="F4" s="42"/>
      <c r="G4" s="46" t="s">
        <v>8</v>
      </c>
      <c r="H4" s="46" t="s">
        <v>9</v>
      </c>
      <c r="I4" s="42"/>
    </row>
    <row r="5" spans="1:9" ht="30" customHeight="1" x14ac:dyDescent="0.2">
      <c r="A5" s="50" t="s">
        <v>20</v>
      </c>
      <c r="B5" s="48" t="s">
        <v>21</v>
      </c>
      <c r="C5" s="2">
        <v>70</v>
      </c>
      <c r="D5" s="10">
        <v>1.1000000000000001</v>
      </c>
      <c r="E5" s="3" t="s">
        <v>15</v>
      </c>
      <c r="F5" s="4">
        <v>316.35000000000002</v>
      </c>
      <c r="G5" s="3" t="s">
        <v>15</v>
      </c>
      <c r="H5" s="3" t="s">
        <v>15</v>
      </c>
      <c r="I5" s="51"/>
    </row>
    <row r="6" spans="1:9" ht="30" customHeight="1" x14ac:dyDescent="0.2">
      <c r="A6" s="50" t="s">
        <v>22</v>
      </c>
      <c r="B6" s="48" t="s">
        <v>23</v>
      </c>
      <c r="C6" s="2">
        <v>48</v>
      </c>
      <c r="D6" s="10">
        <v>1.1000000000000001</v>
      </c>
      <c r="E6" s="3" t="s">
        <v>15</v>
      </c>
      <c r="F6" s="2">
        <v>591.45000000000005</v>
      </c>
      <c r="G6" s="3" t="s">
        <v>15</v>
      </c>
      <c r="H6" s="3" t="s">
        <v>15</v>
      </c>
      <c r="I6" s="47"/>
    </row>
    <row r="7" spans="1:9" ht="30" customHeight="1" x14ac:dyDescent="0.2">
      <c r="A7" s="50" t="s">
        <v>24</v>
      </c>
      <c r="B7" s="48" t="s">
        <v>25</v>
      </c>
      <c r="C7" s="2">
        <v>227</v>
      </c>
      <c r="D7" s="10">
        <v>1.27</v>
      </c>
      <c r="E7" s="3" t="s">
        <v>15</v>
      </c>
      <c r="F7" s="2">
        <v>2776.5</v>
      </c>
      <c r="G7" s="3" t="s">
        <v>15</v>
      </c>
      <c r="H7" s="3" t="s">
        <v>15</v>
      </c>
      <c r="I7" s="47"/>
    </row>
    <row r="8" spans="1:9" ht="30" customHeight="1" x14ac:dyDescent="0.2">
      <c r="A8" s="50" t="s">
        <v>24</v>
      </c>
      <c r="B8" s="48" t="s">
        <v>26</v>
      </c>
      <c r="C8" s="2">
        <v>58</v>
      </c>
      <c r="D8" s="10">
        <v>1.52</v>
      </c>
      <c r="E8" s="3" t="s">
        <v>15</v>
      </c>
      <c r="F8" s="2">
        <v>719.55</v>
      </c>
      <c r="G8" s="3" t="s">
        <v>15</v>
      </c>
      <c r="H8" s="3" t="s">
        <v>15</v>
      </c>
      <c r="I8" s="47"/>
    </row>
    <row r="9" spans="1:9" ht="30" customHeight="1" x14ac:dyDescent="0.2">
      <c r="A9" s="50" t="s">
        <v>27</v>
      </c>
      <c r="B9" s="48" t="s">
        <v>28</v>
      </c>
      <c r="C9" s="2">
        <v>1063</v>
      </c>
      <c r="D9" s="10">
        <v>1.3</v>
      </c>
      <c r="E9" s="3" t="s">
        <v>15</v>
      </c>
      <c r="F9" s="2">
        <v>5474.4480000000003</v>
      </c>
      <c r="G9" s="3" t="s">
        <v>15</v>
      </c>
      <c r="H9" s="3" t="s">
        <v>15</v>
      </c>
      <c r="I9" s="52"/>
    </row>
    <row r="10" spans="1:9" ht="30" customHeight="1" x14ac:dyDescent="0.2">
      <c r="A10" s="50" t="s">
        <v>27</v>
      </c>
      <c r="B10" s="48" t="s">
        <v>29</v>
      </c>
      <c r="C10" s="2">
        <v>923</v>
      </c>
      <c r="D10" s="10">
        <v>1.4</v>
      </c>
      <c r="E10" s="3" t="s">
        <v>15</v>
      </c>
      <c r="F10" s="2">
        <v>10712.812</v>
      </c>
      <c r="G10" s="3" t="s">
        <v>15</v>
      </c>
      <c r="H10" s="3" t="s">
        <v>15</v>
      </c>
      <c r="I10" s="52"/>
    </row>
    <row r="11" spans="1:9" ht="30" customHeight="1" x14ac:dyDescent="0.2">
      <c r="A11" s="50" t="s">
        <v>27</v>
      </c>
      <c r="B11" s="48" t="s">
        <v>30</v>
      </c>
      <c r="C11" s="2">
        <v>297</v>
      </c>
      <c r="D11" s="10">
        <v>1.1000000000000001</v>
      </c>
      <c r="E11" s="3" t="s">
        <v>15</v>
      </c>
      <c r="F11" s="2">
        <v>680.58</v>
      </c>
      <c r="G11" s="3" t="s">
        <v>15</v>
      </c>
      <c r="H11" s="3" t="s">
        <v>15</v>
      </c>
      <c r="I11" s="52"/>
    </row>
    <row r="12" spans="1:9" ht="30" customHeight="1" x14ac:dyDescent="0.2">
      <c r="A12" s="50" t="s">
        <v>31</v>
      </c>
      <c r="B12" s="48" t="s">
        <v>32</v>
      </c>
      <c r="C12" s="2">
        <v>63</v>
      </c>
      <c r="D12" s="10">
        <v>1.18</v>
      </c>
      <c r="E12" s="3" t="s">
        <v>15</v>
      </c>
      <c r="F12" s="2">
        <v>2022.4680000000001</v>
      </c>
      <c r="G12" s="3" t="s">
        <v>15</v>
      </c>
      <c r="H12" s="3" t="s">
        <v>15</v>
      </c>
      <c r="I12" s="52"/>
    </row>
    <row r="13" spans="1:9" ht="30" customHeight="1" x14ac:dyDescent="0.2">
      <c r="A13" s="50" t="s">
        <v>31</v>
      </c>
      <c r="B13" s="48" t="s">
        <v>33</v>
      </c>
      <c r="C13" s="2">
        <v>70</v>
      </c>
      <c r="D13" s="10">
        <v>1.33</v>
      </c>
      <c r="E13" s="3" t="s">
        <v>15</v>
      </c>
      <c r="F13" s="2">
        <v>234.3</v>
      </c>
      <c r="G13" s="3" t="s">
        <v>15</v>
      </c>
      <c r="H13" s="3" t="s">
        <v>15</v>
      </c>
      <c r="I13" s="52"/>
    </row>
    <row r="14" spans="1:9" ht="30" customHeight="1" x14ac:dyDescent="0.2">
      <c r="A14" s="50" t="s">
        <v>34</v>
      </c>
      <c r="B14" s="48" t="s">
        <v>35</v>
      </c>
      <c r="C14" s="2">
        <v>170</v>
      </c>
      <c r="D14" s="10">
        <v>1.18</v>
      </c>
      <c r="E14" s="3" t="s">
        <v>15</v>
      </c>
      <c r="F14" s="2">
        <v>1533.3</v>
      </c>
      <c r="G14" s="3" t="s">
        <v>15</v>
      </c>
      <c r="H14" s="3" t="s">
        <v>15</v>
      </c>
      <c r="I14" s="52"/>
    </row>
    <row r="15" spans="1:9" ht="30" customHeight="1" x14ac:dyDescent="0.2">
      <c r="A15" s="50" t="s">
        <v>36</v>
      </c>
      <c r="B15" s="48" t="s">
        <v>37</v>
      </c>
      <c r="C15" s="2">
        <v>159</v>
      </c>
      <c r="D15" s="10">
        <v>1.3</v>
      </c>
      <c r="E15" s="3" t="s">
        <v>15</v>
      </c>
      <c r="F15" s="2">
        <v>5115.2430000000004</v>
      </c>
      <c r="G15" s="3" t="s">
        <v>15</v>
      </c>
      <c r="H15" s="3" t="s">
        <v>15</v>
      </c>
      <c r="I15" s="52"/>
    </row>
    <row r="70" spans="1:9" x14ac:dyDescent="0.2">
      <c r="A70" s="11"/>
      <c r="B70" s="11"/>
      <c r="C70" s="11"/>
      <c r="D70" s="11"/>
      <c r="E70" s="11"/>
      <c r="F70" s="11"/>
      <c r="G70" s="11"/>
      <c r="H70" s="11"/>
      <c r="I70" s="11"/>
    </row>
  </sheetData>
  <mergeCells count="8">
    <mergeCell ref="A1:I1"/>
    <mergeCell ref="A3:A4"/>
    <mergeCell ref="B3:B4"/>
    <mergeCell ref="C3:C4"/>
    <mergeCell ref="D3:E3"/>
    <mergeCell ref="F3:F4"/>
    <mergeCell ref="G3:H3"/>
    <mergeCell ref="I3:I4"/>
  </mergeCells>
  <phoneticPr fontId="16"/>
  <printOptions horizontalCentered="1"/>
  <pageMargins left="0.59055118110236227" right="0.59055118110236227" top="0.78740157480314965" bottom="0.59055118110236227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3091-5F1C-424A-A3DA-C155E92B5FCF}">
  <dimension ref="A1:I6"/>
  <sheetViews>
    <sheetView view="pageBreakPreview" zoomScaleNormal="85" zoomScaleSheetLayoutView="100" workbookViewId="0">
      <pane ySplit="4" topLeftCell="A5" activePane="bottomLeft" state="frozen"/>
      <selection pane="bottomLeft" sqref="A1:I1"/>
    </sheetView>
  </sheetViews>
  <sheetFormatPr defaultColWidth="9" defaultRowHeight="13" x14ac:dyDescent="0.2"/>
  <cols>
    <col min="1" max="1" width="10.6328125" customWidth="1"/>
    <col min="2" max="2" width="29.26953125" customWidth="1"/>
    <col min="3" max="6" width="10.6328125" customWidth="1"/>
    <col min="7" max="8" width="14.08984375" bestFit="1" customWidth="1"/>
    <col min="9" max="9" width="12.7265625" customWidth="1"/>
  </cols>
  <sheetData>
    <row r="1" spans="1:9" ht="21.75" customHeight="1" x14ac:dyDescent="0.2">
      <c r="A1" s="35" t="s">
        <v>11</v>
      </c>
      <c r="B1" s="35"/>
      <c r="C1" s="35"/>
      <c r="D1" s="35"/>
      <c r="E1" s="35"/>
      <c r="F1" s="35"/>
      <c r="G1" s="35"/>
      <c r="H1" s="35"/>
      <c r="I1" s="35"/>
    </row>
    <row r="2" spans="1:9" s="7" customFormat="1" ht="18.75" customHeight="1" x14ac:dyDescent="0.2">
      <c r="A2" s="5" t="s">
        <v>38</v>
      </c>
      <c r="B2" s="5"/>
      <c r="C2" s="5"/>
      <c r="D2" s="5"/>
      <c r="E2" s="5"/>
      <c r="F2" s="5"/>
      <c r="G2" s="5"/>
      <c r="H2" s="5"/>
      <c r="I2" s="6"/>
    </row>
    <row r="3" spans="1:9" s="7" customFormat="1" ht="20.149999999999999" customHeight="1" x14ac:dyDescent="0.2">
      <c r="A3" s="36" t="s">
        <v>5</v>
      </c>
      <c r="B3" s="37" t="s">
        <v>1</v>
      </c>
      <c r="C3" s="36" t="s">
        <v>4</v>
      </c>
      <c r="D3" s="38" t="s">
        <v>0</v>
      </c>
      <c r="E3" s="39"/>
      <c r="F3" s="36" t="s">
        <v>3</v>
      </c>
      <c r="G3" s="40" t="s">
        <v>10</v>
      </c>
      <c r="H3" s="41"/>
      <c r="I3" s="36" t="s">
        <v>2</v>
      </c>
    </row>
    <row r="4" spans="1:9" s="7" customFormat="1" ht="31" customHeight="1" x14ac:dyDescent="0.2">
      <c r="A4" s="42"/>
      <c r="B4" s="43"/>
      <c r="C4" s="42"/>
      <c r="D4" s="44" t="s">
        <v>6</v>
      </c>
      <c r="E4" s="45" t="s">
        <v>7</v>
      </c>
      <c r="F4" s="42"/>
      <c r="G4" s="46" t="s">
        <v>8</v>
      </c>
      <c r="H4" s="46" t="s">
        <v>9</v>
      </c>
      <c r="I4" s="42"/>
    </row>
    <row r="5" spans="1:9" ht="34.5" customHeight="1" x14ac:dyDescent="0.2">
      <c r="A5" s="49" t="s">
        <v>36</v>
      </c>
      <c r="B5" s="53" t="s">
        <v>39</v>
      </c>
      <c r="C5" s="4">
        <v>15</v>
      </c>
      <c r="D5" s="13">
        <v>1.02</v>
      </c>
      <c r="E5" s="13">
        <v>1.02</v>
      </c>
      <c r="F5" s="4">
        <f>50380*1/1000</f>
        <v>50.38</v>
      </c>
      <c r="G5" s="14" t="s">
        <v>40</v>
      </c>
      <c r="H5" s="14" t="s">
        <v>40</v>
      </c>
      <c r="I5" s="51"/>
    </row>
    <row r="6" spans="1:9" ht="34.5" customHeight="1" x14ac:dyDescent="0.2">
      <c r="A6" s="50" t="s">
        <v>41</v>
      </c>
      <c r="B6" s="48" t="s">
        <v>42</v>
      </c>
      <c r="C6" s="2">
        <v>143</v>
      </c>
      <c r="D6" s="10">
        <v>0.97</v>
      </c>
      <c r="E6" s="10">
        <v>0.97</v>
      </c>
      <c r="F6" s="2">
        <f>1501567/1000</f>
        <v>1501.567</v>
      </c>
      <c r="G6" s="14" t="s">
        <v>40</v>
      </c>
      <c r="H6" s="14" t="s">
        <v>40</v>
      </c>
      <c r="I6" s="47"/>
    </row>
  </sheetData>
  <mergeCells count="8">
    <mergeCell ref="A1:I1"/>
    <mergeCell ref="A3:A4"/>
    <mergeCell ref="B3:B4"/>
    <mergeCell ref="C3:C4"/>
    <mergeCell ref="D3:E3"/>
    <mergeCell ref="F3:F4"/>
    <mergeCell ref="G3:H3"/>
    <mergeCell ref="I3:I4"/>
  </mergeCells>
  <phoneticPr fontId="16"/>
  <printOptions horizontalCentered="1"/>
  <pageMargins left="0.59055118110236227" right="0.59055118110236227" top="0.78740157480314965" bottom="0.59055118110236227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住宅市街地総合整備事業</vt:lpstr>
      <vt:lpstr>優良建築物等整備事業</vt:lpstr>
      <vt:lpstr>地域生活拠点型再開発事業</vt:lpstr>
      <vt:lpstr>地域居住機能再生推進事業</vt:lpstr>
      <vt:lpstr>住宅市街地総合整備事業!Print_Area</vt:lpstr>
      <vt:lpstr>地域居住機能再生推進事業!Print_Area</vt:lpstr>
      <vt:lpstr>地域生活拠点型再開発事業!Print_Area</vt:lpstr>
      <vt:lpstr>優良建築物等整備事業!Print_Area</vt:lpstr>
      <vt:lpstr>住宅市街地総合整備事業!Print_Titles</vt:lpstr>
      <vt:lpstr>地域居住機能再生推進事業!Print_Titles</vt:lpstr>
      <vt:lpstr>地域生活拠点型再開発事業!Print_Titles</vt:lpstr>
      <vt:lpstr>優良建築物等整備事業!Print_Titles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