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調査係（常用）\【2】支出の公表\国からの契約による支出（様式2-1～2-4）\R7年度第４四半期\02　HP掲載データ\"/>
    </mc:Choice>
  </mc:AlternateContent>
  <xr:revisionPtr revIDLastSave="0" documentId="13_ncr:1_{850086D5-5187-4987-836B-7847573F9845}" xr6:coauthVersionLast="47" xr6:coauthVersionMax="47" xr10:uidLastSave="{00000000-0000-0000-0000-000000000000}"/>
  <bookViews>
    <workbookView xWindow="-120" yWindow="-120" windowWidth="29040" windowHeight="15720" tabRatio="771" xr2:uid="{00000000-000D-0000-FFFF-FFFF00000000}"/>
  </bookViews>
  <sheets>
    <sheet name="様式2-2（工事・随契）" sheetId="7" r:id="rId1"/>
  </sheets>
  <definedNames>
    <definedName name="_xlnm._FilterDatabase" localSheetId="0" hidden="1">'様式2-2（工事・随契）'!$A$4:$O$9</definedName>
    <definedName name="_xlnm.Print_Area" localSheetId="0">'様式2-2（工事・随契）'!$A$1:$O$9</definedName>
    <definedName name="_xlnm.Print_Titles" localSheetId="0">'様式2-2（工事・随契）'!$3:$4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7" l="1"/>
  <c r="J6" i="7"/>
  <c r="J5" i="7"/>
</calcChain>
</file>

<file path=xl/sharedStrings.xml><?xml version="1.0" encoding="utf-8"?>
<sst xmlns="http://schemas.openxmlformats.org/spreadsheetml/2006/main" count="49" uniqueCount="41">
  <si>
    <t>3者</t>
    <rPh sb="1" eb="2">
      <t>シャ</t>
    </rPh>
    <phoneticPr fontId="1"/>
  </si>
  <si>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</si>
  <si>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</si>
  <si>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</si>
  <si>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</si>
  <si>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</si>
  <si>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</si>
  <si>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</si>
  <si>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</si>
  <si>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</si>
  <si>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</si>
  <si>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</si>
  <si>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</si>
  <si>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</si>
  <si>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</si>
  <si>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</si>
  <si>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</si>
  <si>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</si>
  <si>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</si>
  <si>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</si>
  <si>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</si>
  <si>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</si>
  <si>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</si>
  <si>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</si>
  <si>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契約の相手方の商号又は名称及び住所</t>
  </si>
  <si>
    <t>-</t>
  </si>
  <si>
    <t>2者</t>
    <rPh sb="1" eb="2">
      <t>シャ</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</si>
  <si>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</si>
  <si>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</si>
  <si>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Ｒ７琵琶湖河川事務所管内河川管理施設監理検討業務
滋賀県大津市黒津4-5-1（琵琶湖河川事務所及びその管内）
R8.1.30～R8.12.25
土木関係建設コンサルタント業務</t>
    <rPh sb="72" eb="78">
      <t>ドボクカンケイケンセツ</t>
    </rPh>
    <rPh sb="85" eb="87">
      <t>ギョウム</t>
    </rPh>
    <phoneticPr fontId="1"/>
  </si>
  <si>
    <t>Ｒ７琵琶湖河川事務所管内河川管理施設監理検討業務河川財団・中央復建コンサルタンツ設計共同体
（公財）河川財団　他1者
東京都中央区日本橋小伝馬町11-9</t>
    <rPh sb="55" eb="56">
      <t>ホカ</t>
    </rPh>
    <rPh sb="57" eb="58">
      <t>シャ</t>
    </rPh>
    <phoneticPr fontId="1"/>
  </si>
  <si>
    <t>Ｒ７淀川生態環境調査解析業務
大阪府枚方市新町2-2-10他（淀川河川事務所管内）
R8.3.28～R9.3.26
土木関係建設コンサルタント業務</t>
    <rPh sb="29" eb="30">
      <t>ホカ</t>
    </rPh>
    <phoneticPr fontId="1"/>
  </si>
  <si>
    <t>（公財）河川財団
東京都中央区日本橋小伝馬町11-9</t>
    <phoneticPr fontId="1"/>
  </si>
  <si>
    <t>会計法第２９条の３第４項
　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４０者から入札説明書等のダウンロードがなされ、３者から参加表明書の提出があり、３者が参加資格を有していた。
参加資格を有する参加表明書提出者の中から３者を技術提案書の提出者として選定し、提出された参加表明書及び技術提案書を評価した結果、上記業者の提案が他者に比べて総合的に優れており適切な提案と認められたため、上記業者を契約の相手方とするものである。</t>
    <phoneticPr fontId="1"/>
  </si>
  <si>
    <t>Ｒ７円山川河川管理施設監理検討業務
兵庫県豊岡市幸町地先他（豊岡河川国道事務所管内）
R8.3.28～R9.3.16
土木関係建設コンサルタント業務</t>
    <phoneticPr fontId="1"/>
  </si>
  <si>
    <t>円山川河川管理施設監理検討業務河川財団・建設技術研究所設計共同体
（公財）河川財団　他1者
東京都中央区日本橋小伝馬町11-9</t>
    <rPh sb="42" eb="43">
      <t>ホカ</t>
    </rPh>
    <rPh sb="44" eb="45">
      <t>シャ</t>
    </rPh>
    <phoneticPr fontId="1"/>
  </si>
  <si>
    <t>会計法第２９条の３第４項
　予決令第１０２条の４第３号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
また、巡視結果等を収集・分析し、重要な事案を抽出しとりまとめ河川管理を実施するにあたってのモニタリング計画等の作成を行う業務であり、業務の実施にあたり、高度かつ専門的な技術力が要求されるとともに、提出された技術提案に基づいて仕様を作成することにより優れた成果を期待出来る業務である。
そのため、本業務の契約方式は、技術提案の公募を行い、その内容を総合的に評価し、契約の相手方を特定する簡易公募型プロポーザル方式とするものである。
本業務の公示にあたり、参加可能業者が３９１者以上あることを確認のうえ、技術提案書の提出希望者を公募したところ、申請期間内に１１者から業務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1"/>
  </si>
  <si>
    <t>分任支出負担行為担当官
近畿地方整備局 琵琶湖河川事務所長
柴山　慶行
滋賀県大津市黒津4-5-1</t>
    <phoneticPr fontId="1"/>
  </si>
  <si>
    <t>分任支出負担行為担当官
近畿地方整備局 淀川河川事務所長
西澤　洋行
大阪府枚方市新町2-2-10</t>
    <phoneticPr fontId="1"/>
  </si>
  <si>
    <t>分任支出負担行為担当官
近畿地方整備局 豊岡河川国道事務所長
澤村　学
兵庫県豊岡市幸町10-3</t>
    <phoneticPr fontId="1"/>
  </si>
  <si>
    <t>会計法第２９条の３第４項
　予決令第１０２条の４第３号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
また、巡視結果等を収集・分析し、重要な事案を抽出しとりまとめ河川管理を実施するにあたってのモニタリング計画等の作成を行うものである。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５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</si>
</sst>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7" x14ac:knownFonts="1">
    <font>
      <sz val="11"/>
      <color theme="1"/>
      <name val="ＭＳ Ｐゴシック"/>
      <family val="3"/>
      <scheme val="minor"/>
    </font>
    <font>
      <sz val="6"/>
      <name val="ＭＳ Ｐゴシック"/>
      <family val="3"/>
      <scheme val="minor"/>
    </font>
    <font>
      <sz val="11"/>
      <color theme="1"/>
      <name val="ＭＳ Ｐゴシック"/>
      <family val="3"/>
      <scheme val="minor"/>
    </font>
    <font>
      <sz val="11"/>
      <color theme="1"/>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41">
    <xf numFmtId="0" fontId="0" fillId="0" borderId="0" xfId="0">
      <alignment vertical="center"/>
    </xf>
    <xf numFmtId="0" fontId="3" fillId="0" borderId="0" xfId="0" applyFont="1">
      <alignment vertical="center"/>
    </xf>
    <xf numFmtId="0" fontId="4" fillId="0" borderId="10" xfId="0" applyFont="1" applyFill="1" applyBorder="1" applyAlignment="1">
      <alignment vertical="center" wrapText="1"/>
    </xf>
    <xf numFmtId="0" fontId="5" fillId="0" borderId="3" xfId="0" applyFont="1" applyBorder="1">
      <alignment vertical="center"/>
    </xf>
    <xf numFmtId="57" fontId="4" fillId="0" borderId="9" xfId="0" applyNumberFormat="1" applyFont="1" applyBorder="1" applyAlignment="1" applyProtection="1">
      <alignment horizontal="center" vertical="center"/>
      <protection locked="0"/>
    </xf>
    <xf numFmtId="38" fontId="6" fillId="0" borderId="9" xfId="1" applyFont="1" applyBorder="1" applyAlignment="1" applyProtection="1">
      <alignment horizontal="right" vertical="center" shrinkToFit="1"/>
      <protection locked="0"/>
    </xf>
    <xf numFmtId="10" fontId="6" fillId="0" borderId="11" xfId="2" applyNumberFormat="1"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177" fontId="4" fillId="0" borderId="9" xfId="0" applyNumberFormat="1" applyFont="1" applyBorder="1" applyAlignment="1" applyProtection="1">
      <alignment horizontal="center" vertical="center"/>
      <protection locked="0"/>
    </xf>
    <xf numFmtId="0" fontId="6" fillId="0" borderId="0" xfId="0" applyFont="1" applyBorder="1">
      <alignment vertical="center"/>
    </xf>
    <xf numFmtId="0" fontId="6" fillId="0" borderId="9" xfId="0" applyFont="1" applyBorder="1" applyAlignment="1" applyProtection="1">
      <alignment vertical="center" wrapText="1"/>
      <protection locked="0"/>
    </xf>
    <xf numFmtId="0" fontId="6"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176" fontId="4" fillId="2" borderId="9" xfId="0" applyNumberFormat="1" applyFont="1" applyFill="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6" xfId="0" applyFont="1" applyBorder="1" applyAlignment="1" applyProtection="1">
      <alignment vertical="center" wrapText="1"/>
      <protection locked="0"/>
    </xf>
    <xf numFmtId="0" fontId="3" fillId="0" borderId="0" xfId="0" applyFont="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18" xfId="0" applyFont="1" applyBorder="1" applyAlignment="1" applyProtection="1">
      <alignment vertical="center" wrapText="1"/>
      <protection locked="0"/>
    </xf>
    <xf numFmtId="0" fontId="6" fillId="0" borderId="10" xfId="0" applyFont="1" applyBorder="1" applyAlignment="1" applyProtection="1">
      <alignment vertical="center" wrapText="1"/>
      <protection locked="0"/>
    </xf>
    <xf numFmtId="57" fontId="4" fillId="0" borderId="10" xfId="0" applyNumberFormat="1" applyFont="1" applyBorder="1" applyAlignment="1" applyProtection="1">
      <alignment horizontal="center" vertical="center"/>
      <protection locked="0"/>
    </xf>
    <xf numFmtId="0" fontId="6" fillId="0" borderId="10" xfId="0" applyFont="1" applyBorder="1" applyAlignment="1" applyProtection="1">
      <alignment horizontal="left" vertical="center" wrapText="1"/>
      <protection locked="0"/>
    </xf>
    <xf numFmtId="176" fontId="4" fillId="2" borderId="10" xfId="0" applyNumberFormat="1" applyFont="1" applyFill="1" applyBorder="1" applyAlignment="1" applyProtection="1">
      <alignment horizontal="center" vertical="center" wrapText="1"/>
      <protection locked="0"/>
    </xf>
    <xf numFmtId="38" fontId="6" fillId="0" borderId="10" xfId="1" applyFont="1" applyBorder="1" applyAlignment="1" applyProtection="1">
      <alignment horizontal="right" vertical="center" shrinkToFit="1"/>
      <protection locked="0"/>
    </xf>
    <xf numFmtId="10" fontId="6" fillId="0" borderId="8" xfId="2" applyNumberFormat="1" applyFont="1" applyBorder="1" applyAlignment="1" applyProtection="1">
      <alignment horizontal="center" vertical="center"/>
      <protection locked="0"/>
    </xf>
    <xf numFmtId="0" fontId="6" fillId="0" borderId="10"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177" fontId="4" fillId="0" borderId="10" xfId="0" applyNumberFormat="1" applyFont="1" applyBorder="1" applyAlignment="1" applyProtection="1">
      <alignment horizontal="center" vertical="center"/>
      <protection locked="0"/>
    </xf>
    <xf numFmtId="0" fontId="6" fillId="0" borderId="19" xfId="0" applyFont="1" applyBorder="1" applyAlignment="1" applyProtection="1">
      <alignment horizontal="center" vertical="center" wrapTex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13</xdr:col>
      <xdr:colOff>168910</xdr:colOff>
      <xdr:row>0</xdr:row>
      <xdr:rowOff>65405</xdr:rowOff>
    </xdr:from>
    <xdr:ext cx="800735" cy="27495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5761335" y="65405"/>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7"/>
  <sheetViews>
    <sheetView tabSelected="1" view="pageBreakPreview" topLeftCell="B1" zoomScale="85" zoomScaleSheetLayoutView="85" workbookViewId="0">
      <pane ySplit="4" topLeftCell="A5" activePane="bottomLeft" state="frozen"/>
      <selection activeCell="B3" sqref="B3:B4"/>
      <selection pane="bottomLeft" sqref="A1:O1"/>
    </sheetView>
  </sheetViews>
  <sheetFormatPr defaultRowHeight="13" x14ac:dyDescent="0.2"/>
  <cols>
    <col min="1" max="1" width="9" style="1" hidden="1" customWidth="1"/>
    <col min="2" max="2" width="27.36328125" style="1" customWidth="1"/>
    <col min="3" max="3" width="30.6328125" style="1" customWidth="1"/>
    <col min="4" max="4" width="10.453125" style="1" customWidth="1"/>
    <col min="5" max="5" width="27" style="1" customWidth="1"/>
    <col min="6" max="6" width="13.08984375" style="1" bestFit="1" customWidth="1"/>
    <col min="7" max="7" width="54.36328125" style="1" customWidth="1"/>
    <col min="8" max="9" width="11.7265625" style="1" bestFit="1" customWidth="1"/>
    <col min="10" max="10" width="6.6328125" style="1" bestFit="1" customWidth="1"/>
    <col min="11" max="11" width="8.6328125" style="1" customWidth="1"/>
    <col min="12" max="12" width="9.81640625" style="1" customWidth="1"/>
    <col min="13" max="14" width="11.6328125" style="1" customWidth="1"/>
    <col min="15" max="15" width="4.90625" style="1" bestFit="1" customWidth="1"/>
    <col min="16" max="16384" width="8.7265625" style="1"/>
  </cols>
  <sheetData>
    <row r="1" spans="1:15" ht="32.15" customHeight="1" x14ac:dyDescent="0.2">
      <c r="A1" s="17" t="s">
        <v>20</v>
      </c>
      <c r="B1" s="17"/>
      <c r="C1" s="17"/>
      <c r="D1" s="17"/>
      <c r="E1" s="17"/>
      <c r="F1" s="17"/>
      <c r="G1" s="17"/>
      <c r="H1" s="17"/>
      <c r="I1" s="17"/>
      <c r="J1" s="17"/>
      <c r="K1" s="17"/>
      <c r="L1" s="17"/>
      <c r="M1" s="17"/>
      <c r="N1" s="17"/>
      <c r="O1" s="17"/>
    </row>
    <row r="2" spans="1:15" ht="13.5" thickBot="1" x14ac:dyDescent="0.25"/>
    <row r="3" spans="1:15" ht="68.150000000000006" customHeight="1" x14ac:dyDescent="0.2">
      <c r="A3" s="21" t="s">
        <v>5</v>
      </c>
      <c r="B3" s="23" t="s">
        <v>3</v>
      </c>
      <c r="C3" s="25" t="s">
        <v>2</v>
      </c>
      <c r="D3" s="25" t="s">
        <v>1</v>
      </c>
      <c r="E3" s="25" t="s">
        <v>24</v>
      </c>
      <c r="F3" s="25" t="s">
        <v>21</v>
      </c>
      <c r="G3" s="25" t="s">
        <v>9</v>
      </c>
      <c r="H3" s="25" t="s">
        <v>27</v>
      </c>
      <c r="I3" s="25" t="s">
        <v>28</v>
      </c>
      <c r="J3" s="25" t="s">
        <v>4</v>
      </c>
      <c r="K3" s="25" t="s">
        <v>8</v>
      </c>
      <c r="L3" s="18" t="s">
        <v>10</v>
      </c>
      <c r="M3" s="19"/>
      <c r="N3" s="20"/>
      <c r="O3" s="27" t="s">
        <v>6</v>
      </c>
    </row>
    <row r="4" spans="1:15" ht="29.5" customHeight="1" thickBot="1" x14ac:dyDescent="0.25">
      <c r="A4" s="22"/>
      <c r="B4" s="24"/>
      <c r="C4" s="26"/>
      <c r="D4" s="26"/>
      <c r="E4" s="26"/>
      <c r="F4" s="26"/>
      <c r="G4" s="26"/>
      <c r="H4" s="26"/>
      <c r="I4" s="26"/>
      <c r="J4" s="26"/>
      <c r="K4" s="26"/>
      <c r="L4" s="2" t="s">
        <v>7</v>
      </c>
      <c r="M4" s="2" t="s">
        <v>19</v>
      </c>
      <c r="N4" s="2" t="s">
        <v>12</v>
      </c>
      <c r="O4" s="28"/>
    </row>
    <row r="5" spans="1:15" ht="202.5" customHeight="1" x14ac:dyDescent="0.2">
      <c r="A5" s="3"/>
      <c r="B5" s="16" t="s">
        <v>29</v>
      </c>
      <c r="C5" s="11" t="s">
        <v>37</v>
      </c>
      <c r="D5" s="4">
        <v>46051</v>
      </c>
      <c r="E5" s="12" t="s">
        <v>30</v>
      </c>
      <c r="F5" s="14">
        <v>9010005000135</v>
      </c>
      <c r="G5" s="12" t="s">
        <v>40</v>
      </c>
      <c r="H5" s="5">
        <v>23067000</v>
      </c>
      <c r="I5" s="5">
        <v>23067000</v>
      </c>
      <c r="J5" s="6">
        <f t="shared" ref="J5:J7" si="0">I5/H5</f>
        <v>1</v>
      </c>
      <c r="K5" s="13" t="s">
        <v>25</v>
      </c>
      <c r="L5" s="7" t="s">
        <v>14</v>
      </c>
      <c r="M5" s="8" t="s">
        <v>22</v>
      </c>
      <c r="N5" s="9" t="s">
        <v>26</v>
      </c>
      <c r="O5" s="15"/>
    </row>
    <row r="6" spans="1:15" ht="140" customHeight="1" x14ac:dyDescent="0.2">
      <c r="A6" s="3"/>
      <c r="B6" s="16" t="s">
        <v>31</v>
      </c>
      <c r="C6" s="11" t="s">
        <v>38</v>
      </c>
      <c r="D6" s="4">
        <v>46108</v>
      </c>
      <c r="E6" s="12" t="s">
        <v>32</v>
      </c>
      <c r="F6" s="14">
        <v>9010005000135</v>
      </c>
      <c r="G6" s="12" t="s">
        <v>33</v>
      </c>
      <c r="H6" s="5">
        <v>53515000</v>
      </c>
      <c r="I6" s="5">
        <v>53515000</v>
      </c>
      <c r="J6" s="6">
        <f t="shared" si="0"/>
        <v>1</v>
      </c>
      <c r="K6" s="13" t="s">
        <v>25</v>
      </c>
      <c r="L6" s="7" t="s">
        <v>14</v>
      </c>
      <c r="M6" s="8" t="s">
        <v>22</v>
      </c>
      <c r="N6" s="9" t="s">
        <v>0</v>
      </c>
      <c r="O6" s="15"/>
    </row>
    <row r="7" spans="1:15" ht="248" customHeight="1" thickBot="1" x14ac:dyDescent="0.25">
      <c r="A7" s="3"/>
      <c r="B7" s="29" t="s">
        <v>34</v>
      </c>
      <c r="C7" s="30" t="s">
        <v>39</v>
      </c>
      <c r="D7" s="31">
        <v>46108</v>
      </c>
      <c r="E7" s="32" t="s">
        <v>35</v>
      </c>
      <c r="F7" s="33">
        <v>9010005000135</v>
      </c>
      <c r="G7" s="32" t="s">
        <v>36</v>
      </c>
      <c r="H7" s="34">
        <v>27467000</v>
      </c>
      <c r="I7" s="34">
        <v>27467000</v>
      </c>
      <c r="J7" s="35">
        <f t="shared" si="0"/>
        <v>1</v>
      </c>
      <c r="K7" s="36" t="s">
        <v>25</v>
      </c>
      <c r="L7" s="37" t="s">
        <v>14</v>
      </c>
      <c r="M7" s="38" t="s">
        <v>22</v>
      </c>
      <c r="N7" s="39" t="s">
        <v>11</v>
      </c>
      <c r="O7" s="40"/>
    </row>
    <row r="8" spans="1:15" x14ac:dyDescent="0.2">
      <c r="B8" s="10" t="s">
        <v>13</v>
      </c>
    </row>
    <row r="9" spans="1:15" x14ac:dyDescent="0.2">
      <c r="B9" s="10" t="s">
        <v>15</v>
      </c>
    </row>
    <row r="14" spans="1:15" x14ac:dyDescent="0.2">
      <c r="L14" s="1" t="s">
        <v>14</v>
      </c>
      <c r="M14" s="1" t="s">
        <v>22</v>
      </c>
    </row>
    <row r="15" spans="1:15" x14ac:dyDescent="0.2">
      <c r="L15" s="1" t="s">
        <v>16</v>
      </c>
      <c r="M15" s="1" t="s">
        <v>23</v>
      </c>
    </row>
    <row r="16" spans="1:15" x14ac:dyDescent="0.2">
      <c r="L16" s="1" t="s">
        <v>17</v>
      </c>
    </row>
    <row r="17" spans="12:12" x14ac:dyDescent="0.2">
      <c r="L17" s="1" t="s">
        <v>18</v>
      </c>
    </row>
  </sheetData>
  <autoFilter ref="A4:O9" xr:uid="{00000000-0009-0000-0000-000002000000}"/>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3">
    <dataValidation type="list" showDropDown="1" showInputMessage="1" showErrorMessage="1" sqref="L14" xr:uid="{00000000-0002-0000-0200-000000000000}">
      <formula1>$L$13:$L$17</formula1>
    </dataValidation>
    <dataValidation type="list" allowBlank="1" showInputMessage="1" showErrorMessage="1" sqref="L5:L7" xr:uid="{00000000-0002-0000-0200-000003000000}">
      <formula1>$L$14:$L$17</formula1>
    </dataValidation>
    <dataValidation type="list" allowBlank="1" showInputMessage="1" showErrorMessage="1" sqref="M5:M7" xr:uid="{00000000-0002-0000-0200-000004000000}">
      <formula1>$M$14:$M$15</formula1>
    </dataValidation>
  </dataValidations>
  <pageMargins left="0.70866141732283472" right="0.70866141732283472" top="0.74803149606299213" bottom="0.74803149606299213"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