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uzuki-y2k8\Desktop\★ホームページ（勉強）\⑤公共調達の適正化（※作業方法注意。四半期ごと）\令和８年度分\"/>
    </mc:Choice>
  </mc:AlternateContent>
  <xr:revisionPtr revIDLastSave="0" documentId="13_ncr:1_{1D5AB760-CBE6-4B27-9A03-7ABE41A20517}" xr6:coauthVersionLast="47" xr6:coauthVersionMax="47" xr10:uidLastSave="{00000000-0000-0000-0000-000000000000}"/>
  <bookViews>
    <workbookView xWindow="-110" yWindow="-110" windowWidth="19420" windowHeight="10300" xr2:uid="{00000000-000D-0000-FFFF-FFFF00000000}"/>
  </bookViews>
  <sheets>
    <sheet name="別紙様式3（物品役務等）" sheetId="1" r:id="rId1"/>
    <sheet name="別紙様式 4（物品役務等）" sheetId="2" r:id="rId2"/>
  </sheets>
  <externalReferences>
    <externalReference r:id="rId3"/>
  </externalReferences>
  <definedNames>
    <definedName name="_xlnm._FilterDatabase" localSheetId="1" hidden="1">'別紙様式 4（物品役務等）'!$A$3:$K$133</definedName>
    <definedName name="_xlnm._FilterDatabase" localSheetId="0" hidden="1">'別紙様式3（物品役務等）'!$A$2:$J$35</definedName>
    <definedName name="_xlnm.Print_Area" localSheetId="0">'別紙様式3（物品役務等）'!$A$1:$L$108</definedName>
    <definedName name="_xlnm.Print_Titles" localSheetId="1">'別紙様式 4（物品役務等）'!$3:$3</definedName>
    <definedName name="_xlnm.Print_Titles" localSheetId="0">'別紙様式3（物品役務等）'!$2:$2</definedName>
    <definedName name="一般競争入札・指名競争入札の別">'[1]選択リスト（削除不可）'!$A$2:$A$5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I16" i="1"/>
  <c r="I15" i="1"/>
  <c r="I14" i="1"/>
  <c r="I13" i="1"/>
  <c r="I133" i="2"/>
  <c r="I83" i="2" l="1"/>
  <c r="I82" i="2"/>
  <c r="I81" i="2"/>
  <c r="I80" i="2"/>
  <c r="I79" i="2"/>
  <c r="I78" i="2"/>
  <c r="I77" i="2"/>
  <c r="I76" i="2"/>
  <c r="I75" i="2"/>
  <c r="I74" i="2"/>
  <c r="I73" i="2"/>
  <c r="I72" i="2"/>
  <c r="I127" i="2"/>
  <c r="I92" i="2"/>
  <c r="I132" i="2"/>
  <c r="I131" i="2"/>
  <c r="I129" i="2"/>
  <c r="I128" i="2"/>
  <c r="I122" i="2"/>
  <c r="I126" i="2"/>
  <c r="I121" i="2"/>
  <c r="I120" i="2"/>
  <c r="I119" i="2"/>
  <c r="I123" i="2"/>
  <c r="I118" i="2"/>
  <c r="I117" i="2"/>
  <c r="I109" i="2"/>
  <c r="I114" i="2"/>
  <c r="I113" i="2"/>
  <c r="I112" i="2"/>
  <c r="I111" i="2"/>
  <c r="I102" i="2"/>
  <c r="I107" i="2"/>
  <c r="I106" i="2"/>
  <c r="I108" i="2"/>
  <c r="I104" i="2"/>
  <c r="I103" i="2"/>
  <c r="I101" i="2"/>
  <c r="I96" i="2"/>
  <c r="I90" i="2"/>
  <c r="I89" i="2"/>
  <c r="I91" i="2"/>
  <c r="I95" i="2"/>
  <c r="I88" i="2"/>
  <c r="I68" i="2"/>
  <c r="I87" i="2"/>
  <c r="I86" i="2"/>
  <c r="I71" i="2"/>
  <c r="I105" i="2"/>
  <c r="I60" i="2"/>
  <c r="I59" i="2"/>
  <c r="I63" i="2"/>
  <c r="I58" i="2"/>
  <c r="I94" i="2"/>
  <c r="I4" i="2"/>
  <c r="I104" i="1" l="1"/>
  <c r="I95" i="1"/>
  <c r="I88" i="1"/>
  <c r="I97" i="1"/>
  <c r="I12" i="1"/>
  <c r="I11" i="1"/>
  <c r="I10" i="1"/>
  <c r="I9" i="1"/>
  <c r="I8" i="1"/>
  <c r="I7" i="1"/>
  <c r="I6" i="1"/>
  <c r="I5" i="1"/>
  <c r="I4" i="1"/>
  <c r="I3" i="1"/>
</calcChain>
</file>

<file path=xl/sharedStrings.xml><?xml version="1.0" encoding="utf-8"?>
<sst xmlns="http://schemas.openxmlformats.org/spreadsheetml/2006/main" count="990" uniqueCount="587">
  <si>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</si>
  <si>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</si>
  <si>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</si>
  <si>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</si>
  <si>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</si>
  <si>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</si>
  <si>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</si>
  <si>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</si>
  <si>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</si>
  <si>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備考</t>
    <rPh sb="0" eb="1">
      <t>ソナエ</t>
    </rPh>
    <rPh sb="1" eb="2">
      <t>コウ</t>
    </rPh>
    <phoneticPr fontId="4"/>
  </si>
  <si>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</si>
  <si>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</si>
  <si>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rPh sb="0" eb="3">
      <t>サイシュウショク</t>
    </rPh>
    <rPh sb="4" eb="6">
      <t>ヤクイン</t>
    </rPh>
    <rPh sb="7" eb="8">
      <t>カズ</t>
    </rPh>
    <phoneticPr fontId="4"/>
  </si>
  <si>
    <t>法人番号</t>
    <rPh sb="0" eb="2">
      <t>ホウジン</t>
    </rPh>
    <rPh sb="2" eb="4">
      <t>バンゴウ</t>
    </rPh>
    <phoneticPr fontId="4"/>
  </si>
  <si>
    <t>Ｒ８通信設備保守等業務</t>
    <rPh sb="2" eb="8">
      <t>ツウシンセツビホシュ</t>
    </rPh>
    <rPh sb="8" eb="9">
      <t>トウ</t>
    </rPh>
    <rPh sb="9" eb="11">
      <t>ギョウム</t>
    </rPh>
    <phoneticPr fontId="3"/>
  </si>
  <si>
    <t>令和８年度ＡＤＡＭＳⅡ連携用ＣＲＭＳマスタＧＷサーバ等の運用管理及び保守等に関する業務</t>
  </si>
  <si>
    <t>中央合同庁舎第３号館ごみ処理等業務（単価契約）</t>
  </si>
  <si>
    <t>道路局における国民の皆さまの声コールセンター運営一式</t>
    <rPh sb="0" eb="3">
      <t>ドウロキョク</t>
    </rPh>
    <rPh sb="7" eb="9">
      <t>コクミン</t>
    </rPh>
    <rPh sb="10" eb="11">
      <t>ミナ</t>
    </rPh>
    <rPh sb="14" eb="15">
      <t>コエ</t>
    </rPh>
    <rPh sb="22" eb="24">
      <t>ウンエイ</t>
    </rPh>
    <rPh sb="24" eb="26">
      <t>イッシキ</t>
    </rPh>
    <phoneticPr fontId="3"/>
  </si>
  <si>
    <t>令和８年度うがい器点検及びうがい液の注入（単価契約）</t>
    <rPh sb="0" eb="2">
      <t>レイワ</t>
    </rPh>
    <rPh sb="3" eb="5">
      <t>ネンド</t>
    </rPh>
    <rPh sb="8" eb="9">
      <t>キ</t>
    </rPh>
    <rPh sb="9" eb="11">
      <t>テンケン</t>
    </rPh>
    <rPh sb="11" eb="12">
      <t>オヨ</t>
    </rPh>
    <rPh sb="16" eb="17">
      <t>エキ</t>
    </rPh>
    <rPh sb="18" eb="20">
      <t>チュウニュウ</t>
    </rPh>
    <rPh sb="21" eb="25">
      <t>タンカケイヤク</t>
    </rPh>
    <phoneticPr fontId="3"/>
  </si>
  <si>
    <t>令和８年度健康診断（単価契約）</t>
    <rPh sb="0" eb="2">
      <t>レイワ</t>
    </rPh>
    <rPh sb="3" eb="5">
      <t>ネンド</t>
    </rPh>
    <rPh sb="5" eb="9">
      <t>ケンコウシンダン</t>
    </rPh>
    <phoneticPr fontId="3"/>
  </si>
  <si>
    <t>令和８年度国土交通省職員健康管理業務（単価契約）</t>
    <rPh sb="0" eb="2">
      <t>レイワ</t>
    </rPh>
    <rPh sb="3" eb="5">
      <t>ネンド</t>
    </rPh>
    <rPh sb="5" eb="12">
      <t>コクドコウツウショウショクイン</t>
    </rPh>
    <rPh sb="12" eb="18">
      <t>ケンコウカンリギョウム</t>
    </rPh>
    <phoneticPr fontId="3"/>
  </si>
  <si>
    <t>令和８年度会計事務処理業務等に係る派遣業務（単価契約）</t>
    <rPh sb="0" eb="2">
      <t>レイワ</t>
    </rPh>
    <rPh sb="3" eb="5">
      <t>ネンド</t>
    </rPh>
    <rPh sb="5" eb="14">
      <t>カイケイジムショリギョウムトウ</t>
    </rPh>
    <rPh sb="15" eb="16">
      <t>カカ</t>
    </rPh>
    <rPh sb="17" eb="21">
      <t>ハケンギョウム</t>
    </rPh>
    <phoneticPr fontId="3"/>
  </si>
  <si>
    <t>令和８年版国土交通白書に係るデザイン・印刷業務</t>
    <rPh sb="4" eb="5">
      <t>バン</t>
    </rPh>
    <phoneticPr fontId="3"/>
  </si>
  <si>
    <t>Ｒ７防災通信設備用空気調和装置更新作業</t>
  </si>
  <si>
    <t>Ｒ７衛星映像変換装置更新</t>
  </si>
  <si>
    <t>中央合同庁舎第３号館５階系統空調設備更新作業</t>
  </si>
  <si>
    <t>国土交通省　令和７年度省庁別財務書類作成支援等業務</t>
    <rPh sb="0" eb="5">
      <t>コクドコウツウショウ</t>
    </rPh>
    <rPh sb="6" eb="8">
      <t>レイワ</t>
    </rPh>
    <rPh sb="9" eb="11">
      <t>ネンド</t>
    </rPh>
    <rPh sb="11" eb="14">
      <t>ショウチョウベツ</t>
    </rPh>
    <rPh sb="14" eb="18">
      <t>ザイムショルイ</t>
    </rPh>
    <rPh sb="18" eb="25">
      <t>サクセイシエントウギョウム</t>
    </rPh>
    <phoneticPr fontId="3"/>
  </si>
  <si>
    <t>中央合同庁舎第３号館で使用するガス（単価契約）</t>
    <rPh sb="0" eb="2">
      <t>チュウオウ</t>
    </rPh>
    <rPh sb="2" eb="4">
      <t>ゴウドウ</t>
    </rPh>
    <rPh sb="4" eb="6">
      <t>チョウシャ</t>
    </rPh>
    <rPh sb="6" eb="7">
      <t>ダイ</t>
    </rPh>
    <rPh sb="8" eb="10">
      <t>ゴウカン</t>
    </rPh>
    <rPh sb="11" eb="13">
      <t>シヨウ</t>
    </rPh>
    <rPh sb="18" eb="20">
      <t>タンカ</t>
    </rPh>
    <rPh sb="20" eb="22">
      <t>ケイヤク</t>
    </rPh>
    <phoneticPr fontId="3"/>
  </si>
  <si>
    <t>支出負担行為担当官　黒須　卓
国土交通省大臣官房会計課
東京都千代田区霞ヶ関２－１－３</t>
    <rPh sb="0" eb="4">
      <t>シシュツフタン</t>
    </rPh>
    <rPh sb="4" eb="6">
      <t>コウイ</t>
    </rPh>
    <rPh sb="6" eb="9">
      <t>タントウカン</t>
    </rPh>
    <rPh sb="10" eb="12">
      <t>クロス</t>
    </rPh>
    <rPh sb="13" eb="14">
      <t>タク</t>
    </rPh>
    <rPh sb="15" eb="20">
      <t>コクドコウツウショウ</t>
    </rPh>
    <rPh sb="20" eb="24">
      <t>ダイジンカンボウ</t>
    </rPh>
    <rPh sb="24" eb="27">
      <t>カイケイカ</t>
    </rPh>
    <rPh sb="28" eb="31">
      <t>トウキョウト</t>
    </rPh>
    <rPh sb="31" eb="35">
      <t>チヨダク</t>
    </rPh>
    <rPh sb="35" eb="38">
      <t>カスミガセキ</t>
    </rPh>
    <phoneticPr fontId="2"/>
  </si>
  <si>
    <t>一般競争入札</t>
    <rPh sb="0" eb="4">
      <t>イッパンキョウソウ</t>
    </rPh>
    <rPh sb="4" eb="6">
      <t>ニュウサツ</t>
    </rPh>
    <phoneticPr fontId="4"/>
  </si>
  <si>
    <t>一般競争入札（総合評価）</t>
    <rPh sb="0" eb="4">
      <t>イッパンキョウソウ</t>
    </rPh>
    <rPh sb="4" eb="6">
      <t>ニュウサツ</t>
    </rPh>
    <rPh sb="7" eb="11">
      <t>ソウゴウヒョウカ</t>
    </rPh>
    <phoneticPr fontId="4"/>
  </si>
  <si>
    <t>株式会社ケーネス
東京都港区芝大門２－４－８</t>
    <rPh sb="0" eb="4">
      <t>カブシキカイシャ</t>
    </rPh>
    <rPh sb="9" eb="12">
      <t>トウキョウト</t>
    </rPh>
    <rPh sb="12" eb="14">
      <t>ミナトク</t>
    </rPh>
    <rPh sb="14" eb="15">
      <t>シバ</t>
    </rPh>
    <rPh sb="15" eb="17">
      <t>ダイモン</t>
    </rPh>
    <phoneticPr fontId="4"/>
  </si>
  <si>
    <t>広陽サービス株式会社
東京都江東区辰巳３－７－８</t>
    <rPh sb="0" eb="1">
      <t>ヒロ</t>
    </rPh>
    <rPh sb="1" eb="2">
      <t>ヨウ</t>
    </rPh>
    <rPh sb="6" eb="10">
      <t>カブシキカイシャ</t>
    </rPh>
    <rPh sb="11" eb="14">
      <t>トウキョウト</t>
    </rPh>
    <rPh sb="14" eb="17">
      <t>コウトウク</t>
    </rPh>
    <rPh sb="17" eb="19">
      <t>タツミ</t>
    </rPh>
    <phoneticPr fontId="4"/>
  </si>
  <si>
    <t>東京サラヤ株式会社
東京都品川区東品川１－２５－８</t>
    <rPh sb="0" eb="2">
      <t>トウキョウ</t>
    </rPh>
    <rPh sb="5" eb="9">
      <t>カブシキカイシャ</t>
    </rPh>
    <rPh sb="10" eb="13">
      <t>トウキョウト</t>
    </rPh>
    <rPh sb="13" eb="16">
      <t>シナガワク</t>
    </rPh>
    <rPh sb="16" eb="17">
      <t>ヒガシ</t>
    </rPh>
    <rPh sb="17" eb="19">
      <t>シナガワ</t>
    </rPh>
    <phoneticPr fontId="4"/>
  </si>
  <si>
    <t>8010401009458</t>
    <phoneticPr fontId="4"/>
  </si>
  <si>
    <t>8010001016251</t>
    <phoneticPr fontId="4"/>
  </si>
  <si>
    <t>4010701006514</t>
    <phoneticPr fontId="4"/>
  </si>
  <si>
    <t>一般財団法人産業保健研究財団
東京都渋谷区道玄坂１丁目１８番２号</t>
    <rPh sb="0" eb="6">
      <t>イッパンザイダンホウジン</t>
    </rPh>
    <rPh sb="6" eb="14">
      <t>サンギョウホケンケンキュウザイダン</t>
    </rPh>
    <phoneticPr fontId="3"/>
  </si>
  <si>
    <t>8011005000200</t>
    <phoneticPr fontId="4"/>
  </si>
  <si>
    <t>4011001043322</t>
    <phoneticPr fontId="4"/>
  </si>
  <si>
    <t>株式会社アイヴィジット
東京都豊島区東池袋４丁目５番２号</t>
    <phoneticPr fontId="3"/>
  </si>
  <si>
    <t>8011001060413</t>
    <phoneticPr fontId="4"/>
  </si>
  <si>
    <t>株式会社サンワ
東京都千代田区飯田橋２－１１－８</t>
    <rPh sb="0" eb="4">
      <t>カブシキカイシャ</t>
    </rPh>
    <rPh sb="8" eb="11">
      <t>トウキョウト</t>
    </rPh>
    <rPh sb="11" eb="15">
      <t>チヨダク</t>
    </rPh>
    <rPh sb="15" eb="18">
      <t>イイダバシ</t>
    </rPh>
    <phoneticPr fontId="4"/>
  </si>
  <si>
    <t>8010001017910</t>
    <phoneticPr fontId="4"/>
  </si>
  <si>
    <t>2010001190770</t>
    <phoneticPr fontId="4"/>
  </si>
  <si>
    <t>4013301036641</t>
  </si>
  <si>
    <t>株式会社ＣＤエナジーダイレクト
東京都中央区日本橋室町４丁目５番１号</t>
    <rPh sb="0" eb="4">
      <t>カブシキガイシャ</t>
    </rPh>
    <phoneticPr fontId="3"/>
  </si>
  <si>
    <t>株式会社ＧＣＵ
東京都中央区晴海１丁目８番１０号</t>
    <rPh sb="0" eb="4">
      <t>カブシキガイシャ</t>
    </rPh>
    <phoneticPr fontId="3"/>
  </si>
  <si>
    <t>株式会社ドクタートラスト
東京都渋谷区道玄坂１丁目１０番８号</t>
    <rPh sb="0" eb="4">
      <t>カブシキカイシャ</t>
    </rPh>
    <rPh sb="13" eb="16">
      <t>トウキョウト</t>
    </rPh>
    <rPh sb="16" eb="19">
      <t>シブヤク</t>
    </rPh>
    <rPh sb="19" eb="22">
      <t>ドウゲンザカ</t>
    </rPh>
    <rPh sb="23" eb="25">
      <t>チョウメ</t>
    </rPh>
    <rPh sb="27" eb="28">
      <t>バン</t>
    </rPh>
    <rPh sb="29" eb="30">
      <t>ゴウ</t>
    </rPh>
    <phoneticPr fontId="4"/>
  </si>
  <si>
    <t>株式会社ティム・プラニング
東京都豊島区東池袋４丁目１４番１号</t>
    <rPh sb="0" eb="4">
      <t>カブシキガイシャ</t>
    </rPh>
    <phoneticPr fontId="4"/>
  </si>
  <si>
    <t>6013301007723</t>
    <phoneticPr fontId="4"/>
  </si>
  <si>
    <t>株式会社田久保造園土木
千葉県印西市戸神８０７番地の内２</t>
    <rPh sb="0" eb="4">
      <t>カブシキガイシャ</t>
    </rPh>
    <rPh sb="4" eb="11">
      <t>タクボゾウエンドボク</t>
    </rPh>
    <phoneticPr fontId="3"/>
  </si>
  <si>
    <t>1040001043679</t>
  </si>
  <si>
    <t>富士通株式会社
神奈川県川崎市中原区上小田中４丁目１番１号</t>
    <rPh sb="0" eb="3">
      <t>フジツウ</t>
    </rPh>
    <rPh sb="3" eb="7">
      <t>カブシキガイシャ</t>
    </rPh>
    <phoneticPr fontId="3"/>
  </si>
  <si>
    <t>1020001071491</t>
  </si>
  <si>
    <t>西岡空調設備株式会社
千葉県千葉市花見川区柏井１丁目２０番５棟５０３号</t>
    <rPh sb="0" eb="2">
      <t>ニシオカ</t>
    </rPh>
    <rPh sb="2" eb="6">
      <t>クウチョウセツビ</t>
    </rPh>
    <rPh sb="6" eb="10">
      <t>カブシキガイシャ</t>
    </rPh>
    <phoneticPr fontId="3"/>
  </si>
  <si>
    <t>7040001129019</t>
    <phoneticPr fontId="4"/>
  </si>
  <si>
    <t>菅原正明公認会計士・税理士事務所
大阪府大阪市中央区南久宝寺町４丁目１−２ 御堂筋ダイビル 7階</t>
    <phoneticPr fontId="4"/>
  </si>
  <si>
    <t>令和８年度コモレ四谷専用部設備保守点検業務</t>
    <rPh sb="0" eb="2">
      <t>レイワ</t>
    </rPh>
    <rPh sb="3" eb="5">
      <t>ネンド</t>
    </rPh>
    <rPh sb="8" eb="10">
      <t>ヨツヤ</t>
    </rPh>
    <rPh sb="10" eb="13">
      <t>センヨウブ</t>
    </rPh>
    <rPh sb="13" eb="15">
      <t>セツビ</t>
    </rPh>
    <rPh sb="15" eb="17">
      <t>ホシュ</t>
    </rPh>
    <rPh sb="17" eb="19">
      <t>テンケン</t>
    </rPh>
    <rPh sb="19" eb="21">
      <t>ギョウム</t>
    </rPh>
    <phoneticPr fontId="3"/>
  </si>
  <si>
    <t>三菱地所プロパティマネジメント株式会社
東京都千代田区丸の内二丁目２番３号</t>
    <rPh sb="0" eb="2">
      <t>ミツビシ</t>
    </rPh>
    <rPh sb="2" eb="4">
      <t>チショ</t>
    </rPh>
    <rPh sb="15" eb="19">
      <t>カブシキカイシャ</t>
    </rPh>
    <rPh sb="20" eb="23">
      <t>トウキョウト</t>
    </rPh>
    <rPh sb="23" eb="27">
      <t>チヨダク</t>
    </rPh>
    <rPh sb="27" eb="28">
      <t>マル</t>
    </rPh>
    <rPh sb="29" eb="30">
      <t>ウチ</t>
    </rPh>
    <rPh sb="30" eb="33">
      <t>ニチョウメ</t>
    </rPh>
    <rPh sb="34" eb="35">
      <t>バン</t>
    </rPh>
    <rPh sb="36" eb="37">
      <t>ゴウ</t>
    </rPh>
    <phoneticPr fontId="4"/>
  </si>
  <si>
    <t>国土交通政策研究所等が入居する「コモレ四谷」の施設使用細則第９条において、「コモレ四谷」で実施する専用部設備保守点検業務（専有設備の保守点検及び専有部分並びに専有使用部分の維持管理）については指定委託先と契約することを定められている。上記業者はその指定委託歳であることから、左記業者以外と契約することができない。
会計法第２９条の３第４項、予算決算及び会計令第１０２条の４第３項</t>
    <rPh sb="0" eb="10">
      <t>コクドコウツウセイサクケンキュウショトウ</t>
    </rPh>
    <rPh sb="11" eb="13">
      <t>ニュウキョ</t>
    </rPh>
    <rPh sb="19" eb="21">
      <t>ヨツヤ</t>
    </rPh>
    <rPh sb="144" eb="146">
      <t>ケイヤク</t>
    </rPh>
    <phoneticPr fontId="4"/>
  </si>
  <si>
    <t>-</t>
    <phoneticPr fontId="4"/>
  </si>
  <si>
    <t>令和８年度「専門課程　カウンセラー基礎研修」及び「専門課程　カウンセラー能力向上研修」</t>
  </si>
  <si>
    <t>国土交通省におけるデータ連携基盤の構築に関する調査・検討業務</t>
    <rPh sb="0" eb="5">
      <t>コクドコウツウショウ</t>
    </rPh>
    <rPh sb="12" eb="16">
      <t>レンケイキバン</t>
    </rPh>
    <rPh sb="17" eb="19">
      <t>コウチク</t>
    </rPh>
    <rPh sb="20" eb="21">
      <t>カン</t>
    </rPh>
    <rPh sb="23" eb="25">
      <t>チョウサ</t>
    </rPh>
    <rPh sb="26" eb="30">
      <t>ケントウギョウム</t>
    </rPh>
    <phoneticPr fontId="3"/>
  </si>
  <si>
    <t>令和８年度　公共工事における発注関係事務の改善に関する方策検討業務</t>
    <rPh sb="0" eb="2">
      <t>レイワ</t>
    </rPh>
    <rPh sb="3" eb="5">
      <t>ネンド</t>
    </rPh>
    <rPh sb="6" eb="8">
      <t>コウキョウ</t>
    </rPh>
    <rPh sb="8" eb="10">
      <t>コウジ</t>
    </rPh>
    <rPh sb="14" eb="18">
      <t>ハッチュウカンケイ</t>
    </rPh>
    <rPh sb="18" eb="20">
      <t>ジム</t>
    </rPh>
    <rPh sb="21" eb="23">
      <t>カイゼン</t>
    </rPh>
    <rPh sb="24" eb="25">
      <t>カン</t>
    </rPh>
    <rPh sb="27" eb="29">
      <t>ホウサク</t>
    </rPh>
    <rPh sb="29" eb="33">
      <t>ケントウギョウム</t>
    </rPh>
    <phoneticPr fontId="3"/>
  </si>
  <si>
    <t>令和８年度　公共工事における環境物品等の調達に関する資料作成業務</t>
    <rPh sb="0" eb="2">
      <t>レイワ</t>
    </rPh>
    <rPh sb="3" eb="5">
      <t>ネンド</t>
    </rPh>
    <rPh sb="6" eb="10">
      <t>コウキョウコウジ</t>
    </rPh>
    <rPh sb="14" eb="18">
      <t>カンキョウブッピン</t>
    </rPh>
    <rPh sb="18" eb="19">
      <t>トウ</t>
    </rPh>
    <rPh sb="20" eb="22">
      <t>チョウタツ</t>
    </rPh>
    <rPh sb="23" eb="24">
      <t>カン</t>
    </rPh>
    <rPh sb="26" eb="32">
      <t>シリョウサクセイギョウム</t>
    </rPh>
    <phoneticPr fontId="3"/>
  </si>
  <si>
    <t>令和８年度　交通機関共通の将来交通需要推計手法検討等業務</t>
    <rPh sb="0" eb="2">
      <t>レイワ</t>
    </rPh>
    <rPh sb="3" eb="5">
      <t>ネンド</t>
    </rPh>
    <rPh sb="6" eb="12">
      <t>コウツウキカンキョウツウ</t>
    </rPh>
    <rPh sb="13" eb="17">
      <t>ショウライコウツウ</t>
    </rPh>
    <rPh sb="17" eb="19">
      <t>ジュヨウ</t>
    </rPh>
    <rPh sb="19" eb="21">
      <t>スイケイ</t>
    </rPh>
    <rPh sb="21" eb="23">
      <t>シュホウ</t>
    </rPh>
    <rPh sb="23" eb="25">
      <t>ケントウ</t>
    </rPh>
    <rPh sb="25" eb="26">
      <t>トウ</t>
    </rPh>
    <rPh sb="26" eb="28">
      <t>ギョウム</t>
    </rPh>
    <phoneticPr fontId="3"/>
  </si>
  <si>
    <t>令和８年度　コンクリート工の省力化・効率化に係る検討業務</t>
    <rPh sb="0" eb="2">
      <t>レイワ</t>
    </rPh>
    <rPh sb="3" eb="5">
      <t>ネンド</t>
    </rPh>
    <rPh sb="12" eb="13">
      <t>コウ</t>
    </rPh>
    <rPh sb="14" eb="16">
      <t>ショウリキ</t>
    </rPh>
    <rPh sb="16" eb="17">
      <t>カ</t>
    </rPh>
    <rPh sb="18" eb="21">
      <t>コウリツカ</t>
    </rPh>
    <rPh sb="22" eb="23">
      <t>カカ</t>
    </rPh>
    <rPh sb="24" eb="28">
      <t>ケントウギョウム</t>
    </rPh>
    <phoneticPr fontId="3"/>
  </si>
  <si>
    <t>令和８年度　ＢＩＭ／ＣＩＭによるデータ活用・共有に関する調査検討業務</t>
    <rPh sb="0" eb="2">
      <t>レイワ</t>
    </rPh>
    <rPh sb="3" eb="5">
      <t>ネンド</t>
    </rPh>
    <rPh sb="19" eb="21">
      <t>カツヨウ</t>
    </rPh>
    <rPh sb="22" eb="24">
      <t>キョウユウ</t>
    </rPh>
    <rPh sb="25" eb="26">
      <t>カン</t>
    </rPh>
    <rPh sb="28" eb="30">
      <t>チョウサ</t>
    </rPh>
    <rPh sb="30" eb="34">
      <t>ケントウギョウム</t>
    </rPh>
    <phoneticPr fontId="3"/>
  </si>
  <si>
    <t>令和８年度　インフラＤＸの各種課題に関する調査・広報業務</t>
    <rPh sb="0" eb="2">
      <t>レイワ</t>
    </rPh>
    <rPh sb="3" eb="5">
      <t>ネンド</t>
    </rPh>
    <rPh sb="13" eb="17">
      <t>カクシュカダイ</t>
    </rPh>
    <rPh sb="18" eb="19">
      <t>カン</t>
    </rPh>
    <rPh sb="21" eb="23">
      <t>チョウサ</t>
    </rPh>
    <rPh sb="24" eb="28">
      <t>コウホウギョウム</t>
    </rPh>
    <phoneticPr fontId="3"/>
  </si>
  <si>
    <t>令和８年度　宇宙を目指す建設革新会議等支援業務</t>
    <rPh sb="9" eb="11">
      <t>メザ</t>
    </rPh>
    <phoneticPr fontId="3"/>
  </si>
  <si>
    <t>令和８年度　監督支援システムを活用した監督・検査に関わる作業の省力化・高度化に関する検討業務</t>
    <rPh sb="0" eb="2">
      <t>レイワ</t>
    </rPh>
    <rPh sb="3" eb="5">
      <t>ネンド</t>
    </rPh>
    <rPh sb="6" eb="10">
      <t>カントクシエン</t>
    </rPh>
    <rPh sb="15" eb="17">
      <t>カツヨウ</t>
    </rPh>
    <rPh sb="19" eb="21">
      <t>カントク</t>
    </rPh>
    <rPh sb="22" eb="24">
      <t>ケンサ</t>
    </rPh>
    <rPh sb="25" eb="26">
      <t>カカ</t>
    </rPh>
    <rPh sb="28" eb="30">
      <t>サギョウ</t>
    </rPh>
    <rPh sb="31" eb="33">
      <t>ショウリキ</t>
    </rPh>
    <rPh sb="33" eb="34">
      <t>カ</t>
    </rPh>
    <rPh sb="35" eb="38">
      <t>コウドカ</t>
    </rPh>
    <rPh sb="39" eb="40">
      <t>カン</t>
    </rPh>
    <rPh sb="42" eb="46">
      <t>ケントウギョウム</t>
    </rPh>
    <phoneticPr fontId="3"/>
  </si>
  <si>
    <t>河川機械設備データ調査検討業務</t>
    <rPh sb="0" eb="4">
      <t>カセンキカイ</t>
    </rPh>
    <rPh sb="4" eb="6">
      <t>セツビ</t>
    </rPh>
    <rPh sb="9" eb="15">
      <t>チョウサケントウギョウム</t>
    </rPh>
    <phoneticPr fontId="3"/>
  </si>
  <si>
    <t>令和８年度　有用な新技術における基準類整備に関する検討業務</t>
    <rPh sb="0" eb="2">
      <t>レイワ</t>
    </rPh>
    <rPh sb="3" eb="5">
      <t>ネンド</t>
    </rPh>
    <rPh sb="6" eb="8">
      <t>ユウヨウ</t>
    </rPh>
    <rPh sb="9" eb="12">
      <t>シンギジュツ</t>
    </rPh>
    <rPh sb="16" eb="19">
      <t>キジュンルイ</t>
    </rPh>
    <rPh sb="19" eb="21">
      <t>セイビ</t>
    </rPh>
    <rPh sb="22" eb="23">
      <t>カン</t>
    </rPh>
    <rPh sb="25" eb="29">
      <t>ケントウギョウム</t>
    </rPh>
    <phoneticPr fontId="3"/>
  </si>
  <si>
    <t>防災通信ネットワークセキュリティ監視業務</t>
    <rPh sb="0" eb="4">
      <t>ボウサイツウシン</t>
    </rPh>
    <rPh sb="16" eb="20">
      <t>カンシギョウム</t>
    </rPh>
    <phoneticPr fontId="3"/>
  </si>
  <si>
    <t>令和８年度　技術者資格登録に関する検討業務</t>
    <rPh sb="0" eb="2">
      <t>レイワ</t>
    </rPh>
    <rPh sb="3" eb="5">
      <t>ネンド</t>
    </rPh>
    <rPh sb="6" eb="13">
      <t>ギジュツシャシカクトウロク</t>
    </rPh>
    <rPh sb="14" eb="15">
      <t>カン</t>
    </rPh>
    <rPh sb="17" eb="21">
      <t>ケントウギョウム</t>
    </rPh>
    <phoneticPr fontId="3"/>
  </si>
  <si>
    <t>令和８年度　宇宙無人建設革新技術開発の推進に向けた検討業務</t>
    <rPh sb="0" eb="2">
      <t>レイワ</t>
    </rPh>
    <rPh sb="3" eb="5">
      <t>ネンド</t>
    </rPh>
    <rPh sb="6" eb="18">
      <t>ウチュウムジンケンセツカクシンギジュツカイハツ</t>
    </rPh>
    <rPh sb="19" eb="21">
      <t>スイシン</t>
    </rPh>
    <rPh sb="22" eb="23">
      <t>ム</t>
    </rPh>
    <rPh sb="25" eb="29">
      <t>ケントウギョウム</t>
    </rPh>
    <phoneticPr fontId="3"/>
  </si>
  <si>
    <t>現場施工実態動向調査・解析手法に関する検討業務</t>
    <rPh sb="0" eb="2">
      <t>ゲンバ</t>
    </rPh>
    <rPh sb="2" eb="4">
      <t>セコウ</t>
    </rPh>
    <rPh sb="4" eb="10">
      <t>ジッタイドウコウチョウサ</t>
    </rPh>
    <rPh sb="11" eb="15">
      <t>カイセキシュホウ</t>
    </rPh>
    <rPh sb="16" eb="17">
      <t>カン</t>
    </rPh>
    <rPh sb="19" eb="23">
      <t>ケントウギョウム</t>
    </rPh>
    <phoneticPr fontId="3"/>
  </si>
  <si>
    <t>令和８年度　施工データを活用した建設現場の最適化検討業務</t>
    <rPh sb="0" eb="2">
      <t>レイワ</t>
    </rPh>
    <rPh sb="3" eb="5">
      <t>ネンド</t>
    </rPh>
    <rPh sb="6" eb="8">
      <t>セコウ</t>
    </rPh>
    <rPh sb="12" eb="14">
      <t>カツヨウ</t>
    </rPh>
    <rPh sb="16" eb="20">
      <t>ケンセツゲンバ</t>
    </rPh>
    <rPh sb="21" eb="24">
      <t>サイテキカ</t>
    </rPh>
    <rPh sb="24" eb="28">
      <t>ケントウギョウム</t>
    </rPh>
    <phoneticPr fontId="3"/>
  </si>
  <si>
    <t>インフラ分野における業務プロセス全体の高度化・効率化に資するＡＩ技術の検証その１業務</t>
    <rPh sb="4" eb="6">
      <t>ブンヤ</t>
    </rPh>
    <rPh sb="10" eb="12">
      <t>ギョウム</t>
    </rPh>
    <rPh sb="16" eb="18">
      <t>ゼンタイ</t>
    </rPh>
    <rPh sb="19" eb="22">
      <t>コウドカ</t>
    </rPh>
    <rPh sb="23" eb="26">
      <t>コウリツカ</t>
    </rPh>
    <rPh sb="27" eb="28">
      <t>シ</t>
    </rPh>
    <rPh sb="32" eb="34">
      <t>ギジュツ</t>
    </rPh>
    <rPh sb="35" eb="37">
      <t>ケンショウ</t>
    </rPh>
    <rPh sb="40" eb="42">
      <t>ギョウム</t>
    </rPh>
    <phoneticPr fontId="3"/>
  </si>
  <si>
    <t>令和８年度　プロジェクトＣＤＥ等に関する検討業務</t>
    <rPh sb="0" eb="2">
      <t>レイワ</t>
    </rPh>
    <rPh sb="3" eb="5">
      <t>ネンド</t>
    </rPh>
    <rPh sb="15" eb="16">
      <t>トウ</t>
    </rPh>
    <rPh sb="17" eb="18">
      <t>カン</t>
    </rPh>
    <rPh sb="20" eb="24">
      <t>ケントウギョウム</t>
    </rPh>
    <phoneticPr fontId="3"/>
  </si>
  <si>
    <t>令和８年度　国土交通省職員におけるデジタル人材育成業務</t>
    <rPh sb="0" eb="2">
      <t>レイワ</t>
    </rPh>
    <rPh sb="3" eb="4">
      <t>ネン</t>
    </rPh>
    <rPh sb="4" eb="5">
      <t>ド</t>
    </rPh>
    <rPh sb="6" eb="11">
      <t>コクドコウツウショウ</t>
    </rPh>
    <rPh sb="11" eb="13">
      <t>ショクイン</t>
    </rPh>
    <rPh sb="21" eb="23">
      <t>ジンザイ</t>
    </rPh>
    <rPh sb="23" eb="27">
      <t>イクセイギョウム</t>
    </rPh>
    <phoneticPr fontId="3"/>
  </si>
  <si>
    <t>令和８年度　ＡＩ等デジタル技術を活用した河川機械設備の維持管理高度化に関する検討業務</t>
  </si>
  <si>
    <t>令和８年度　揚排水ポンプ設備の総合信頼性等技術活用に向けた技術基準に関する検討業務</t>
  </si>
  <si>
    <t>令和８年度　国土交通分野における技術開発政策に関する調査検討業務</t>
  </si>
  <si>
    <t>多様なモビリティニーズに対応するための政策及び政策の実効性確保のための仕組みに関する調査研究業務</t>
    <rPh sb="39" eb="40">
      <t>カン</t>
    </rPh>
    <rPh sb="42" eb="48">
      <t>チョウサケンキュウギョウム</t>
    </rPh>
    <phoneticPr fontId="3"/>
  </si>
  <si>
    <t>新たな利用形態の増加を踏まえた海域及び空域の利用に関する調査研究業務</t>
  </si>
  <si>
    <t>運輸事業者の組織的安全マネジメントに関する調査研究業務</t>
  </si>
  <si>
    <t>業務旅行の需要変化を踏まえた長距離旅客輸送の動向等に関する調査研究業務</t>
  </si>
  <si>
    <t>建設機械施工管理技術検定試験の効率化検討業務</t>
    <rPh sb="0" eb="6">
      <t>ケンセツキカイセコウ</t>
    </rPh>
    <rPh sb="6" eb="14">
      <t>カンリギジュツケンテイシケン</t>
    </rPh>
    <rPh sb="15" eb="17">
      <t>コウリツ</t>
    </rPh>
    <rPh sb="17" eb="18">
      <t>カ</t>
    </rPh>
    <rPh sb="18" eb="22">
      <t>ケントウギョウム</t>
    </rPh>
    <phoneticPr fontId="3"/>
  </si>
  <si>
    <t>令和８年度　自動施工技術等の導入に関する調査業務</t>
    <rPh sb="0" eb="2">
      <t>レイワ</t>
    </rPh>
    <rPh sb="3" eb="5">
      <t>ネンド</t>
    </rPh>
    <rPh sb="6" eb="13">
      <t>ジドウセコウギジュツトウ</t>
    </rPh>
    <rPh sb="14" eb="16">
      <t>ドウニュウ</t>
    </rPh>
    <rPh sb="17" eb="18">
      <t>カン</t>
    </rPh>
    <rPh sb="20" eb="24">
      <t>チョウサギョウム</t>
    </rPh>
    <phoneticPr fontId="3"/>
  </si>
  <si>
    <t>令和８年度　建設機械施工における通信環境に関する調査・検討業務</t>
    <rPh sb="0" eb="2">
      <t>レイワ</t>
    </rPh>
    <rPh sb="3" eb="5">
      <t>ネンド</t>
    </rPh>
    <rPh sb="6" eb="12">
      <t>ケンセツキカイセコウ</t>
    </rPh>
    <rPh sb="16" eb="20">
      <t>ツウシンカンキョウ</t>
    </rPh>
    <rPh sb="21" eb="22">
      <t>カン</t>
    </rPh>
    <rPh sb="24" eb="26">
      <t>チョウサ</t>
    </rPh>
    <rPh sb="27" eb="31">
      <t>ケントウギョウム</t>
    </rPh>
    <phoneticPr fontId="3"/>
  </si>
  <si>
    <t>インフラ分野における業務プロセス全体の高度化・効率化に資するＡＩ技術の検証その２業務</t>
    <rPh sb="4" eb="6">
      <t>ブンヤ</t>
    </rPh>
    <rPh sb="10" eb="12">
      <t>ギョウム</t>
    </rPh>
    <rPh sb="16" eb="18">
      <t>ゼンタイ</t>
    </rPh>
    <rPh sb="19" eb="22">
      <t>コウドカ</t>
    </rPh>
    <rPh sb="23" eb="26">
      <t>コウリツカ</t>
    </rPh>
    <rPh sb="27" eb="28">
      <t>シ</t>
    </rPh>
    <rPh sb="32" eb="34">
      <t>ギジュツ</t>
    </rPh>
    <rPh sb="35" eb="37">
      <t>ケンショウ</t>
    </rPh>
    <rPh sb="40" eb="42">
      <t>ギョウム</t>
    </rPh>
    <phoneticPr fontId="3"/>
  </si>
  <si>
    <t>インフラＤＸネットワークセキュリティ検討業務</t>
    <rPh sb="18" eb="22">
      <t>ケントウギョウム</t>
    </rPh>
    <phoneticPr fontId="3"/>
  </si>
  <si>
    <t>電気通信施設におけるリモートメンテナンスガイドライン検討業務</t>
    <rPh sb="0" eb="6">
      <t>デンキツウシンシセツ</t>
    </rPh>
    <rPh sb="26" eb="30">
      <t>ケントウギョウム</t>
    </rPh>
    <phoneticPr fontId="3"/>
  </si>
  <si>
    <t>令和８年度電気通信施設の省人化技術導入促進検討業務</t>
    <rPh sb="0" eb="2">
      <t>レイワ</t>
    </rPh>
    <rPh sb="3" eb="5">
      <t>ネンド</t>
    </rPh>
    <rPh sb="5" eb="11">
      <t>デンキツウシンシセツ</t>
    </rPh>
    <rPh sb="12" eb="15">
      <t>ショウジンカ</t>
    </rPh>
    <rPh sb="15" eb="17">
      <t>ギジュツ</t>
    </rPh>
    <rPh sb="17" eb="21">
      <t>ドウニュウソクシン</t>
    </rPh>
    <rPh sb="21" eb="25">
      <t>ケントウギョウム</t>
    </rPh>
    <phoneticPr fontId="3"/>
  </si>
  <si>
    <t>令和８年度　建設現場における環境対策に係る調査・検討業務</t>
    <rPh sb="0" eb="2">
      <t>レイワ</t>
    </rPh>
    <rPh sb="3" eb="5">
      <t>ネンド</t>
    </rPh>
    <rPh sb="6" eb="10">
      <t>ケンセツゲンバ</t>
    </rPh>
    <rPh sb="14" eb="18">
      <t>カンキョウタイサク</t>
    </rPh>
    <rPh sb="19" eb="20">
      <t>カカ</t>
    </rPh>
    <rPh sb="21" eb="23">
      <t>チョウサ</t>
    </rPh>
    <rPh sb="24" eb="28">
      <t>ケントウギョウム</t>
    </rPh>
    <phoneticPr fontId="3"/>
  </si>
  <si>
    <t>生成ＡＩ利活用検討業務</t>
    <rPh sb="0" eb="2">
      <t>セイセイ</t>
    </rPh>
    <rPh sb="4" eb="7">
      <t>リカツヨウ</t>
    </rPh>
    <rPh sb="7" eb="11">
      <t>ケントウギョウム</t>
    </rPh>
    <phoneticPr fontId="3"/>
  </si>
  <si>
    <t>令和８年度　設計段階における新技術比較検討の調査・分析業務</t>
    <rPh sb="0" eb="2">
      <t>レイワ</t>
    </rPh>
    <rPh sb="3" eb="5">
      <t>ネンド</t>
    </rPh>
    <rPh sb="6" eb="10">
      <t>セッケイダンカイ</t>
    </rPh>
    <rPh sb="14" eb="17">
      <t>シンギジュツ</t>
    </rPh>
    <rPh sb="17" eb="21">
      <t>ヒカクケントウ</t>
    </rPh>
    <rPh sb="22" eb="24">
      <t>チョウサ</t>
    </rPh>
    <rPh sb="25" eb="29">
      <t>ブンセキギョウム</t>
    </rPh>
    <phoneticPr fontId="3"/>
  </si>
  <si>
    <t>令和８年度　新技術活用促進に関する調査検討業務</t>
    <rPh sb="0" eb="2">
      <t>レイワ</t>
    </rPh>
    <rPh sb="3" eb="5">
      <t>ネンド</t>
    </rPh>
    <rPh sb="6" eb="13">
      <t>シンギジュツカツヨウソクシン</t>
    </rPh>
    <rPh sb="14" eb="15">
      <t>カン</t>
    </rPh>
    <rPh sb="17" eb="19">
      <t>チョウサ</t>
    </rPh>
    <rPh sb="19" eb="23">
      <t>ケントウギョウム</t>
    </rPh>
    <phoneticPr fontId="3"/>
  </si>
  <si>
    <t>グリーン・脱炭素（ＧＸ）分野におけるインフラシステム海外展開促進のための調査研究業務</t>
  </si>
  <si>
    <t>浸水頻度が高い地域における水災害に備えるためのまちづくりに関する調査研究業務</t>
  </si>
  <si>
    <t>令和８年度　電気通信施設共通基盤機能検討業務</t>
    <rPh sb="0" eb="2">
      <t>レイワ</t>
    </rPh>
    <rPh sb="3" eb="5">
      <t>ネンド</t>
    </rPh>
    <rPh sb="6" eb="12">
      <t>デンキツウシンシセツ</t>
    </rPh>
    <rPh sb="12" eb="16">
      <t>キョウツウキバン</t>
    </rPh>
    <rPh sb="16" eb="22">
      <t>キノウケントウギョウム</t>
    </rPh>
    <phoneticPr fontId="3"/>
  </si>
  <si>
    <t>令和８年度　建設機械の脱炭素化に係る調査・検討業務</t>
    <rPh sb="0" eb="2">
      <t>レイワ</t>
    </rPh>
    <rPh sb="3" eb="5">
      <t>ネンド</t>
    </rPh>
    <rPh sb="6" eb="10">
      <t>ケンセツキカイ</t>
    </rPh>
    <rPh sb="11" eb="15">
      <t>ダツタンソカ</t>
    </rPh>
    <rPh sb="16" eb="17">
      <t>カカ</t>
    </rPh>
    <rPh sb="18" eb="20">
      <t>チョウサ</t>
    </rPh>
    <rPh sb="21" eb="25">
      <t>ケントウギョウム</t>
    </rPh>
    <phoneticPr fontId="3"/>
  </si>
  <si>
    <t>心の健康をめぐる状況は、精神および行動の傷害による長期病気者の急増、自殺者の増加など、その対策の充実が重要になっている状況である。その対策の一環として、カウンセラー制度の充実を図るに際し、カウンセラー候補者である研修生に対してメンタルヘルスに関する知識やカウンセリングの基礎的な知識及び技能を習得させ、基本的なカウンセラーとしての能力を身に着けさせることを目的としている。
本業務の履行にあたり、限られた時間数の中においてのカウンセラーの養成は容易ではなく、高いカウンセリングの知識・技能及び経験を有している講師が多く派遣でき、より高い質の講習が実施できる体制が必要であるとともに、より有用な仕様の技術提案をする企画力が必要であるため、企画競争を採用するものである。
当該業者は、本業務を実施するうえで、要件を満たす最適な業者として高い評価を得て特定されたものである。
会計法第２９条の３第４項、予算決算及び会計令第１０２条の４第３項</t>
    <rPh sb="0" eb="1">
      <t>ココロ</t>
    </rPh>
    <rPh sb="2" eb="4">
      <t>ケンコウ</t>
    </rPh>
    <rPh sb="8" eb="10">
      <t>ジョウキョウ</t>
    </rPh>
    <rPh sb="12" eb="14">
      <t>セイシン</t>
    </rPh>
    <rPh sb="17" eb="19">
      <t>コウドウ</t>
    </rPh>
    <rPh sb="20" eb="22">
      <t>ショウガイ</t>
    </rPh>
    <rPh sb="191" eb="193">
      <t>リコウ</t>
    </rPh>
    <rPh sb="198" eb="199">
      <t>カギ</t>
    </rPh>
    <rPh sb="202" eb="205">
      <t>ジカンスウ</t>
    </rPh>
    <rPh sb="206" eb="207">
      <t>ナカ</t>
    </rPh>
    <rPh sb="219" eb="221">
      <t>ヨウセイ</t>
    </rPh>
    <rPh sb="222" eb="224">
      <t>ヨウイ</t>
    </rPh>
    <rPh sb="229" eb="230">
      <t>タカ</t>
    </rPh>
    <rPh sb="239" eb="241">
      <t>チシキ</t>
    </rPh>
    <rPh sb="242" eb="244">
      <t>ギノウ</t>
    </rPh>
    <rPh sb="244" eb="245">
      <t>オヨ</t>
    </rPh>
    <rPh sb="246" eb="248">
      <t>ケイケン</t>
    </rPh>
    <rPh sb="293" eb="295">
      <t>ユウヨウ</t>
    </rPh>
    <rPh sb="296" eb="298">
      <t>シヨウ</t>
    </rPh>
    <rPh sb="299" eb="303">
      <t>ギジュツテイアン</t>
    </rPh>
    <rPh sb="306" eb="309">
      <t>キカクリョク</t>
    </rPh>
    <rPh sb="310" eb="312">
      <t>ヒツヨウ</t>
    </rPh>
    <rPh sb="318" eb="322">
      <t>キカクキョウソウ</t>
    </rPh>
    <rPh sb="323" eb="325">
      <t>サイヨウ</t>
    </rPh>
    <rPh sb="334" eb="338">
      <t>トウガイギョウシャ</t>
    </rPh>
    <rPh sb="340" eb="343">
      <t>ホンギョウム</t>
    </rPh>
    <rPh sb="344" eb="346">
      <t>ジッシ</t>
    </rPh>
    <rPh sb="352" eb="354">
      <t>ヨウケン</t>
    </rPh>
    <rPh sb="355" eb="356">
      <t>ミ</t>
    </rPh>
    <rPh sb="358" eb="360">
      <t>サイテキ</t>
    </rPh>
    <rPh sb="361" eb="363">
      <t>ギョウシャ</t>
    </rPh>
    <rPh sb="366" eb="367">
      <t>タカ</t>
    </rPh>
    <rPh sb="368" eb="370">
      <t>ヒョウカ</t>
    </rPh>
    <rPh sb="371" eb="372">
      <t>エ</t>
    </rPh>
    <rPh sb="373" eb="375">
      <t>トクテイ</t>
    </rPh>
    <phoneticPr fontId="4"/>
  </si>
  <si>
    <t>一般財団法人国土技術研究センター
東京都港区虎ノ門３丁目１２番１号ニッセイ虎ノ門ビル</t>
    <rPh sb="0" eb="6">
      <t>イッパンザイダンホウジン</t>
    </rPh>
    <rPh sb="6" eb="12">
      <t>コクドギジュツケンキュウ</t>
    </rPh>
    <phoneticPr fontId="3"/>
  </si>
  <si>
    <t>パシフィックコンサルタンツ（株）
東京都千代田区神田錦町３丁目２２番地</t>
    <rPh sb="14" eb="15">
      <t>カブ</t>
    </rPh>
    <phoneticPr fontId="3"/>
  </si>
  <si>
    <t>一般財団法人先端建設技術センター
東京都文京区大塚２丁目１５番６号</t>
    <rPh sb="0" eb="6">
      <t>イッパンザイダンホウジン</t>
    </rPh>
    <rPh sb="6" eb="8">
      <t>センタン</t>
    </rPh>
    <rPh sb="8" eb="10">
      <t>ケンセツ</t>
    </rPh>
    <rPh sb="10" eb="12">
      <t>ギジュツ</t>
    </rPh>
    <phoneticPr fontId="3"/>
  </si>
  <si>
    <t>一般社団法人日本建設機械施工協会
東京都港区芝公園３丁目５番８号機械振興会館内</t>
    <rPh sb="0" eb="6">
      <t>イッパンシャダンホウジン</t>
    </rPh>
    <rPh sb="6" eb="8">
      <t>ニホン</t>
    </rPh>
    <rPh sb="8" eb="10">
      <t>ケンセツ</t>
    </rPh>
    <rPh sb="10" eb="12">
      <t>キカイ</t>
    </rPh>
    <rPh sb="12" eb="16">
      <t>セコウキョウカイ</t>
    </rPh>
    <phoneticPr fontId="3"/>
  </si>
  <si>
    <t>一般財団法人経済調査会
東京都港区芝５丁目３４番２号</t>
    <rPh sb="0" eb="2">
      <t>イッパン</t>
    </rPh>
    <rPh sb="2" eb="4">
      <t>ザイダン</t>
    </rPh>
    <rPh sb="4" eb="6">
      <t>ホウジン</t>
    </rPh>
    <rPh sb="6" eb="8">
      <t>ケイザイ</t>
    </rPh>
    <rPh sb="8" eb="11">
      <t>チョウサカイ</t>
    </rPh>
    <phoneticPr fontId="3"/>
  </si>
  <si>
    <t>一般社団法人河川ポンプ施設技術協会
東京都港区赤坂２丁目２２番１５号</t>
    <rPh sb="0" eb="2">
      <t>イッパン</t>
    </rPh>
    <rPh sb="2" eb="4">
      <t>シャダン</t>
    </rPh>
    <rPh sb="4" eb="6">
      <t>ホウジン</t>
    </rPh>
    <rPh sb="6" eb="8">
      <t>カセン</t>
    </rPh>
    <rPh sb="11" eb="13">
      <t>シセツ</t>
    </rPh>
    <rPh sb="13" eb="15">
      <t>ギジュツ</t>
    </rPh>
    <rPh sb="15" eb="17">
      <t>キョウカイ</t>
    </rPh>
    <rPh sb="18" eb="21">
      <t>トウキョウト</t>
    </rPh>
    <rPh sb="21" eb="23">
      <t>ミナトク</t>
    </rPh>
    <rPh sb="23" eb="25">
      <t>アカサカ</t>
    </rPh>
    <rPh sb="26" eb="28">
      <t>チョウメ</t>
    </rPh>
    <rPh sb="30" eb="31">
      <t>バン</t>
    </rPh>
    <rPh sb="33" eb="34">
      <t>ゴウ</t>
    </rPh>
    <phoneticPr fontId="3"/>
  </si>
  <si>
    <t>一般社団法人建設電気技術協会
東京都港区赤坂１丁目３番６号</t>
    <rPh sb="0" eb="2">
      <t>イッパン</t>
    </rPh>
    <rPh sb="2" eb="4">
      <t>シャダン</t>
    </rPh>
    <rPh sb="4" eb="6">
      <t>ホウジン</t>
    </rPh>
    <rPh sb="6" eb="8">
      <t>ケンセツ</t>
    </rPh>
    <rPh sb="8" eb="10">
      <t>デンキ</t>
    </rPh>
    <rPh sb="10" eb="12">
      <t>ギジュツ</t>
    </rPh>
    <rPh sb="12" eb="14">
      <t>キョウカイ</t>
    </rPh>
    <rPh sb="15" eb="18">
      <t>トウキョウト</t>
    </rPh>
    <rPh sb="18" eb="20">
      <t>ミナトク</t>
    </rPh>
    <rPh sb="20" eb="22">
      <t>アカサカ</t>
    </rPh>
    <rPh sb="23" eb="25">
      <t>チョウメ</t>
    </rPh>
    <rPh sb="26" eb="27">
      <t>バン</t>
    </rPh>
    <rPh sb="28" eb="29">
      <t>ゴウ</t>
    </rPh>
    <phoneticPr fontId="3"/>
  </si>
  <si>
    <t>株式会社Ｄ４ｃアカデミー
東京都中央区日本橋小舟町８番地６号</t>
    <phoneticPr fontId="3"/>
  </si>
  <si>
    <t>株式会社オリエンタルコンサルタンツ
東京都渋谷区本町３丁目１２番１号</t>
    <phoneticPr fontId="3"/>
  </si>
  <si>
    <t>株式会社建設技術研究所
都中央区日本橋浜町３丁目２１番１号</t>
    <rPh sb="0" eb="4">
      <t>カブシキガイシャ</t>
    </rPh>
    <rPh sb="4" eb="6">
      <t>ケンセツ</t>
    </rPh>
    <rPh sb="6" eb="8">
      <t>ギジュツ</t>
    </rPh>
    <rPh sb="8" eb="11">
      <t>ケンキュウショ</t>
    </rPh>
    <rPh sb="12" eb="13">
      <t>ミヤコ</t>
    </rPh>
    <rPh sb="13" eb="16">
      <t>チュウオウク</t>
    </rPh>
    <rPh sb="16" eb="19">
      <t>ニホンバシ</t>
    </rPh>
    <rPh sb="19" eb="20">
      <t>ハマ</t>
    </rPh>
    <rPh sb="20" eb="21">
      <t>マチ</t>
    </rPh>
    <rPh sb="22" eb="24">
      <t>チョウメ</t>
    </rPh>
    <rPh sb="26" eb="27">
      <t>バン</t>
    </rPh>
    <rPh sb="28" eb="29">
      <t>ゴウ</t>
    </rPh>
    <phoneticPr fontId="3"/>
  </si>
  <si>
    <t>株式会社サンビーム
東京都千代田区神田三崎町３丁目２番８号</t>
    <phoneticPr fontId="3"/>
  </si>
  <si>
    <t>株式会社三菱総合研究所
東京都千代田区永田町２丁目１０番３号</t>
    <rPh sb="0" eb="4">
      <t>カブシキガイシャ</t>
    </rPh>
    <rPh sb="4" eb="6">
      <t>ミツビシ</t>
    </rPh>
    <rPh sb="6" eb="8">
      <t>ソウゴウ</t>
    </rPh>
    <rPh sb="8" eb="11">
      <t>ケンキュウジョ</t>
    </rPh>
    <phoneticPr fontId="3"/>
  </si>
  <si>
    <t>合同会社デロイトトーマツ
東京都千代田区丸の内３丁目２番３号丸の内二重橋ビルディング</t>
    <phoneticPr fontId="3"/>
  </si>
  <si>
    <t>ＳＯＭＰＯリスクマネジメント株式会社
東京都新宿区西新宿１丁目２４番１号</t>
    <phoneticPr fontId="3"/>
  </si>
  <si>
    <t>株式会社フィスメック
東京都千代田区内神田２丁目１５番９号</t>
    <rPh sb="0" eb="4">
      <t>カブシキガイシャ</t>
    </rPh>
    <phoneticPr fontId="3"/>
  </si>
  <si>
    <t>日本工営株式会社　東京支店
東京都千代田区麹町５丁目４番地</t>
    <rPh sb="0" eb="4">
      <t>ニホンコウエイ</t>
    </rPh>
    <rPh sb="4" eb="8">
      <t>カブシキカイシャ</t>
    </rPh>
    <rPh sb="9" eb="13">
      <t>トウキョウシテン</t>
    </rPh>
    <phoneticPr fontId="3"/>
  </si>
  <si>
    <t>ワシントンコアL.C.C.
アメリカ合衆国メリーランド州ベセスダ市イーストウエスト通り４５００番地スイート７３０号</t>
    <phoneticPr fontId="4"/>
  </si>
  <si>
    <t>令和８年度　交通機関共通の将来交通需要推計手法検討等業務計量計画研究所・三菱総合研究所共同提案体
東京都文京区後楽１丁目４番１４号後楽森ビル１２階</t>
    <rPh sb="0" eb="2">
      <t>レイワ</t>
    </rPh>
    <rPh sb="3" eb="5">
      <t>ネンド</t>
    </rPh>
    <rPh sb="6" eb="12">
      <t>コウツウキカンキョウツウ</t>
    </rPh>
    <rPh sb="13" eb="23">
      <t>ショウライコウツウジュヨウスイケイシュホウ</t>
    </rPh>
    <rPh sb="23" eb="26">
      <t>ケントウトウ</t>
    </rPh>
    <rPh sb="26" eb="28">
      <t>ギョウム</t>
    </rPh>
    <rPh sb="28" eb="35">
      <t>ケイリョウケイカクケンキュウジョ</t>
    </rPh>
    <rPh sb="36" eb="43">
      <t>ミツビシソウゴウケンキュウショ</t>
    </rPh>
    <rPh sb="43" eb="48">
      <t>キョウドウテイアンタイ</t>
    </rPh>
    <phoneticPr fontId="3"/>
  </si>
  <si>
    <t>令和８年度　ＢＩＭ／ＣＩＭによるデータ活用・共有に関する調査検討業務日本建設情報総合センター・建設技術研究所共同提案体
東京都港区赤坂５丁目２番２０号</t>
    <rPh sb="0" eb="2">
      <t>レイワ</t>
    </rPh>
    <rPh sb="3" eb="5">
      <t>ネンド</t>
    </rPh>
    <rPh sb="19" eb="21">
      <t>カツヨウ</t>
    </rPh>
    <rPh sb="22" eb="24">
      <t>キョウユウ</t>
    </rPh>
    <rPh sb="25" eb="26">
      <t>カン</t>
    </rPh>
    <rPh sb="28" eb="30">
      <t>チョウサ</t>
    </rPh>
    <rPh sb="30" eb="32">
      <t>ケントウ</t>
    </rPh>
    <rPh sb="32" eb="34">
      <t>ギョウム</t>
    </rPh>
    <rPh sb="34" eb="36">
      <t>ニホン</t>
    </rPh>
    <rPh sb="36" eb="38">
      <t>ケンセツ</t>
    </rPh>
    <rPh sb="38" eb="40">
      <t>ジョウホウ</t>
    </rPh>
    <rPh sb="40" eb="42">
      <t>ソウゴウ</t>
    </rPh>
    <rPh sb="47" eb="49">
      <t>ケンセツ</t>
    </rPh>
    <rPh sb="49" eb="51">
      <t>ギジュツ</t>
    </rPh>
    <rPh sb="51" eb="54">
      <t>ケンキュウジョ</t>
    </rPh>
    <rPh sb="54" eb="56">
      <t>キョウドウ</t>
    </rPh>
    <rPh sb="56" eb="58">
      <t>テイアン</t>
    </rPh>
    <rPh sb="58" eb="59">
      <t>タイ</t>
    </rPh>
    <phoneticPr fontId="3"/>
  </si>
  <si>
    <t>令和８年度　監督支援システムを活用した監督・検査に関わる作業の省力化・高度化に関する検討業務　日本建設情報総合センター・パシフィックコンサルタンツ共同提案体
東京都港区赤坂５丁目２番２０号</t>
    <rPh sb="0" eb="2">
      <t>レイワ</t>
    </rPh>
    <rPh sb="3" eb="5">
      <t>ネンド</t>
    </rPh>
    <rPh sb="6" eb="10">
      <t>カントクシエン</t>
    </rPh>
    <rPh sb="15" eb="17">
      <t>カツヨウ</t>
    </rPh>
    <rPh sb="19" eb="21">
      <t>カントク</t>
    </rPh>
    <rPh sb="22" eb="24">
      <t>ケンサ</t>
    </rPh>
    <rPh sb="25" eb="26">
      <t>カカ</t>
    </rPh>
    <rPh sb="28" eb="30">
      <t>サギョウ</t>
    </rPh>
    <rPh sb="31" eb="33">
      <t>ショウリキ</t>
    </rPh>
    <rPh sb="33" eb="34">
      <t>カ</t>
    </rPh>
    <rPh sb="35" eb="38">
      <t>コウドカ</t>
    </rPh>
    <rPh sb="39" eb="40">
      <t>カン</t>
    </rPh>
    <rPh sb="42" eb="46">
      <t>ケントウギョウム</t>
    </rPh>
    <rPh sb="47" eb="55">
      <t>ニホンケンセツジョウホウソウゴウ</t>
    </rPh>
    <rPh sb="73" eb="78">
      <t>キョウドウテイアンタイ</t>
    </rPh>
    <phoneticPr fontId="3"/>
  </si>
  <si>
    <t>インフラ分野における業務プロセス全体の高度化・効率化に資するＡＩ技術の検証その１業務東京大学・三菱総合研究所共同提案体
東京都文京区本郷７丁目３番１号</t>
    <rPh sb="42" eb="46">
      <t>トウキョウダイガク</t>
    </rPh>
    <rPh sb="47" eb="54">
      <t>ミツビシソウゴウケンキュウショ</t>
    </rPh>
    <rPh sb="54" eb="59">
      <t>キョウドウテイアンタイ</t>
    </rPh>
    <phoneticPr fontId="3"/>
  </si>
  <si>
    <t>建設機械施工管理技術検定試験の効率化検討業務共同印刷・日本建設機械施工協会共同提案体
東京都文京区小石川４丁目１４番１２号</t>
    <rPh sb="22" eb="26">
      <t>キョウドウインサツ</t>
    </rPh>
    <rPh sb="27" eb="37">
      <t>ニホンケンセツキカイセコウキョウカイ</t>
    </rPh>
    <rPh sb="37" eb="42">
      <t>キョウドウテイアンタイ</t>
    </rPh>
    <phoneticPr fontId="3"/>
  </si>
  <si>
    <t>令和８年度　自動施工技術等の導入に関する調査業務日本建設機械施工協会・先端建設技術センター共同提案体
東京都港区芝公園３丁目５番８号機械振興会館内</t>
    <rPh sb="24" eb="34">
      <t>ニホンケンセツキカイセコウキョウカイ</t>
    </rPh>
    <rPh sb="35" eb="39">
      <t>センタンケンセツ</t>
    </rPh>
    <rPh sb="39" eb="41">
      <t>ギジュツ</t>
    </rPh>
    <rPh sb="45" eb="50">
      <t>キョウドウテイアンタイ</t>
    </rPh>
    <phoneticPr fontId="3"/>
  </si>
  <si>
    <t>国土交通省は、公共工事において積極的に環境負荷低減に資する製品・サービス等の調達を推進するとともに、グリーン購入法に基づく「環境物品等の調達の推進に関する基本方針」に定める「特定調達品目」及びその「判断基準」について、毎年度、特定調達品目等の開発・普及の状況、科学的知見の充実等に応じて品目の追加等を行っている。
本業務は、土木分野の提案品目（特定調達品目の追加、見直し等を行う際の検討の参考とするため一般から募集し、実際に提案のあった品目）に関する整理及び評価結果一覧表の作成、調達実績に関する集計作業を行うとともに、特定調達品目の更なる拡大に向けた方策を検討等するものである。
業務遂行に当たっては本業務に必要な知識や具体的な検討が行える技術力を有することが重要であることから、業務目的に沿った優秀な企画を調達するため、企画競争を適用している。
上記の企画競争に基づいて審査した結果、一般財団法人先端建設技術センターの企画提案書は、妥当な企画提案として、企画競争有識者委員会における専門的、技術的な知見を踏まえ、大臣官房技術調査課企画競争等実施委員会において特定された。
会計法第２９条の３第４項、予算決算及び会計令第１０２条の４第３項</t>
    <phoneticPr fontId="4"/>
  </si>
  <si>
    <t>本業務は、BIM/CIMの適用による、計画・調査、設計から施工、維持管理までの建設生産・管理システム全体の効率化を目指し、国内事例の収集・分析、海外動向の調査等を踏まえ基準要領等の改訂に関する調査検討を行うものである。
本業務を遂行するにあたっては、BIM/CIMに関して調査・検討を行う知識、能力及び技術力を有することが必要である。このため、上記に沿った優秀な企画を調達するため、企画競争を採用するものである。
上記の企画競争に基づいて審査した結果、令和８年度　BIM/CIMによるデータ活用・共有に関する調査検討業務日本建設情報総合センター・建設技術研究所共同提案体の企画提案書は具体的で実現可能な企画提案として、大臣官房技術調査課企画競争等実施委員会において特定された。
会計法第２９条の３第４項、予算決算及び会計令第１０２条の４第３項</t>
    <phoneticPr fontId="4"/>
  </si>
  <si>
    <t>本業務は、建設現場の生産性向上のために取り組んできたi-Constructionを推進するとともに、これまでのi-Constructionの取組みを踏まえてインフラ分野のDXとしてもさらに取り組みを拡大していくため、情報収集・整理、推進に向けた戦略検討および広報等を行うことを目的とするものである。
　本業務を遂行するにあたっては、i-Constructionを含めたインフラ分野のDXの推進に向けた現状・課題等の整理、戦略的な広報活動を実施するために幅広い知識と能力、技術力が必要とされる。
このため、本業務では上記に沿った優秀な企画を調達するため、企画競争を採用するものである。
上記の企画競争に基づいて審査した結果、株式会社　三菱総合研究所の企画提案書は、妥当な企画提案として、企画競争有識者委員会における専門的、技術的な見地を踏まえ、大臣官房技術調査課企画競争等実施委員会において特定された。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4"/>
  </si>
  <si>
    <t>建設環境に適応する自律遠隔施工技術の開発一次世代施工システムの宇宙適用</t>
    <rPh sb="0" eb="4">
      <t>ケンセツカンキョウ</t>
    </rPh>
    <rPh sb="5" eb="7">
      <t>テキオウ</t>
    </rPh>
    <rPh sb="9" eb="11">
      <t>ジリツ</t>
    </rPh>
    <rPh sb="11" eb="13">
      <t>エンカク</t>
    </rPh>
    <rPh sb="13" eb="15">
      <t>セコウ</t>
    </rPh>
    <rPh sb="15" eb="17">
      <t>ギジュツ</t>
    </rPh>
    <rPh sb="18" eb="20">
      <t>カイハツ</t>
    </rPh>
    <rPh sb="20" eb="21">
      <t>イチ</t>
    </rPh>
    <rPh sb="21" eb="24">
      <t>ジセダイ</t>
    </rPh>
    <rPh sb="24" eb="26">
      <t>セコウ</t>
    </rPh>
    <rPh sb="31" eb="33">
      <t>ウチュウ</t>
    </rPh>
    <rPh sb="33" eb="35">
      <t>テキヨウ</t>
    </rPh>
    <phoneticPr fontId="8"/>
  </si>
  <si>
    <t>自律施工のための環境認識基盤システムの開発及び自律施工の実証</t>
    <rPh sb="0" eb="2">
      <t>ジリツ</t>
    </rPh>
    <rPh sb="2" eb="4">
      <t>セコウ</t>
    </rPh>
    <rPh sb="8" eb="14">
      <t>カンキョウニンシキキバン</t>
    </rPh>
    <rPh sb="19" eb="21">
      <t>カイハツ</t>
    </rPh>
    <rPh sb="21" eb="22">
      <t>オヨ</t>
    </rPh>
    <rPh sb="23" eb="27">
      <t>ジリツセコウ</t>
    </rPh>
    <rPh sb="28" eb="30">
      <t>ジッショウ</t>
    </rPh>
    <phoneticPr fontId="8"/>
  </si>
  <si>
    <t>月面適応のためのＳＬＡＭ自動運転技術の開発</t>
    <rPh sb="0" eb="4">
      <t>ゲツメンテキオウ</t>
    </rPh>
    <rPh sb="12" eb="14">
      <t>ジドウ</t>
    </rPh>
    <rPh sb="14" eb="18">
      <t>ウンテンギジュツ</t>
    </rPh>
    <rPh sb="19" eb="21">
      <t>カイハツ</t>
    </rPh>
    <phoneticPr fontId="8"/>
  </si>
  <si>
    <t>トータル月面建設システムのモデル構築</t>
  </si>
  <si>
    <t>デジタルツイン技術を活用した、月面環境に適応する建設機械実現のための研究開発</t>
    <rPh sb="7" eb="9">
      <t>ギジュツ</t>
    </rPh>
    <rPh sb="10" eb="12">
      <t>カツヨウ</t>
    </rPh>
    <rPh sb="15" eb="19">
      <t>ゲツメンカンキョウ</t>
    </rPh>
    <rPh sb="20" eb="22">
      <t>テキオウ</t>
    </rPh>
    <rPh sb="24" eb="30">
      <t>ケンセツキカイジツゲン</t>
    </rPh>
    <rPh sb="34" eb="38">
      <t>ケンキュウカイハツ</t>
    </rPh>
    <phoneticPr fontId="8"/>
  </si>
  <si>
    <t>月面の３次元地質地盤図を作成するための測量・地盤調査法</t>
    <rPh sb="0" eb="2">
      <t>ゲツメン</t>
    </rPh>
    <rPh sb="4" eb="6">
      <t>ジゲン</t>
    </rPh>
    <rPh sb="6" eb="11">
      <t>チシツジバンズ</t>
    </rPh>
    <rPh sb="12" eb="14">
      <t>サクセイ</t>
    </rPh>
    <rPh sb="19" eb="21">
      <t>ソクリョウ</t>
    </rPh>
    <rPh sb="22" eb="27">
      <t>ジバンチョウサホウ</t>
    </rPh>
    <phoneticPr fontId="8"/>
  </si>
  <si>
    <t>策道技術を利用した災害対応運搬技術の開発</t>
    <rPh sb="0" eb="1">
      <t>サク</t>
    </rPh>
    <rPh sb="1" eb="2">
      <t>ドウ</t>
    </rPh>
    <rPh sb="2" eb="4">
      <t>ギジュツ</t>
    </rPh>
    <rPh sb="5" eb="7">
      <t>リヨウ</t>
    </rPh>
    <rPh sb="9" eb="11">
      <t>サイガイ</t>
    </rPh>
    <rPh sb="11" eb="13">
      <t>タイオウ</t>
    </rPh>
    <rPh sb="13" eb="15">
      <t>ウンパン</t>
    </rPh>
    <rPh sb="15" eb="17">
      <t>ギジュツ</t>
    </rPh>
    <rPh sb="18" eb="20">
      <t>カイハツ</t>
    </rPh>
    <phoneticPr fontId="8"/>
  </si>
  <si>
    <t>回転切削圧入の施工データを利用した、月面建設の合理的な設計施工プロセスの提案と評価</t>
    <rPh sb="0" eb="2">
      <t>カイテン</t>
    </rPh>
    <rPh sb="2" eb="6">
      <t>セッサクアツニュウ</t>
    </rPh>
    <rPh sb="7" eb="9">
      <t>セコウ</t>
    </rPh>
    <rPh sb="13" eb="15">
      <t>リヨウ</t>
    </rPh>
    <rPh sb="18" eb="22">
      <t>ゲツメンケンセツ</t>
    </rPh>
    <rPh sb="23" eb="26">
      <t>ゴウリテキ</t>
    </rPh>
    <rPh sb="27" eb="31">
      <t>セッケイセコウ</t>
    </rPh>
    <rPh sb="36" eb="38">
      <t>テイアン</t>
    </rPh>
    <rPh sb="39" eb="41">
      <t>ヒョウカ</t>
    </rPh>
    <phoneticPr fontId="8"/>
  </si>
  <si>
    <t>月資源を用いた拠点基地建設材料の製造と施工方法の技術開発</t>
  </si>
  <si>
    <t>月面インフレータブル居住モジュールの地上実証モデル構築</t>
    <rPh sb="0" eb="2">
      <t>ゲツメン</t>
    </rPh>
    <rPh sb="10" eb="12">
      <t>キョジュウ</t>
    </rPh>
    <rPh sb="18" eb="20">
      <t>チジョウ</t>
    </rPh>
    <rPh sb="20" eb="22">
      <t>ジッショウ</t>
    </rPh>
    <rPh sb="25" eb="27">
      <t>コウチク</t>
    </rPh>
    <phoneticPr fontId="8"/>
  </si>
  <si>
    <t>月面における展開構造物の要件定義及び無人設営検討の技術開発</t>
  </si>
  <si>
    <t>月の極域および縦孔での滞在開始用ベースキャンプの最少形態と展開着床機構の開発</t>
  </si>
  <si>
    <t>インフラ整備の担い手であり、地域の守り手でもある建設業及び建設関連業が、その役割を果たし続けられるよう、令和6年6月に公共工事品確法が改正され、令和7年2月には同法に基づき策定されている「発注関係事務の運用に関する指針」も改正された。これらを受け、令和7年度に開催された「発注者責任を果たすための今後の建設生産・管理システムのあり方に関する懇談会」（以下、「発注者懇談会」という）等においても、今後の公共工事の建設生産・管理システムの各断面における改善方策について検討されてきたところである。
本業務は、それらの検討状況等を踏まえ、公共工事における発注関係事務の改善に向け、企業や技術者の適正な評価のあり方等に関する検討、公共工事の発注関係事務の現状分析、適切な工期設定及び積算基準に関する検討等を行うことを目的とする。
本業務を遂行するにあたっては、建設業及び建設関連業が果たす役割や上記の検討部会での議論等を踏まえた上で、公共工事における発注関係事務の改善に関する方策を提案するにあたり的確かつ効率的な分析手法等の知見を有していることが必要である。
このため、上記に沿った優秀な企画を調達するため、企画競争を採用するものである。
上記の企画競争に基づいて審査した結果、一般財団法人国土技術研究センターの企画提案書が、具体的で実現可能な企画提案として、大臣官房技術調査課企画競争等実施委員会において特定された。
会計法第２９条の３第４項、予算決算及び会計令第１０２条の４第３項</t>
    <phoneticPr fontId="4"/>
  </si>
  <si>
    <t>本業務は、事業評価の前提となっている将来交通需要推計について信頼性、透明性を確保するため、近年の社会情勢の変化を踏まえつつ、今後の将来交通需要推計の方向性等に向けた検討を行うものである。
本業務を遂行するに当たっては、最新の交通実態や社会経済動向等を踏まえ現行の交通需要推計手法の課題等について検討するために、将来交通需要推計手法のモデル構築や統計データに精通しているとともに、モデル構築・改良に関する技術・知見を有している必要がある。
このため、上記に沿った優秀な企画を調達するため、企画競争を採用するものである。
上記の企画競争に基づいて審査した結果、令和８年度　交通機関共通の将来交通需要推計手法検討等業務計量計画研究所・三菱総合研究所共同提案体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rPh sb="0" eb="3">
      <t>ホンギョウム</t>
    </rPh>
    <rPh sb="5" eb="9">
      <t>ジギョウヒョウカ</t>
    </rPh>
    <rPh sb="10" eb="12">
      <t>ゼンテイ</t>
    </rPh>
    <rPh sb="18" eb="26">
      <t>ショウライコウツウジュヨウスイケイ</t>
    </rPh>
    <rPh sb="30" eb="33">
      <t>シンライセイ</t>
    </rPh>
    <rPh sb="34" eb="37">
      <t>トウメイセイ</t>
    </rPh>
    <rPh sb="38" eb="40">
      <t>カクホ</t>
    </rPh>
    <rPh sb="45" eb="47">
      <t>キンネン</t>
    </rPh>
    <rPh sb="48" eb="52">
      <t>シャカイジョウセイ</t>
    </rPh>
    <rPh sb="53" eb="55">
      <t>ヘンカ</t>
    </rPh>
    <rPh sb="56" eb="57">
      <t>フ</t>
    </rPh>
    <rPh sb="62" eb="78">
      <t>コンゴノショウライコウツウジュヨウスイケイノホウコウセイトウ</t>
    </rPh>
    <rPh sb="79" eb="80">
      <t>ム</t>
    </rPh>
    <rPh sb="82" eb="84">
      <t>ケントウ</t>
    </rPh>
    <rPh sb="85" eb="86">
      <t>オコナ</t>
    </rPh>
    <rPh sb="94" eb="97">
      <t>ホンギョウム</t>
    </rPh>
    <rPh sb="98" eb="100">
      <t>スイコウ</t>
    </rPh>
    <rPh sb="103" eb="104">
      <t>ア</t>
    </rPh>
    <rPh sb="109" eb="111">
      <t>サイシン</t>
    </rPh>
    <rPh sb="112" eb="116">
      <t>コウツウジッタイ</t>
    </rPh>
    <rPh sb="117" eb="124">
      <t>シャカイケイザイドウコウトウ</t>
    </rPh>
    <rPh sb="125" eb="126">
      <t>フ</t>
    </rPh>
    <rPh sb="128" eb="130">
      <t>ゲンコウ</t>
    </rPh>
    <rPh sb="131" eb="139">
      <t>コウツウジュヨウスイケイシュホウ</t>
    </rPh>
    <rPh sb="140" eb="143">
      <t>カダイトウ</t>
    </rPh>
    <rPh sb="147" eb="149">
      <t>ケントウ</t>
    </rPh>
    <rPh sb="155" eb="159">
      <t>ショウライコウツウ</t>
    </rPh>
    <rPh sb="159" eb="165">
      <t>ジュヨウスイケイシュホウ</t>
    </rPh>
    <rPh sb="169" eb="171">
      <t>コウチク</t>
    </rPh>
    <rPh sb="172" eb="174">
      <t>トウケイ</t>
    </rPh>
    <rPh sb="178" eb="180">
      <t>セイツウ</t>
    </rPh>
    <rPh sb="192" eb="194">
      <t>コウチク</t>
    </rPh>
    <rPh sb="195" eb="197">
      <t>カイリョウ</t>
    </rPh>
    <rPh sb="198" eb="199">
      <t>カン</t>
    </rPh>
    <rPh sb="201" eb="203">
      <t>ギジュツ</t>
    </rPh>
    <rPh sb="204" eb="206">
      <t>チケン</t>
    </rPh>
    <rPh sb="207" eb="208">
      <t>ユウ</t>
    </rPh>
    <rPh sb="212" eb="214">
      <t>ヒツヨウ</t>
    </rPh>
    <rPh sb="334" eb="336">
      <t>ダトウ</t>
    </rPh>
    <rPh sb="337" eb="341">
      <t>キカクテイアン</t>
    </rPh>
    <rPh sb="345" eb="355">
      <t>キカクキョウソウユウシキシャイインカイ</t>
    </rPh>
    <rPh sb="359" eb="362">
      <t>センモンテキ</t>
    </rPh>
    <rPh sb="363" eb="366">
      <t>ギジュツテキ</t>
    </rPh>
    <rPh sb="367" eb="369">
      <t>ケンチ</t>
    </rPh>
    <rPh sb="370" eb="371">
      <t>フ</t>
    </rPh>
    <phoneticPr fontId="4"/>
  </si>
  <si>
    <t>本業務は、プレキャスト工法をはじめとする建設現場の効率化に向けた技術の活用及び普及を図るため、必要となる各種既定のあり方等について検討する者である。また、一連の事業区間や全国事業を想定した全体最適の観点から、コンクリート工の規格の標準化について検討を行うこととしている。
本業務を遂行するに当たっては、建設現場におけるコンクリート工の効率化及び規格の標準化に関する検討等を行うための知識と能力、技術力を有することが必要である。
このため、上記に沿った優秀な企画を調達するため、企画競争を採用するものである。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rPh sb="0" eb="3">
      <t>ホンギョウム</t>
    </rPh>
    <rPh sb="11" eb="13">
      <t>コウホウ</t>
    </rPh>
    <rPh sb="20" eb="24">
      <t>ケンセツゲンバ</t>
    </rPh>
    <rPh sb="25" eb="28">
      <t>コウリツカ</t>
    </rPh>
    <rPh sb="29" eb="30">
      <t>ム</t>
    </rPh>
    <rPh sb="32" eb="34">
      <t>ギジュツ</t>
    </rPh>
    <rPh sb="35" eb="38">
      <t>カツヨウオヨ</t>
    </rPh>
    <rPh sb="39" eb="41">
      <t>フキュウ</t>
    </rPh>
    <rPh sb="42" eb="43">
      <t>ハカ</t>
    </rPh>
    <rPh sb="47" eb="49">
      <t>ヒツヨウ</t>
    </rPh>
    <rPh sb="52" eb="56">
      <t>カクシュキテイ</t>
    </rPh>
    <rPh sb="59" eb="60">
      <t>カタ</t>
    </rPh>
    <rPh sb="60" eb="61">
      <t>トウ</t>
    </rPh>
    <rPh sb="65" eb="67">
      <t>ケントウ</t>
    </rPh>
    <rPh sb="69" eb="70">
      <t>モノ</t>
    </rPh>
    <rPh sb="77" eb="79">
      <t>イチレン</t>
    </rPh>
    <rPh sb="80" eb="84">
      <t>ジギョウクカン</t>
    </rPh>
    <rPh sb="85" eb="89">
      <t>ゼンコクジギョウ</t>
    </rPh>
    <rPh sb="90" eb="92">
      <t>ソウテイ</t>
    </rPh>
    <rPh sb="94" eb="98">
      <t>ゼンタイサイテキ</t>
    </rPh>
    <rPh sb="99" eb="101">
      <t>カンテン</t>
    </rPh>
    <rPh sb="110" eb="111">
      <t>コウ</t>
    </rPh>
    <rPh sb="112" eb="114">
      <t>キカク</t>
    </rPh>
    <rPh sb="115" eb="118">
      <t>ヒョウジュンカ</t>
    </rPh>
    <rPh sb="122" eb="124">
      <t>ケントウ</t>
    </rPh>
    <rPh sb="125" eb="126">
      <t>オコナ</t>
    </rPh>
    <rPh sb="136" eb="139">
      <t>ホンギョウム</t>
    </rPh>
    <rPh sb="140" eb="142">
      <t>スイコウ</t>
    </rPh>
    <rPh sb="145" eb="146">
      <t>ア</t>
    </rPh>
    <rPh sb="151" eb="155">
      <t>ケンセツゲンバ</t>
    </rPh>
    <rPh sb="165" eb="166">
      <t>コウ</t>
    </rPh>
    <rPh sb="167" eb="171">
      <t>コウリツカオヨ</t>
    </rPh>
    <rPh sb="172" eb="174">
      <t>キカク</t>
    </rPh>
    <rPh sb="175" eb="178">
      <t>ヒョウジュンカ</t>
    </rPh>
    <rPh sb="179" eb="180">
      <t>カン</t>
    </rPh>
    <rPh sb="182" eb="184">
      <t>ケントウ</t>
    </rPh>
    <rPh sb="184" eb="185">
      <t>トウ</t>
    </rPh>
    <rPh sb="186" eb="187">
      <t>オコナ</t>
    </rPh>
    <rPh sb="191" eb="193">
      <t>チシキ</t>
    </rPh>
    <rPh sb="194" eb="196">
      <t>ノウリョク</t>
    </rPh>
    <rPh sb="197" eb="200">
      <t>ギジュツリョク</t>
    </rPh>
    <rPh sb="201" eb="202">
      <t>ユウ</t>
    </rPh>
    <rPh sb="207" eb="209">
      <t>ヒツヨウ</t>
    </rPh>
    <phoneticPr fontId="4"/>
  </si>
  <si>
    <t>国土交通省では、災害対応や建設現場の省人化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以下、「本事業」という。）を実施している。本事業では「宇宙を目指す建設革新会議」（以下、「会議」という。）及び下部組織としてＷＧを設置・運営するとともに、会議で選定された者に技術研究開発を委託している。
本業務は、国土交通省が設置した会議等の円滑な運営に資することを目的として、会議等の運営支援や事務局業務の一部を行うものである。
本業務の実施にあたっては、「自動化施工に関する業務」など本業務に必要な広範で深い知識や経験を必要とする。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</si>
  <si>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本業務は、建設現場における省力化及び効率化に資する情報共有システムをはじめとする建設現場に関連したシステム類のうち、協調領域である監督支援システムの構築について検討するものである。
本業務を遂行するに当たっては、情報共有システムをはじめとする建設現場のシステム類に精通しており、十分な知識と能力、技術力を有することが必要である。
このため、上記に沿った優秀な企画を調達することを目的とし、企画競争を採用するものである。
上記の企画競争に基づいて審査した結果一般財団法人日本建設情報総合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rPh sb="0" eb="3">
      <t>ホンギョウム</t>
    </rPh>
    <rPh sb="5" eb="9">
      <t>ケンセツゲンバ</t>
    </rPh>
    <rPh sb="13" eb="15">
      <t>ショウリキ</t>
    </rPh>
    <rPh sb="15" eb="16">
      <t>カ</t>
    </rPh>
    <rPh sb="16" eb="17">
      <t>オヨ</t>
    </rPh>
    <rPh sb="18" eb="21">
      <t>コウリツカ</t>
    </rPh>
    <rPh sb="22" eb="23">
      <t>シ</t>
    </rPh>
    <rPh sb="189" eb="191">
      <t>モクテキ</t>
    </rPh>
    <rPh sb="228" eb="232">
      <t>イッパンザイダン</t>
    </rPh>
    <rPh sb="232" eb="234">
      <t>ホウジン</t>
    </rPh>
    <rPh sb="234" eb="242">
      <t>ニホンケンセツジョウホウソウゴウ</t>
    </rPh>
    <phoneticPr fontId="4"/>
  </si>
  <si>
    <t>国土交通省では、河川機械設備機能損失時のリダンダンシー確保や、設備の老朽化に伴い急増する更新等の諸課題を背景に、経済性・操作性・維持管理性の向上を目的とし、従来発想の個別設計・一品生産品から、部品の規格化・量産品の活用へと転換をはかる革新的な更新技術の開発検証を行っている。
本業務は、河川ポンプ設備の革新的技術導入のため、量産品を活用した革新的技術導入に向けた調査及び検討を実施するものである。
本業務の実施にあたっては、「河川用機械設備の維持管理の効率化に関する検討業務」など本業務に必要な広範で深い知識や経験を必要とする。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河川ポンプ施設技術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</si>
  <si>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本業務は、新技術の活用促進を図ることを目的とし、有用な新技術に関する積算基準類（積算基準・特記仕様書記載例・施工管理基準）について整備を行うものある。
本業務の実施にあたっては、「新技術の活用促進を目的とした有用な新技術に関する積算基準類を整備する」ために広範囲で深い知識や経験を必要とする。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提出された者の企画提案書について「業務実施体制」、「実施方針・実施フロー・工程表」及び「特定テーマに対する企画提案」を審査した結果、「一般財団法人 経済調査会」は適切な業務遂行が可能であると判断し、大臣官房技術調査課企画競争委員会において認められたため、特定したものである。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</si>
  <si>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国土交通省では、災害対応や建設現場の省人化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以下、「本事業」という。）を実施している。本事業では「宇宙を目指す建設革新会議」（以下、「会議」という。）及び下部組織としてＷＧを設置・運営するとともに、会議で選定された者（以下、「実施者」という。）に技術研究開発を委託している。
本業務は、国土交通省と文部科学省で実施している本事業（１２テーマ）について、研究開発推進及び技術開発成果の評価に資することを目的として、テーマ間の連携や共通課題等の検討及び成果の現場実証支援等を行うものである。
本業務の実施にあたっては、「自動化施工に関する業務」など本業務に必要な広範で深い知識や経験を必要とする。このため、上記に沿った優秀な企画を調達するため、企画競争を採用するものである。
本業務に関して複数の者に企画提案書等の提出を求め、提出された企画提案書の内容について審査を行う企画競争方式により契約手続きを進めた結果、２者からの応募があった。
提出された者の企画提案書について「業務実施体制」、「実施方針・実施フロー・工程表」及び「特定テーマに対する企画提案」を審査した結果、「一般財団法人　先端建設技術センター」は適切な業務遂行が可能であると判断し、大臣官房技術調査課企画競争委員会において認められたため、特定したものである。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</si>
  <si>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本業務は、現場実態の施工歩掛等への迅速な反映を目的として、施工形態動向調査や施工合理化調査の調査解析作業の効率化に向けた現状の分析課題整理を行い、課題を解決するデジタルデータを活用した新たな調査解析手法を検討するものである。
本業務の実施にあたっては、「積算基準の制定・改定をするための歩掛調査解析のシステム検討」のために広範囲で深い知識や経験を必要とする。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提出された者の企画提案書について「業務実施体制」、「実施方針・実施フロー・工程表」及び「特定テーマに対する企画提案」を審査した結果、「一般財団法人 経済調査会」は適切な業務遂行が可能であると判断し、大臣官房技術調査課企画競争委員会において認められたため、特定したものである。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</si>
  <si>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本業務は、建設現場における建設機械の位置情報や稼働状況、施工履歴など様々な情報（施工データ）を集約し活用することにより、工事全体の最適化を図ることを目的に、実工事を通じた活用効果のとりまとめ及び施工データの活用実態調査を行うものである。
本業務の実施にあたっては、「建設現場において活用される施工データの調査・分析」など本業務に必要な広範囲で深い知識や経験を必要とする。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</si>
  <si>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本業務は、インフラ分野における業務プロセス全体をAIで高度化・効率化するシステムの構築に向け、主に施策立案に係る計画段階および納品段階におけるシステム設計の実現性検証を行うことを目的とし、別途検討する発注段階、審査段階等の実務業務での検討内容と統合したプロジェクト全体をマネジメントすることで、システム詳細設計に向けた要件定義および実装に向けたシステムアーキテクチャの実現性検証を行う。
　本業務においては、オープン環境下及びクローズド環境下それぞれにおける自律的推論、ツール利用を可能とするエージェント型AIシステムのプロトタイプを構築することとしており、幅広い知識と能力、技術力が必要とされる。
このため、本業務では上記に沿った優秀な企画を調達するため、企画競争を採用するものである。
上記の企画競争に基づいて審査した結果、インフラ分野における業務プロセス全体の高度化・効率化に資するAI技術の検証その１業務東京大学・三菱総合研究所共同提案体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4"/>
  </si>
  <si>
    <t>本業務は、ＡＩモニタリングシステムを活用した維持管理支援の実現や普及促進を加速化させることを目的とした必要な検討、制度設計及びインフラ施設管理ＡＩ協議会に関する運営補助等を行うものである。本業務の実施にあたっては、「施設の維持管理に関してＡＩの活用の検討を行った業務」など本業務の履行を行ううえで広範で深い知識や経験が必要である。
そのため、複数の者に企画提案書等の提出を求め、提出された企画提案書の内容について審査を行う企画競争方式により契約手続きを進めた結果、１者からの応募があった。
提出された者の企画提案書について「業務実施体制」、「実施方針・実施フロー・工程表」及び「特定テーマに対する企画提案」を審査した結果、「株式会社 三菱総合研究所」は適切な業務遂行が可能であると判断し、大臣官房技術調査課企画競争委員会において認められたため、特定したものである。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</si>
  <si>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本業務は、現行の揚排水ポンプ設備技術基準における課題や見直すべき事項を抽出し、技術基準の改定を行うものである。本業務の実施にあたっては、「揚排水ポンプ設備の技術基準・指針、マニュアルの作成に関する調査検討業務」など本業務の履行を行ううえで広範で深い知識や経験が必要である。
そのため、複数の者に企画提案書等の提出を求め、提出された企画提案書の内容について審査を行う企画競争方式により契約手続きを進めた結果、１者からの応募があった。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河川ポンプ施設技術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</si>
  <si>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(1) 本業務は、若者、子育て世代及び女性（以下「多様な主体」という。）のモビリティに対
する潜在ニーズを調査の起点とし、当該ニーズを満たしている又は満たしているとみな
せるモビリティサービス及びそれらを支える政策等の動向について、調査、分析及び整
理することにより、今後の我が国のモビリティ政策のあり方の検討に資する基礎資料を
作成することを目的とする。
(2) 本業務の履行に当たっては、次の要件を満たすことが必要である。
○国内外における多様な主体のモビリティに対する潜在ニーズに関して、既存のモビリテ
ィサービス又は新しいモビリティサービスが潜在ニーズを満たしている又は満たしてい
るとみなせる好事例について、文献調査等を通じて情報収集及び分析を実施するために
必要な能力及び適切な業務実施体制があること。
○国内外における多様なモビリティニーズに対応するための政策及び政策の実効性確保の
ための仕組みに関して、文献調査、現地調査等を通じて把握及び分析し、結果を取りまと
めるために必要な能力及び適切な業務実施体制があること。
○本業務を進めるに当たって有益な知見を有する有識者を選定した上で意見聴取を行い、
結果をまとめる能力があること。
(3) このため、本業務は価格による一般競争になじまず、調査内容、調査方法、業務実施体制
等に関する企画提案を評価して請負者を選定する企画競争により発注することが適切で
あることから、その手続を行った。企画提案書の提出を募集したところ、令和８年３月2
4日の公示より令和８年４月15日までの期間において１者から企画提案書の提出があっ
た。提出された企画提案書の内容及び令和８年４月20日に実施したヒアリングに基づき、
令和８年４月22日に国土交通政策研究所企画競争等実施委員会において審査した結果、
株式会社サンビームは、前述(2)に示す要件を満たした上で、提案内容の的確性及び実現
性等において優れた提案を行った者であると判断された。よって、株式会社サンビーム
を本業務に係る業者として特定した。
会計法第２９条の３第４項、予算決算及び会計令第１０２条の４第３項</t>
    <phoneticPr fontId="4"/>
  </si>
  <si>
    <t>(1) 本業務は、欧州における海域及び空域の利用に対する規制、制度、計画、我が国に参考と
なるような利用調整事例等を調査及び整理することにより、今後の我が国の海域及び空
域の利用の検討に資する基礎資料を作成することを目的とする。
(2) 本業務の履行に当たっては、次の要件を満たすことが必要である。
○海域及び空域に係る新たな利用形態の動向の概要、規制、制度、計画等の現状及び今後の
見通し並びに利用の調整事例について、文献調査、インターネット調査及びインタビュ
ー調査を通じて収集するために必要な能力及び適切な業務実施体制があること。
○収集した内容を、今後の我が国の海域及び空域の利用の検討に資するよう整理するため
に必要な能力及び適切な業務実施体制があること。
○本件調査研究を進めるに当たって有益な知見を有する有識者を選定した上で意見聴取を
行い、結果をまとめる能力があること。
(3) 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であることから、その手続を行った。企画提案書の提出を募集したところ、令和８年３
月24日の公示より令和８年４月14日までの期間において２者から企画提案書の提出があ
った。提出された企画提案書の内容並びに令和８年４月16日及び17日に実施したヒアリ
ングに基づき、令和８年４月22日に国土交通政策研究所企画競争等実施委員会において
審査した結果、ワシントンコアL.L.C.は、前述(2)に示す要件を満たした上で、提案内容
の的確性及び実現性等において特に優れた提案を行った者であると判断された。よって、
ワシントンコアL.L.C.を本業務に係る業者として特定した。
会計法第２９条の３第４項、予算決算及び会計令第１０２条の４第３項</t>
    <phoneticPr fontId="4"/>
  </si>
  <si>
    <t>(1) 本業務は、運輸安全マネジメント及び社会環境の変化を踏まえた、安全に関する企業風
土測定ツールのアンケート項目の改良を行うことを目的とする。
(2) 本業務の履行に当たっては、次の要件を満たすことが必要である。
○運輸安全マネジメント及び社会環境の変化を踏まえた、安全に関する企業風土測定ツー
ルのアンケート項目の改良を行うため、文献調査等を通じた情報収集及び改良項目の妥
当性の検証するための整理を実施するために必要な能力及び適切な業務実施体制がある
こと。
○運輸事業者を対象に、アンケート票改良案の試行及びヒアリングを行い、改良案による
アンケート結果が、対象事業者の組織風土、従業員の意識及び取組に対する認識等を的
確に測定しているか検証するために必要な能力及び適切な業務実施体制があること。
○本件調査研究を進めるに当たって有益な知見を有する有識者を選定した上で意見聴取を
行い、結果をまとめる能力があること。
(3) 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であることから、その手続を行った。企画提案書の提出を募集したところ、令和８年３
月24日の公示より令和８年４月14日までの期間において４者から企画提案書の提出があ
った。提出された企画提案書の内容並びに令和８年４月16日及び17日に実施したヒアリ
ングに基づき、令和８年４月22日に国土交通政策研究所企画競争等実施委員会において
審査した結果、ＳＯＭＰＯリスクマネジメント株式会社は、前述(2)に示す要件を満たし
た上で、提案内容の的確性及び実現性等において特に優れた提案を行った者であると判
断された。よって、ＳＯＭＰＯリスクマネジメント株式会社を本業務に係る業者として
特定した。
会計法第２９条の３第４項、予算決算及び会計令第１０２条の４第３項</t>
    <phoneticPr fontId="4"/>
  </si>
  <si>
    <t>(1) 本業務は、業務旅行の需要変化及び当該変化を踏まえた長距離旅客輸送の動向等を調査
及び整理することにより、我が国の長距離旅客輸送のあり方の検討に資する基礎資料を
作成することを目的とする。
(2) 本業務の履行に当たっては、次の要件を満たすことが必要である。
○業務旅行の需要変化及び当該変化を踏まえた長距離旅客輸送に関する政府・行政機関、
交通事業者、業界団体等の施策、取組、計画、戦略等について、文献調査、インターネッ
ト調査及びインタビュー調査を通じて収集するために必要な能力及び適切な業務実施体
制があること。
○収集した内容を、今後の我が国の長距離旅客輸送のあり方の検討に資するよう整理する
ために必要な能力及び適切な業務実施体制があること。
○本件調査研究を進めるに当たって有益な知見を有する有識者を選定した上で意見聴取を
行い、結果をまとめる能力があること。
(3) このため、本業務は価格による一般競争になじまず、調査内容、調査方法、業務実施体制
等に関する企画提案を評価して請負者を選定する企画競争により発注することが適切で
あることから、その手続を行った。企画提案書の提出を募集したところ、令和８年３月2
4日の公示より令和８年４月15日までの期間において２者から企画提案書の提出があっ
た。提出された企画提案書の内容及び令和８年４月21日に実施したヒアリングに基づき、
令和８年４月22日に国土交通政策研究所企画競争等実施委員会において審査した結果、
パシフィックコンサルタンツ株式会社は、前述(2)に示す要件を満たした上で、提案内容
の的確性及び実現性等において特に優れた提案を行った者であると判断された。よって、
パシフィックコンサルタンツ株式会社を本業務に係る業者として特定した。
会計法第２９条の３第４項、予算決算及び会計令第１０２条の４第３項</t>
    <phoneticPr fontId="4"/>
  </si>
  <si>
    <t>本業務は、建設機械施工管理技術検定における試験事務の合理化と行政サービスの向上を目的に、受検申込みシステムの構築等を行うものである。
本業務の実施にあたっては、「建設機械施工管理技術検定への理解および受検申込みシステムの本番稼働に向けた構築に関する知識」など本業務に必要な広範で深い知識や経験を必要とする。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建設機械施工管理技術検定試験の効率化検討業務共同印刷・日本建設機械施工協会共同提案体」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</si>
  <si>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 xml:space="preserve">
本業務は、建設現場の担い手不足への対応において期待されている建設機械施工の自動化技術等の早期社会実装を目指して、技術基準類の検討に必要となる基礎的な情報の収集および技術基準類の作成補助を実施するものである。
本業務の実施にあたっては、「自動施工技術」など本業務に必要な広範で深い知識や経験を必要とする。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提出された者の企画提案書について「業務実施体制」、「実施方針・実施フロー・工程表」及び「特定テーマに対する企画提案」を審査した結果、「令和８年度 自動施工技術等の導入に関する調査業務 日本建設機械施工協会・先端建設技術センター共同提案体」は適切な業務遂行が可能であると判断し、大臣官房技術調査課企画競争委員会において認められたため、特定したものである。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</si>
  <si>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本業務は、建設機械施工における安定した通信環境の構築を目指し、機能要件の検討に必要となる基礎的な情報の収集および機能要件の作成補助を実施するものである。
本業務の実施にあたっては、「自動・遠隔施工技術」「通信技術」など本業務に必要な広範で深い知識や経験を必要とする。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提出された者の企画提案書について「業務実施体制」、「実施方針・実施フロー・工程表」及び「特定テーマに対する企画提案」を審査した結果、「株式会社　建設技術研究所」は適切な業務遂行が可能であると判断し、大臣官房技術調査課企画競争委員会において認められたため、特定したものである。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</si>
  <si>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本業務は、インフラ分野における業務プロセス全体をAIで高度化・効率化するシステムの構築に向け、主に実務遂行に係る発注段階および審査段階におけるシステム設計の実現性検証を行うことを目的とし、別途検討する計画段階、納品段階等の立案業務での検討内容と連携を図ることで、システム詳細設計に向けた要件定義および実装に向けたシステムアーキテクチャの実現性検証を行う。
　本業務においては、契約手続きや技術審査に求められる高度な「公平性」「機密性」「論理的整合性」を担保するため、生成AIの確率的な挙動を数理論理やルールベース推論で補完し、検索・照合・ツール利用を統合的に制御する「Agenticな推論オーケストレーション基盤」のプロトタイプモデルを構築することとしており、幅広い知識と能力、技術力が必要とされる。
このため、本業務では上記に沿った優秀な企画を調達するため、企画競争を採用するものである。
上記の企画競争に基づいて審査した結果、合同会社デロイトトーマツ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4"/>
  </si>
  <si>
    <t>国土交通省のＤＸの通信基盤であるインフラＤＸネットワーク及び河川・道路管理の通信基盤である防災系ネットワーク（以下、「インフラＤＸ・防災系ネットワーク）という。）とＧＳＳ（ガバメントソリューションサービス）との接続に向けたネットワーク構成等の検討ならびに機器仕様の作成のほか、情報セキュリティに関する各種検討を行うものである。
このため、上記に沿った優秀な企画を調達するため、企画競争を採用するものである。
上記の企画競争に基づいて審査した結果、日本工営株式会社　東京支店が、具体的かつ実現可能な企画提案を行ったとして、企画競争有識者委員会における専門的、技術的な知見を踏まえ、大臣官房技術調査課企画競争有識者委員会において特定された。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4"/>
  </si>
  <si>
    <t>設備管理の専門技術者不足等が顕在化しており、災害時・障害時等における迅速な対応を実現するためのDX利用環境の構築を進める必要がある。
令和5年度、6年度は山頂、離島中継所においてロボットやドローンを用いた遠隔制御、通信環境の検証を実施、令和7年度は、最新技術動向も踏まえた予防・予知保全など効率的なメンテナンスの実現に向けて、センサ設置によるデータ収集と故障予兆ソフト連携の検証、ならびに学識者が参加する「リモートメンテナンス実証検討会」を開催し、センサ選定・データ活用・評価項目等の検討を実施した。
本年度は、上記の実証結果を踏まえ、無線中継所におけるリモートメンテナンスの導入基準（ガイドライン）を作成するものである。
このため、上記に沿った優秀な企画を調達するため、企画競争を採用するものである。
上記の企画競争に基づいて審査した結果、一般社団法人 建設電気技術協会が、具体的かつ実現可能な企画提案を行ったとして、企画競争有識者委員会における専門的、技術的な知見を踏まえ、大臣官房技術調査課企画競争有識者委員会において特定された。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4"/>
  </si>
  <si>
    <t>国土交通省では、河川・道路等を維持管理するために、無線通信・電源・情報処理設備等の電気通信施設を整備しており、健全な状態を維持するため点検・修理等の維持管理や延命・更新判断、中長期計画等のアセットマネジメントを行っている。しかし、近年のＤＸ等に伴い、ＣＣＴＶによる遠隔監視、各種監視装置による遠隔制御など電気通信施設への需要の増大があるにもかかわらず、技術者人数は、高所等での危険な点検作業や高齢化、担い手不足の影響もあり、省人化・省力化が喫緊の課題解決策となっており、令和５年３月に公表した電気通信技術ビジョン４においても最先端DXによる施設管理の効率化・高度化をテーマの一つとしてあげている。
本業務は、急増する電気通信施設の維持管理及びアセットマネジメントに資する省人化技術について、技術導入を促進するための評価手法、評価可視化手法について検討を行うものである。
また、本業務を遂行するにあたっては、建設電気通信関連の新技術などに関する技術を有することが必要であり、かつ新技術の評価手法について知識・能力を有していることが求められる。
このため、上記に沿った優秀な企画を調達するため、企画競争を採用するものである。
上記の企画競争に基づいて審査した結果、株式会社三菱総合研究所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4"/>
  </si>
  <si>
    <t>本業務は、直轄事業における環境対策の推進を目的として、直轄事業における建設機械に係る環境対策の実態の調査・検討業務を行うものである。
本業務の実施にあたっては、「建設機械に係る環境技術の開発状況、市場動向の調査」など本業務に必要な広範で深い知識や経験を必要とする。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</si>
  <si>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国土交通省は、防災対応の迅速化や河川・道路の維持管理の効率化のため、様々な電気通信施設や自営の通信ネットワークを整備しているが、運用管理については各種の監視システムが設置され、運用負担の増大が課題である。
特に防災対応や河川・道路の維持管理に利用している自営通信ネットワークは、障害発生時には防災活動に重大な支障を来し、人命にも影響する可能性がある。また、サイバー攻撃が増加・高度化しており、従来の通信障害の監視だけではなく、セキュリティリスクにも備えておくことが不可欠であるため、様々な監視システムの情報を統合し、運用管理を効率的かつ効果的に行える生成ＡＩを活用した統合管理基盤の構築が必要である。
このため、上記に沿った優秀な企画を調達するため、企画競争を採用するものである。
上記の企画競争に基づいて審査した結果、一般社団法人 建設電気技術協会が、具体的かつ実現可能な企画提案を行ったとして、企画競争有識者委員会における専門的、技術的な知見を踏まえ、大臣官房技術調査課企画競争有識者委員会において特定された。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4"/>
  </si>
  <si>
    <t>(1)本業務は、我が国企業の海外展開を可能とするグリーン・脱炭素(ＧＸ)に関する事業の
案件形成に向けて、我が国企業の脱炭素化推進事業の海外展開のために幅広く活用で
きる基礎資料の作成を目的とする。
(2)本業務の履行に当たっては、次の要件を満たすことが必要である。
○我が国企業がグリーン・脱炭素（ＧＸ）に関する事業で参入の対象となり、かつ当該国や
都市等のガイドライン等においてグリーン・脱炭素（ＧＸ）に関する事業が行われてい
る都市を対象に、ＧＸ関連政策や制度、事業実績等に関する文献調査と、ＧＸ関連政策
や制度、事業実績等に関するインタビュー調査を実施し、かつ調査結果の分析に必要な
能力及び適切な業務実施体制があること。
○本件調査研究を進めるに当たって有益な知見を有する有識者等を選定した上で意見聴取
を行い、結果をまとめる能力があること。
(3) 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であることから、その手続を行った。企画提案書の提出を募集したところ、令和8年4月1
5日の公示より令和8年6月1日までの期間において5者から企画提案書の提出があった。提
出された企画提案書の内容及び令和8年6月4日に実施したヒアリングに基づき、令和8年
6月5日に企画競争等実施委員会において審査した結果、日本工営株式会社は、前述(2)に
示す要件を満たした上で、提案内容の的確性及び実現性等において特に優れた提案を行
った者であると判断された。よって、日本工営株式会社を本業務に係る業者として特定
した。
会計法第２９条の３第４項、予算決算及び会計令第１０２条の４第３項</t>
    <phoneticPr fontId="4"/>
  </si>
  <si>
    <t>(1) 本業務は、水災害リスクに応じたまちづくりを推進するために、高い確率で発生する
大雨の規模により浸水する可能性のある地域を対象に、近年の人口や土地利用の動
態、不動産取引動向等の調査分析した上で、当該地域において行政、民間あるいはそ
れらの連携により実施している取組を調査し、浸水頻度を考慮した地域の特性や取
組に関する基礎資料を作成することを目的とする。
(2) 本業務の履行に当たっては、次の要件を満たすことが必要である。
○ 水害リスクマップ等を用いて、浸水頻度が高い地域を抽出し、文献調査などにより当該
地域の特性を把握するとともに、GIS等を用いた浸水頻度別の定量分析により、近年の
人口や土地利用の動態、不動産取引動向等を調査分析するに当たって、必要な能力及び
適切な業務実施体制があること。
○ 浸水頻度が高い地域において、行政、民間あるいは官民連携にて、地域特性を踏まえた
水災害に備えたまちづくりに取り組む主体（自治体等）に対するインタビュー調査を含
めた現地調査を行うに当たって、必要な能力及び適切な業務実施体制があること。
○ 本件調査研究を進めるに当たって有益な知見を有する有識者等を選定した上で意見聴
取を行い、結果をまとめる能力があること。
(3) 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であることから、その手続を行った。企画提案書の提出を募集したところ、令和8年4月1
日の公示より令和8年5月11日までの期間において5者から企画提案書の提出があった。提
出された企画提案書の内容及び令和8年5月13日に実施したヒアリングに基づき、令和8年
5月18日に企画競争等実施委員会において審査した結果、株式会社オリエンタルコンサル
タンツは、前述(2)に示す要件を満たした上で、提案内容の的確性及び実現性等において
特に優れた提案を行った者であると判断された。よって、株式会社オリエンタルコンサ
ルタンツを本業務に係る業者として特定した。
会計法第２９条の３第４項、予算決算及び会計令第１０２条の４第３項</t>
    <phoneticPr fontId="4"/>
  </si>
  <si>
    <t>国土交通省では、河川・道路等を維持管理するために必要な電気通信施設を整備・運用しており、長寿命化に向けた適切な維持管理や延命・更新の適切な判断を行うためのアセットマネジメントを行っている。
近年、電気通信施設が増大しており、施設管理の重要度が増しているにもかかわらず、技術者人数は、高齢化や担い手不足の影響もあり減少しており、省人化・省力化が求められている。
本業務は、電気通信施設の維持管理やアセットマネジメントの省人化・省力化を目指し構築した効率的なデータベースについて、実環境において試行検証を行うものである。
上記に沿った優秀な企画を調達するため、企画競争を採用するものである。
上記の企画競争に基づいて審査した結果、一般社団法人建設電気技術協会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4"/>
  </si>
  <si>
    <t>本業務は、建設施工における脱炭素化を目指し、地球温暖化対策に資する技術や建設施工における脱炭素技術の調査および実現場での効果的な活用のための整理検討並びに手引きの作成を行うものである。
本業務の実施にあたっては、「建設現場における地球温暖化対策に資する施工方法や技術」など本業務に必要な広範で深い知識や経験を必要とする。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</si>
  <si>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包摂的な社会の実現に向けた住まいと暮らしに関する調査研究業務</t>
  </si>
  <si>
    <t>株式会社リベルタス・コンサルティング
東京都千代田区六番町２番地１４東越六番町ビル</t>
    <rPh sb="0" eb="4">
      <t>カブシキガイシャ</t>
    </rPh>
    <phoneticPr fontId="4"/>
  </si>
  <si>
    <t>（1）本業務は、外国人及び子育て世帯の住宅確保要配慮者が安心して居住するための支援の取組や、既存ストックを活用した地域における交流の場の創出の取組を調査・分析し、包摂的な社会の実現に向けた地域づくりに資する基礎資料の作成を目的とする。
（2）本業務の履行に当たっては、次の要件を満たすことが必要である。
○ 外国人及び子育て世帯の居住支援と地域における包摂型の交流の場の創出に関する基礎情報を整理するとともに、外国人の関連する統計データ等を活用した定量的な分析を行うための、必要な能力及び適切な業務実施体制を有すること。
○ 外国人を対象とした先進的・特徴的な取組を対象にインタビュー調査を実施の上、住宅確保要配慮者が安心して居住できる支援手法と、地域における包摂的な交流の場の創出手について検討するための、必要な能力及び適切な業務実施体制を有すること。
○ 本件調査研究を進めるに当たって有益な知見を有する有識者等を選定した上で意見聴取を行い、結果をまとめる能力があること。
（3）このため、本業務は価格による一般競争になじまず、調査内容、調査方法、業務実施体制等に関する企画提案を評価して請負者を選定する企画競争により発注することが適切であることから、その手続を行った。企画提案書の提出を募集したところ、令和8年4月15日の公示より令和8年5月21日までの期間において3者から企画提案書の提出があった。提出された企画提案書の内容及び令和8年5月25日・5月26日に実施したヒアリングに基づき、令和8年5月27日に企画競争等実施委員会において審査した結果、株式会社リベルタス・コンサルティングは、前述（2）に示す要件を満たした上で、提案内容の的確性及び実現性等において特に優れた提案を行った者であると判断された。よって、株式会社リベルタス・コンサルティングを本業務に係る業者として特定した。
会計法第２９条の３第４項、予算決算及び会計令第１０２条の４第３項</t>
    <phoneticPr fontId="4"/>
  </si>
  <si>
    <t>本業務は、国土交通省が保有するデータと民間等のデータについて。横断的活用に資するデータ連携基盤となるデータプラットフォームを整備するため、調査・検討・進捗管理等を行うことを目的とするものである。
本業務を遂行するに当たっては、産学官連携によるイノベーションの創出のため、最新のデータ連携基盤の構築に関する技術やあらゆる機関のデータ連携基盤の構築状況を踏まえて、各種データの横断的活用に資するデータ連携基盤の構築方法についての検討が重要である。そのため、本業務の受注者は、データ連携基盤の要件定義を満たすシステムの設計、構築等に精通しているとともに、国土交通省が保有するデータと他機関が保有するデータ、またそれらの連携方法に関する技術・知見を有している必要がある。
このため、本業務では上記に沿った優秀な企画を調達するため、企画競争を採用するものである。
上記の企画競争に基づいて審査した結果、パシフィッ+F5+F6+F5+F6</t>
    <rPh sb="0" eb="1">
      <t>ココロ</t>
    </rPh>
    <rPh sb="2" eb="4">
      <t>ケンコウ</t>
    </rPh>
    <rPh sb="8" eb="10">
      <t>ジョウキョウ</t>
    </rPh>
    <rPh sb="12" eb="14">
      <t>セイシン</t>
    </rPh>
    <rPh sb="17" eb="19">
      <t>コウドウ</t>
    </rPh>
    <rPh sb="20" eb="22">
      <t>ショウガイ</t>
    </rPh>
    <rPh sb="191" eb="193">
      <t>リコウ</t>
    </rPh>
    <rPh sb="198" eb="199">
      <t>カギ</t>
    </rPh>
    <rPh sb="202" eb="205">
      <t>ジカンスウ</t>
    </rPh>
    <rPh sb="206" eb="207">
      <t>ナカ</t>
    </rPh>
    <rPh sb="219" eb="221">
      <t>ヨウセイ</t>
    </rPh>
    <rPh sb="222" eb="224">
      <t>ヨウイ</t>
    </rPh>
    <rPh sb="229" eb="230">
      <t>タカ</t>
    </rPh>
    <rPh sb="239" eb="241">
      <t>チシキ</t>
    </rPh>
    <rPh sb="242" eb="244">
      <t>ギノウ</t>
    </rPh>
    <rPh sb="244" eb="245">
      <t>オヨ</t>
    </rPh>
    <rPh sb="246" eb="248">
      <t>ケイケン</t>
    </rPh>
    <rPh sb="293" eb="295">
      <t>ユウヨウ</t>
    </rPh>
    <rPh sb="296" eb="298">
      <t>シヨウ</t>
    </rPh>
    <rPh sb="299" eb="303">
      <t>ギジュツテイアン</t>
    </rPh>
    <rPh sb="306" eb="309">
      <t>キカクリョク</t>
    </rPh>
    <rPh sb="310" eb="312">
      <t>ヒツヨウ</t>
    </rPh>
    <rPh sb="318" eb="322">
      <t>キカクキョウソウ</t>
    </rPh>
    <rPh sb="323" eb="325">
      <t>サイヨウ</t>
    </rPh>
    <rPh sb="334" eb="338">
      <t>トウガイギョウシャ</t>
    </rPh>
    <rPh sb="340" eb="343">
      <t>ホンギョウム</t>
    </rPh>
    <rPh sb="344" eb="346">
      <t>ジッシ</t>
    </rPh>
    <rPh sb="352" eb="354">
      <t>ヨウケン</t>
    </rPh>
    <rPh sb="355" eb="356">
      <t>ミ</t>
    </rPh>
    <rPh sb="358" eb="360">
      <t>サイテキ</t>
    </rPh>
    <rPh sb="361" eb="363">
      <t>ギョウシャ</t>
    </rPh>
    <rPh sb="366" eb="367">
      <t>タカ</t>
    </rPh>
    <rPh sb="368" eb="370">
      <t>ヒョウカ</t>
    </rPh>
    <rPh sb="371" eb="372">
      <t>エ</t>
    </rPh>
    <rPh sb="373" eb="375">
      <t>トクテイ</t>
    </rPh>
    <phoneticPr fontId="4"/>
  </si>
  <si>
    <t>心の健康をめぐる状況は、精神および行動の傷害による長期病気者の急増、自殺者の増加など、その対策の充実が重要になっている状況である。その対策の一環として、カウンセラー制度の充実を図るに際し、カウンセラー候補者である研修生に対してメンタルヘルスに関する知識やカウンセリングの基礎的な知識及び技能を習得させ、基本的なカウンセラーとしての能力を身に着けさせることを目的としている。
本業務の履行にあたり、限られた時間数の中においてのカウンセラーの養成は容易ではなく、高いカウンセリングの知識・技能及び経験を有している講師が多く派遣でき、より高い質の講習が実施できる体制が必要+J23であるとともに、より有用な仕様の技術提案をする企画力が必要であるため、企画競争を採用するものである。
当該業者は、本業務を実施するうえで、要件を満たす最適な業者として高い評価を得て特定されたものである。
会計法第２９条の３第４項、予算決+F5+F6+F5+F6</t>
    <rPh sb="0" eb="1">
      <t>ココロ</t>
    </rPh>
    <rPh sb="2" eb="4">
      <t>ケンコウ</t>
    </rPh>
    <rPh sb="8" eb="10">
      <t>ジョウキョウ</t>
    </rPh>
    <rPh sb="12" eb="14">
      <t>セイシン</t>
    </rPh>
    <rPh sb="17" eb="19">
      <t>コウドウ</t>
    </rPh>
    <rPh sb="20" eb="22">
      <t>ショウガイ</t>
    </rPh>
    <rPh sb="191" eb="193">
      <t>リコウ</t>
    </rPh>
    <rPh sb="198" eb="199">
      <t>カギ</t>
    </rPh>
    <rPh sb="202" eb="205">
      <t>ジカンスウ</t>
    </rPh>
    <rPh sb="206" eb="207">
      <t>ナカ</t>
    </rPh>
    <rPh sb="219" eb="221">
      <t>ヨウセイ</t>
    </rPh>
    <rPh sb="222" eb="224">
      <t>ヨウイ</t>
    </rPh>
    <rPh sb="229" eb="230">
      <t>タカ</t>
    </rPh>
    <rPh sb="239" eb="241">
      <t>チシキ</t>
    </rPh>
    <rPh sb="242" eb="244">
      <t>ギノウ</t>
    </rPh>
    <rPh sb="244" eb="245">
      <t>オヨ</t>
    </rPh>
    <rPh sb="246" eb="248">
      <t>ケイケン</t>
    </rPh>
    <rPh sb="297" eb="299">
      <t>ユウヨウ</t>
    </rPh>
    <rPh sb="300" eb="302">
      <t>シヨウ</t>
    </rPh>
    <rPh sb="303" eb="307">
      <t>ギジュツテイアン</t>
    </rPh>
    <rPh sb="310" eb="313">
      <t>キカクリョク</t>
    </rPh>
    <rPh sb="314" eb="316">
      <t>ヒツヨウ</t>
    </rPh>
    <rPh sb="322" eb="326">
      <t>キカクキョウソウ</t>
    </rPh>
    <rPh sb="327" eb="329">
      <t>サイヨウ</t>
    </rPh>
    <rPh sb="338" eb="342">
      <t>トウガイギョウシャ</t>
    </rPh>
    <rPh sb="344" eb="347">
      <t>ホンギョウム</t>
    </rPh>
    <rPh sb="348" eb="350">
      <t>ジッシ</t>
    </rPh>
    <rPh sb="356" eb="358">
      <t>ヨウケン</t>
    </rPh>
    <rPh sb="359" eb="360">
      <t>ミ</t>
    </rPh>
    <rPh sb="362" eb="364">
      <t>サイテキ</t>
    </rPh>
    <rPh sb="365" eb="367">
      <t>ギョウシャ</t>
    </rPh>
    <rPh sb="370" eb="371">
      <t>タカ</t>
    </rPh>
    <rPh sb="372" eb="374">
      <t>ヒョウカ</t>
    </rPh>
    <rPh sb="375" eb="376">
      <t>エ</t>
    </rPh>
    <rPh sb="377" eb="379">
      <t>トクテイ</t>
    </rPh>
    <phoneticPr fontId="4"/>
  </si>
  <si>
    <t>令和８年度プロジェクトＣＤＥ等に関する検討業務国土技術研究センター・日本建設情報総合センター共同提案体
東京都港区虎ノ門３丁目１２番１号ニッセイ虎ノ門ビル+D23</t>
    <rPh sb="0" eb="1">
      <t>ココロ</t>
    </rPh>
    <rPh sb="2" eb="4">
      <t>ケンコウ</t>
    </rPh>
    <rPh sb="8" eb="10">
      <t>ジョウキョウ</t>
    </rPh>
    <rPh sb="12" eb="14">
      <t>セイシン</t>
    </rPh>
    <rPh sb="17" eb="19">
      <t>コウドウ</t>
    </rPh>
    <rPh sb="20" eb="22">
      <t>ショウガイユウヨウシヨウギジュツテイアンキカクリョクヒツヨウキカクキョウソウサイヨウトウガイギョウシャホンギョウムジッシヨウケンミサイテキギョウシャタカヒョウカエトクテイ</t>
    </rPh>
    <phoneticPr fontId="4"/>
  </si>
  <si>
    <t>本委託は、公共土木工事において、将来的に月面等での建設活動に発展し得ることを視野に入れ、無人建設等に資する技術の確立を目指し、技術研究開発を行うものである。
　本委託研究調査は、国土交通省が「月面等での建設活動に資する無人建設革新技術開発推進プロジェクト」で実施する技術研究開発の提案を募り、同大臣官房技術調査課に設置された学識経験者等からなる「宇宙を目指す建設革新会議」において審査された結果、対象技術として選定されたものである。
会計法第２９条の３第４項、予算決算及び会計令第１０２条の４第３項</t>
    <phoneticPr fontId="4"/>
  </si>
  <si>
    <t>株式会社小松製作所　開発本部先端・基盤技術センタ
神奈川県平塚市四之宮三丁目２５－１</t>
    <rPh sb="0" eb="4">
      <t>カブシキガイシャ</t>
    </rPh>
    <rPh sb="4" eb="6">
      <t>コマツ</t>
    </rPh>
    <rPh sb="6" eb="9">
      <t>セイサクジョ</t>
    </rPh>
    <rPh sb="10" eb="12">
      <t>カイハツ</t>
    </rPh>
    <rPh sb="12" eb="14">
      <t>ホンブ</t>
    </rPh>
    <rPh sb="14" eb="16">
      <t>センタン</t>
    </rPh>
    <rPh sb="17" eb="19">
      <t>キバン</t>
    </rPh>
    <rPh sb="19" eb="21">
      <t>ギジュツ</t>
    </rPh>
    <phoneticPr fontId="9"/>
  </si>
  <si>
    <t>大成建設株式会社・パナソニックアドバンストテクノロジー株式会社共同体
東京都新宿区西新宿一丁目２５番１号</t>
    <rPh sb="0" eb="2">
      <t>タイセイ</t>
    </rPh>
    <rPh sb="2" eb="4">
      <t>ケンセツ</t>
    </rPh>
    <rPh sb="4" eb="8">
      <t>カブシキカイシャ</t>
    </rPh>
    <rPh sb="27" eb="31">
      <t>カブシキカイシャ</t>
    </rPh>
    <rPh sb="31" eb="34">
      <t>キョウドウタイ</t>
    </rPh>
    <phoneticPr fontId="9"/>
  </si>
  <si>
    <t>立命館・芝浦工業大学・東京大学・横浜国立大学・港湾空港技術研究所・基礎地盤コンサルタンツ株式会社・ソイルアンドロックエンジニアリング株式会社共同体
京都府京都市中京区西ノ京東栂尾町８番地</t>
    <rPh sb="0" eb="2">
      <t>トガノオ</t>
    </rPh>
    <rPh sb="2" eb="3">
      <t>チョウ</t>
    </rPh>
    <rPh sb="4" eb="6">
      <t>バンチ</t>
    </rPh>
    <rPh sb="44" eb="48">
      <t>カブシキカイシャ</t>
    </rPh>
    <rPh sb="66" eb="70">
      <t>カブシキカイシャ</t>
    </rPh>
    <phoneticPr fontId="9"/>
  </si>
  <si>
    <t>索道技術を利用した災害対応運搬技術の開発共同体
東京都新宿区津久戸町２番１号</t>
    <rPh sb="0" eb="4">
      <t>サクドウギジュツ</t>
    </rPh>
    <rPh sb="5" eb="7">
      <t>リヨウ</t>
    </rPh>
    <rPh sb="9" eb="17">
      <t>サイガイタイオウウンパンギジュツ</t>
    </rPh>
    <rPh sb="18" eb="20">
      <t>カイハツ</t>
    </rPh>
    <rPh sb="20" eb="23">
      <t>キョウドウタイ</t>
    </rPh>
    <phoneticPr fontId="9"/>
  </si>
  <si>
    <t>株式会社技研製作所
高知県高知市布師田３９４８番地１</t>
    <rPh sb="0" eb="4">
      <t>カブシキカイシャ</t>
    </rPh>
    <rPh sb="4" eb="6">
      <t>ギケン</t>
    </rPh>
    <rPh sb="6" eb="9">
      <t>セイサクジョ</t>
    </rPh>
    <phoneticPr fontId="9"/>
  </si>
  <si>
    <t>大林・名工大・レーザー総研共同体
東京都港区港南２－１５－２</t>
    <rPh sb="0" eb="2">
      <t>オオバヤシ</t>
    </rPh>
    <rPh sb="3" eb="6">
      <t>メイコウダイ</t>
    </rPh>
    <rPh sb="11" eb="13">
      <t>ソウケン</t>
    </rPh>
    <rPh sb="13" eb="16">
      <t>キョウドウタイ</t>
    </rPh>
    <rPh sb="17" eb="20">
      <t>トウキョウト</t>
    </rPh>
    <rPh sb="20" eb="22">
      <t>ミナトク</t>
    </rPh>
    <rPh sb="22" eb="24">
      <t>コウナン</t>
    </rPh>
    <phoneticPr fontId="9"/>
  </si>
  <si>
    <t>清水建設株式会社・太陽工業株式会社・学校法人東京理科大学共同体
東京都中央区京橋二丁目１６番１号</t>
    <rPh sb="0" eb="4">
      <t>シミズケンセツ</t>
    </rPh>
    <rPh sb="4" eb="8">
      <t>カブシキカイシャ</t>
    </rPh>
    <rPh sb="9" eb="13">
      <t>タイヨウコウギョウ</t>
    </rPh>
    <rPh sb="13" eb="17">
      <t>カブシキカイシャ</t>
    </rPh>
    <rPh sb="18" eb="22">
      <t>ガッコウホウジン</t>
    </rPh>
    <rPh sb="22" eb="28">
      <t>トウキョウリカダイガク</t>
    </rPh>
    <rPh sb="28" eb="31">
      <t>キョウドウタイ</t>
    </rPh>
    <phoneticPr fontId="9"/>
  </si>
  <si>
    <t>有人宇宙システム株式会社
東京都千代田区大手町１－６－１大手町ビル</t>
    <rPh sb="0" eb="2">
      <t>ユウジン</t>
    </rPh>
    <rPh sb="2" eb="4">
      <t>ウチュウ</t>
    </rPh>
    <rPh sb="8" eb="12">
      <t>カブシキカイシャ</t>
    </rPh>
    <phoneticPr fontId="9"/>
  </si>
  <si>
    <t>東大九大竹中JAXA共同活動
千葉県柏市柏の葉五丁目１番地５</t>
    <rPh sb="0" eb="2">
      <t>トウダイ</t>
    </rPh>
    <rPh sb="2" eb="4">
      <t>キュウダイ</t>
    </rPh>
    <rPh sb="4" eb="6">
      <t>タケナカ</t>
    </rPh>
    <rPh sb="10" eb="14">
      <t>キョウドウカツドウ</t>
    </rPh>
    <phoneticPr fontId="9"/>
  </si>
  <si>
    <t>大林・JAXA・室蘭工大・サカセ共同体
東京都港区港南二丁目１５番２号</t>
    <rPh sb="0" eb="2">
      <t>オオバヤシ</t>
    </rPh>
    <rPh sb="8" eb="12">
      <t>ムロランコウダイ</t>
    </rPh>
    <rPh sb="16" eb="19">
      <t>キョウドウタイ</t>
    </rPh>
    <phoneticPr fontId="9"/>
  </si>
  <si>
    <t>清水建設株式会社・ボッシュエンジニアリング株式会社共同体
東京都中央区京橋二丁目１６番１号</t>
    <rPh sb="0" eb="9">
      <t>シミズケンセツカブシキカイシャテン</t>
    </rPh>
    <rPh sb="21" eb="25">
      <t>カブシキカイシャ</t>
    </rPh>
    <rPh sb="25" eb="28">
      <t>キョウドウタイ</t>
    </rPh>
    <phoneticPr fontId="9"/>
  </si>
  <si>
    <t>鹿島・JAXA・芝浦工大共同体
東京都調布市飛田給二丁目１９番地１</t>
    <rPh sb="0" eb="2">
      <t>カジマ</t>
    </rPh>
    <rPh sb="8" eb="12">
      <t>シバウラコウダイ</t>
    </rPh>
    <rPh sb="12" eb="15">
      <t>キョウドウタイ</t>
    </rPh>
    <phoneticPr fontId="9"/>
  </si>
  <si>
    <t>国土交通省では、ＣＣＴＶカメラ、テレメータ、レーダ等の河川管理・道路管理に必要なデータの伝送や防災業務に利用する通信の基盤として自営通信回線網である「防災計ネットワーク」を構築している。
近年、脅威が増している「サイバーセキュリティ」に対応するため、国土交通省（本省）の防災計ネットワークにおいて、外部・内部からの脅威の未然防止や不正アクセス等のインシデントへの迅速な対応のためネットワーク監視を行い、保有する情報資産及び情報システムの健全性の維持ならびに業務の継続性を確保することを目的とする。
このため、上記に沿った優秀な企画を調達するため、企画競争を採用するものである。
上記の企画競争に基づいて審査した結果、株式会社ケーネス関東支社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rPh sb="0" eb="5">
      <t>コクドコウツウショウ</t>
    </rPh>
    <rPh sb="25" eb="26">
      <t>トウ</t>
    </rPh>
    <rPh sb="27" eb="31">
      <t>カセンカンリ</t>
    </rPh>
    <rPh sb="32" eb="36">
      <t>ドウロカンリ</t>
    </rPh>
    <rPh sb="37" eb="39">
      <t>ヒツヨウ</t>
    </rPh>
    <rPh sb="44" eb="46">
      <t>デンソウ</t>
    </rPh>
    <rPh sb="47" eb="51">
      <t>ボウサイギョウム</t>
    </rPh>
    <rPh sb="52" eb="54">
      <t>リヨウ</t>
    </rPh>
    <rPh sb="56" eb="58">
      <t>ツウシン</t>
    </rPh>
    <rPh sb="59" eb="61">
      <t>キバン</t>
    </rPh>
    <rPh sb="64" eb="66">
      <t>ジエイ</t>
    </rPh>
    <rPh sb="66" eb="71">
      <t>ツウシンカイセンモウ</t>
    </rPh>
    <rPh sb="75" eb="78">
      <t>ボウサイケイ</t>
    </rPh>
    <rPh sb="86" eb="88">
      <t>コウチク</t>
    </rPh>
    <rPh sb="94" eb="96">
      <t>キンネン</t>
    </rPh>
    <rPh sb="97" eb="99">
      <t>キョウイ</t>
    </rPh>
    <rPh sb="100" eb="101">
      <t>マ</t>
    </rPh>
    <rPh sb="118" eb="120">
      <t>タイオウ</t>
    </rPh>
    <rPh sb="125" eb="130">
      <t>コクドコウツウショウ</t>
    </rPh>
    <rPh sb="131" eb="133">
      <t>ホンショウ</t>
    </rPh>
    <rPh sb="135" eb="138">
      <t>ボウサイケイ</t>
    </rPh>
    <rPh sb="149" eb="151">
      <t>ガイブ</t>
    </rPh>
    <rPh sb="152" eb="154">
      <t>ナイブ</t>
    </rPh>
    <rPh sb="157" eb="159">
      <t>キョウイ</t>
    </rPh>
    <rPh sb="160" eb="164">
      <t>ミゼンボウシ</t>
    </rPh>
    <rPh sb="165" eb="167">
      <t>フセイ</t>
    </rPh>
    <rPh sb="171" eb="172">
      <t>トウ</t>
    </rPh>
    <rPh sb="181" eb="183">
      <t>ジンソク</t>
    </rPh>
    <rPh sb="184" eb="186">
      <t>タイオウ</t>
    </rPh>
    <rPh sb="195" eb="197">
      <t>カンシ</t>
    </rPh>
    <rPh sb="198" eb="199">
      <t>オコナ</t>
    </rPh>
    <rPh sb="201" eb="203">
      <t>ホユウ</t>
    </rPh>
    <rPh sb="205" eb="209">
      <t>ジョウホウシサン</t>
    </rPh>
    <rPh sb="209" eb="210">
      <t>オヨ</t>
    </rPh>
    <rPh sb="211" eb="213">
      <t>ジョウホウ</t>
    </rPh>
    <rPh sb="218" eb="221">
      <t>ケンゼンセイ</t>
    </rPh>
    <rPh sb="222" eb="224">
      <t>イジ</t>
    </rPh>
    <rPh sb="228" eb="230">
      <t>ギョウム</t>
    </rPh>
    <rPh sb="231" eb="234">
      <t>ケイゾクセイ</t>
    </rPh>
    <rPh sb="235" eb="237">
      <t>カクホ</t>
    </rPh>
    <rPh sb="242" eb="244">
      <t>モクテキ</t>
    </rPh>
    <rPh sb="254" eb="256">
      <t>ジョウキ</t>
    </rPh>
    <rPh sb="257" eb="258">
      <t>ソ</t>
    </rPh>
    <rPh sb="260" eb="262">
      <t>ユウシュウ</t>
    </rPh>
    <rPh sb="289" eb="291">
      <t>ジョウキ</t>
    </rPh>
    <rPh sb="292" eb="296">
      <t>キカクキョウソウ</t>
    </rPh>
    <rPh sb="297" eb="298">
      <t>モト</t>
    </rPh>
    <rPh sb="301" eb="303">
      <t>シンサ</t>
    </rPh>
    <rPh sb="305" eb="307">
      <t>ケッカ</t>
    </rPh>
    <rPh sb="308" eb="312">
      <t>カブシキガイシャ</t>
    </rPh>
    <rPh sb="316" eb="320">
      <t>カントウシシャ</t>
    </rPh>
    <rPh sb="321" eb="323">
      <t>グタイ</t>
    </rPh>
    <rPh sb="323" eb="324">
      <t>テキ</t>
    </rPh>
    <rPh sb="343" eb="350">
      <t>キカクキョウソウユウシキシャ</t>
    </rPh>
    <rPh sb="350" eb="353">
      <t>イインカイ</t>
    </rPh>
    <rPh sb="357" eb="360">
      <t>センモンテキ</t>
    </rPh>
    <rPh sb="361" eb="364">
      <t>ギジュツテキ</t>
    </rPh>
    <rPh sb="365" eb="367">
      <t>チケン</t>
    </rPh>
    <rPh sb="368" eb="369">
      <t>フ</t>
    </rPh>
    <rPh sb="372" eb="381">
      <t>ダイジンカンボウギジュツチョウサカ</t>
    </rPh>
    <rPh sb="381" eb="391">
      <t>キカクキョウソウユウシキシャイインカイ</t>
    </rPh>
    <rPh sb="395" eb="397">
      <t>トクテイ</t>
    </rPh>
    <phoneticPr fontId="4"/>
  </si>
  <si>
    <t>本業務は、公共工事に関する調査・設計等の品質確保を目的として、「公共工事に関する調査及び設計等の品質確保に資する技術者資格登録規程（平成２６年国土交通省告示大1108号）」に基づく申請書類の審査の支援を行うとともに、技術者資格制度等の評価・活用に関する検討を行うものである。
本業務を遂行するに当たっては、申請書類の審査を効率的かつ効果的に行うことが必要である。このため、優秀な企画を調達するため、企画競争を採用するものである。
上記の企画競争に基づいて審査した結果、企画競争有識者委員会における専門的な見地も踏まえ、一般財団法人国土技術研究センターの企画提案書が総合的に優れた企画提案として、大臣官房技術調査課企画競争等実施委員会において特定された。
会計法第２９条の３第４項、予算決算及び会計令第１０２条の４第３項</t>
    <rPh sb="0" eb="3">
      <t>ホンギョウム</t>
    </rPh>
    <rPh sb="5" eb="9">
      <t>コウキョウコウジ</t>
    </rPh>
    <rPh sb="10" eb="11">
      <t>カン</t>
    </rPh>
    <rPh sb="13" eb="15">
      <t>チョウサ</t>
    </rPh>
    <rPh sb="16" eb="19">
      <t>セッケイトウ</t>
    </rPh>
    <rPh sb="20" eb="24">
      <t>ヒンシツカクホ</t>
    </rPh>
    <rPh sb="25" eb="27">
      <t>モクテキ</t>
    </rPh>
    <rPh sb="32" eb="36">
      <t>コウキョウコウジ</t>
    </rPh>
    <rPh sb="37" eb="38">
      <t>カン</t>
    </rPh>
    <rPh sb="40" eb="43">
      <t>チョウサオヨ</t>
    </rPh>
    <rPh sb="44" eb="47">
      <t>セッケイトウ</t>
    </rPh>
    <rPh sb="48" eb="52">
      <t>ヒンシツカクホ</t>
    </rPh>
    <rPh sb="53" eb="54">
      <t>シ</t>
    </rPh>
    <rPh sb="56" eb="59">
      <t>ギジュツシャ</t>
    </rPh>
    <rPh sb="59" eb="65">
      <t>シカクトウロクキテイ</t>
    </rPh>
    <rPh sb="66" eb="68">
      <t>ヘイセイ</t>
    </rPh>
    <rPh sb="70" eb="71">
      <t>ネン</t>
    </rPh>
    <rPh sb="71" eb="76">
      <t>コクドコウツウショウ</t>
    </rPh>
    <rPh sb="76" eb="78">
      <t>コクジ</t>
    </rPh>
    <rPh sb="78" eb="79">
      <t>ダイ</t>
    </rPh>
    <rPh sb="83" eb="84">
      <t>ゴウ</t>
    </rPh>
    <rPh sb="87" eb="88">
      <t>モト</t>
    </rPh>
    <rPh sb="90" eb="94">
      <t>シンセイショルイ</t>
    </rPh>
    <rPh sb="95" eb="97">
      <t>シンサ</t>
    </rPh>
    <rPh sb="98" eb="100">
      <t>シエン</t>
    </rPh>
    <rPh sb="101" eb="102">
      <t>オコナ</t>
    </rPh>
    <rPh sb="108" eb="116">
      <t>ギジュツシャシカクセイドトウ</t>
    </rPh>
    <rPh sb="117" eb="119">
      <t>ヒョウカ</t>
    </rPh>
    <rPh sb="120" eb="122">
      <t>カツヨウ</t>
    </rPh>
    <rPh sb="123" eb="124">
      <t>カン</t>
    </rPh>
    <rPh sb="126" eb="128">
      <t>ケントウ</t>
    </rPh>
    <rPh sb="129" eb="130">
      <t>オコナ</t>
    </rPh>
    <rPh sb="138" eb="141">
      <t>ホンギョウム</t>
    </rPh>
    <rPh sb="142" eb="144">
      <t>スイコウ</t>
    </rPh>
    <rPh sb="147" eb="148">
      <t>ア</t>
    </rPh>
    <rPh sb="153" eb="157">
      <t>シンセイショルイ</t>
    </rPh>
    <rPh sb="158" eb="160">
      <t>シンサ</t>
    </rPh>
    <rPh sb="161" eb="163">
      <t>コウリツ</t>
    </rPh>
    <rPh sb="163" eb="164">
      <t>テキ</t>
    </rPh>
    <rPh sb="166" eb="169">
      <t>コウカテキ</t>
    </rPh>
    <rPh sb="170" eb="171">
      <t>オコナ</t>
    </rPh>
    <rPh sb="175" eb="177">
      <t>ヒツヨウ</t>
    </rPh>
    <phoneticPr fontId="4"/>
  </si>
  <si>
    <t>国土交通省では、直轄土木事業において作成する事業監理データを一元的に蓄積・活用するためのプロジェクトＣＤＥを構築し、蓄積されたデータを最大限に利活用したデータ駆動による事業監理の高度化・効率化を進めているところである。
本業務は、事業監理の効率化・高度化に向けて直轄土木事業の発注者が使用するプロジェクトCDE及び事業監理アプリの機能要件、非機能要件、ならびにデータ連携用検討を検討することを目的とする。
本業務を遂行するに当たっては、直轄土木事業の事業監理の特性を十分に理解するとともに、事業監理データ蓮英基盤検討会における議論を踏まえ、プロジェクトCDEを活用した事業監理の高度化・効率化に関する方策を的確かつ独創的に提案できる専門的な知見を有していることが必要である。このため、上記に沿った優秀な企画を調達するため、企画競争を採用するものである。
上記の企画競争に基づいて審査した結果令和８年度プロジェクトＣＤＥ等に関する検討業務国土技術研究センター・日本建設情報総合センター共同提案体の企画提案書が、具体的かつ独創的で実現可能な企画提案として、特定された。
会計法第２９条の３第４項、予算決算及び会計令第１０２条の４第３項</t>
    <rPh sb="0" eb="5">
      <t>コクドコウツウショウ</t>
    </rPh>
    <rPh sb="8" eb="14">
      <t>チョッカツドボクジギョウ</t>
    </rPh>
    <rPh sb="18" eb="20">
      <t>サクセイ</t>
    </rPh>
    <rPh sb="22" eb="26">
      <t>ジギョウカンリ</t>
    </rPh>
    <rPh sb="30" eb="33">
      <t>イチゲンテキ</t>
    </rPh>
    <rPh sb="34" eb="36">
      <t>チクセキ</t>
    </rPh>
    <rPh sb="37" eb="39">
      <t>カツヨウ</t>
    </rPh>
    <rPh sb="54" eb="56">
      <t>コウチク</t>
    </rPh>
    <rPh sb="58" eb="60">
      <t>チクセキ</t>
    </rPh>
    <rPh sb="67" eb="70">
      <t>サイダイゲン</t>
    </rPh>
    <rPh sb="71" eb="74">
      <t>リカツヨウ</t>
    </rPh>
    <rPh sb="79" eb="81">
      <t>クドウ</t>
    </rPh>
    <rPh sb="84" eb="88">
      <t>ジギョウカンリ</t>
    </rPh>
    <rPh sb="89" eb="92">
      <t>コウドカ</t>
    </rPh>
    <rPh sb="93" eb="96">
      <t>コウリツカ</t>
    </rPh>
    <rPh sb="97" eb="98">
      <t>スス</t>
    </rPh>
    <rPh sb="110" eb="113">
      <t>ホンギョウム</t>
    </rPh>
    <rPh sb="115" eb="119">
      <t>ジギョウカンリ</t>
    </rPh>
    <rPh sb="120" eb="123">
      <t>コウリツカ</t>
    </rPh>
    <rPh sb="124" eb="127">
      <t>コウドカ</t>
    </rPh>
    <rPh sb="128" eb="129">
      <t>ム</t>
    </rPh>
    <rPh sb="170" eb="171">
      <t>ヒ</t>
    </rPh>
    <rPh sb="189" eb="191">
      <t>ケントウ</t>
    </rPh>
    <rPh sb="196" eb="198">
      <t>モクテキ</t>
    </rPh>
    <rPh sb="203" eb="206">
      <t>ホンギョウム</t>
    </rPh>
    <rPh sb="207" eb="209">
      <t>スイコウ</t>
    </rPh>
    <rPh sb="212" eb="213">
      <t>ア</t>
    </rPh>
    <rPh sb="218" eb="224">
      <t>チョッカツドボクジギョウ</t>
    </rPh>
    <rPh sb="225" eb="229">
      <t>ジギョウカンリ</t>
    </rPh>
    <rPh sb="230" eb="232">
      <t>トクセイ</t>
    </rPh>
    <rPh sb="233" eb="235">
      <t>ジュウブン</t>
    </rPh>
    <rPh sb="236" eb="238">
      <t>リカイ</t>
    </rPh>
    <rPh sb="245" eb="249">
      <t>ジギョウカンリ</t>
    </rPh>
    <rPh sb="252" eb="259">
      <t>レンエイキバンケントウカイ</t>
    </rPh>
    <rPh sb="263" eb="265">
      <t>ギロン</t>
    </rPh>
    <rPh sb="266" eb="267">
      <t>フ</t>
    </rPh>
    <rPh sb="280" eb="282">
      <t>カツヨウ</t>
    </rPh>
    <rPh sb="284" eb="288">
      <t>ジギョウカンリ</t>
    </rPh>
    <rPh sb="289" eb="292">
      <t>コウドカ</t>
    </rPh>
    <rPh sb="293" eb="296">
      <t>コウリツカ</t>
    </rPh>
    <rPh sb="297" eb="298">
      <t>カン</t>
    </rPh>
    <rPh sb="300" eb="302">
      <t>ホウサク</t>
    </rPh>
    <rPh sb="303" eb="305">
      <t>テキカク</t>
    </rPh>
    <rPh sb="307" eb="310">
      <t>ドクソウテキ</t>
    </rPh>
    <rPh sb="311" eb="313">
      <t>テイアン</t>
    </rPh>
    <rPh sb="316" eb="319">
      <t>センモンテキ</t>
    </rPh>
    <rPh sb="320" eb="322">
      <t>チケン</t>
    </rPh>
    <rPh sb="323" eb="324">
      <t>ユウ</t>
    </rPh>
    <rPh sb="331" eb="333">
      <t>ヒツヨウ</t>
    </rPh>
    <rPh sb="342" eb="344">
      <t>ジョウキ</t>
    </rPh>
    <rPh sb="345" eb="346">
      <t>ソ</t>
    </rPh>
    <rPh sb="447" eb="452">
      <t>キカクテイアンショ</t>
    </rPh>
    <rPh sb="454" eb="457">
      <t>グタイテキ</t>
    </rPh>
    <rPh sb="459" eb="462">
      <t>ドクソウテキ</t>
    </rPh>
    <rPh sb="463" eb="467">
      <t>ジツゲンカノウ</t>
    </rPh>
    <rPh sb="468" eb="472">
      <t>キカクテイアン</t>
    </rPh>
    <rPh sb="476" eb="478">
      <t>トクテイ</t>
    </rPh>
    <phoneticPr fontId="4"/>
  </si>
  <si>
    <t>本業務は、インフラ分野におけるDXのさらなる展開など、国土交通政策の立案や実務にデジタル技術を取り入れるとともに、業務上で実践的に活用できるようにするため、昨今の技術動向等も踏まえ、国土交通省若手職員を対象とした、デジタル人材育成プログラムを検討・実施することを目的とする。
本業務を遂行するに当たっては、最新のデジタル技術の現状把握に加えて、国土交通政策の立案へのデジタル技術活用を実践できる人材育成の観点で検討を行うことが重要である。そのため、本業務の受注者は、最新のデジタル技術へ精通するとともに、国土交通政策の立案へのデジタル技術活用を実践できる人材育成に関する知見を有している必要がある。
このため、、上記に沿った優秀な企画を調達するため、企画競争を採用するものである。
上記の企画競争に基づいて審査した結果株式会社Ｄ４ｃアカデミーの企画提案書は適格性と実現性に優れた企画提案として、大臣官房技術調査課企画競争等実施委員会において特定された。
会計法第２９条の３第４項、予算決算及び会計令第１０２条の４第３項</t>
    <rPh sb="0" eb="3">
      <t>ホンギョウム</t>
    </rPh>
    <rPh sb="9" eb="11">
      <t>ブンヤ</t>
    </rPh>
    <rPh sb="22" eb="24">
      <t>テンカイ</t>
    </rPh>
    <rPh sb="27" eb="33">
      <t>コクドコウツウセイサク</t>
    </rPh>
    <rPh sb="34" eb="36">
      <t>リツアン</t>
    </rPh>
    <rPh sb="37" eb="39">
      <t>ジツム</t>
    </rPh>
    <rPh sb="44" eb="46">
      <t>ギジュツ</t>
    </rPh>
    <rPh sb="47" eb="48">
      <t>ト</t>
    </rPh>
    <rPh sb="49" eb="50">
      <t>イ</t>
    </rPh>
    <rPh sb="57" eb="60">
      <t>ギョウムジョウ</t>
    </rPh>
    <rPh sb="61" eb="64">
      <t>ジッセンテキ</t>
    </rPh>
    <rPh sb="65" eb="67">
      <t>カツヨウ</t>
    </rPh>
    <rPh sb="78" eb="80">
      <t>サッコン</t>
    </rPh>
    <rPh sb="81" eb="86">
      <t>ギジュツドウコウトウ</t>
    </rPh>
    <rPh sb="87" eb="88">
      <t>フ</t>
    </rPh>
    <rPh sb="91" eb="100">
      <t>コクドコウツウショウワカテショクイン</t>
    </rPh>
    <rPh sb="101" eb="103">
      <t>タイショウ</t>
    </rPh>
    <rPh sb="111" eb="115">
      <t>ジンザイイクセイ</t>
    </rPh>
    <rPh sb="121" eb="123">
      <t>ケントウ</t>
    </rPh>
    <rPh sb="124" eb="126">
      <t>ジッシ</t>
    </rPh>
    <rPh sb="131" eb="133">
      <t>モクテキ</t>
    </rPh>
    <rPh sb="138" eb="141">
      <t>ホンギョウム</t>
    </rPh>
    <rPh sb="142" eb="144">
      <t>スイコウ</t>
    </rPh>
    <rPh sb="147" eb="148">
      <t>ア</t>
    </rPh>
    <rPh sb="153" eb="155">
      <t>サイシン</t>
    </rPh>
    <rPh sb="160" eb="162">
      <t>ギジュツ</t>
    </rPh>
    <rPh sb="163" eb="167">
      <t>ゲンジョウハアク</t>
    </rPh>
    <rPh sb="168" eb="169">
      <t>クワ</t>
    </rPh>
    <rPh sb="172" eb="178">
      <t>コクドコウツウセイサク</t>
    </rPh>
    <rPh sb="179" eb="181">
      <t>リツアン</t>
    </rPh>
    <rPh sb="187" eb="191">
      <t>ギジュツカツヨウ</t>
    </rPh>
    <rPh sb="192" eb="194">
      <t>ジッセン</t>
    </rPh>
    <rPh sb="197" eb="201">
      <t>ジンザイイクセイ</t>
    </rPh>
    <rPh sb="202" eb="204">
      <t>カンテン</t>
    </rPh>
    <rPh sb="205" eb="207">
      <t>ケントウ</t>
    </rPh>
    <rPh sb="224" eb="227">
      <t>ホンギョウム</t>
    </rPh>
    <rPh sb="228" eb="231">
      <t>ジュチュウシャ</t>
    </rPh>
    <rPh sb="233" eb="235">
      <t>サイシン</t>
    </rPh>
    <rPh sb="240" eb="242">
      <t>ギジュツ</t>
    </rPh>
    <rPh sb="243" eb="245">
      <t>セイツウ</t>
    </rPh>
    <rPh sb="252" eb="258">
      <t>コクドコウツウセイサク</t>
    </rPh>
    <rPh sb="259" eb="261">
      <t>リツアン</t>
    </rPh>
    <rPh sb="267" eb="271">
      <t>ギジュツカツヨウ</t>
    </rPh>
    <rPh sb="272" eb="274">
      <t>ジッセン</t>
    </rPh>
    <rPh sb="277" eb="281">
      <t>ジンザイイクセイ</t>
    </rPh>
    <rPh sb="282" eb="283">
      <t>カン</t>
    </rPh>
    <rPh sb="285" eb="287">
      <t>チケン</t>
    </rPh>
    <rPh sb="288" eb="289">
      <t>ユウ</t>
    </rPh>
    <rPh sb="293" eb="295">
      <t>ヒツヨウ</t>
    </rPh>
    <rPh sb="306" eb="308">
      <t>ジョウキ</t>
    </rPh>
    <rPh sb="309" eb="310">
      <t>ソ</t>
    </rPh>
    <rPh sb="372" eb="377">
      <t>キカクテイアンショ</t>
    </rPh>
    <rPh sb="378" eb="381">
      <t>テキカクセイ</t>
    </rPh>
    <rPh sb="382" eb="385">
      <t>ジツゲンセイ</t>
    </rPh>
    <rPh sb="386" eb="387">
      <t>スグ</t>
    </rPh>
    <rPh sb="389" eb="393">
      <t>キカクテイアン</t>
    </rPh>
    <rPh sb="397" eb="410">
      <t>ダイジンカンボウギジュツチョウサカキカクキョウソウ</t>
    </rPh>
    <rPh sb="410" eb="411">
      <t>トウ</t>
    </rPh>
    <rPh sb="411" eb="416">
      <t>ジッシイインカイ</t>
    </rPh>
    <rPh sb="420" eb="422">
      <t>トクテイ</t>
    </rPh>
    <phoneticPr fontId="4"/>
  </si>
  <si>
    <t>本業務は、国土交通省技術基本計画に基づき、関係する分野における各種技術開発政策等に関する調査を行うほか、技術研空開発に関する委員会の運営等の支援やスタートアップの技術情報の整理等を行うことを目的とする業務である。
本業務を遂行するに当たっては、第６期国土交通省技術基本計画のフォローアップを進めるための、国土交通行政並びに技術開発政策に関する動向など幅広い知見が必要である。また、国土交通分野に関する国内外の技術研究開発・技術政策に関する調査を行ったうえで基礎資料を作成する能力、技術力を有することが必要である。
このため、上記に沿った優秀な企画を調達するため、企画競争を採用するものである。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rPh sb="0" eb="3">
      <t>ホンギョウム</t>
    </rPh>
    <rPh sb="5" eb="10">
      <t>コクドコウツウショウ</t>
    </rPh>
    <rPh sb="10" eb="16">
      <t>ギジュツキホンケイカク</t>
    </rPh>
    <rPh sb="17" eb="18">
      <t>モト</t>
    </rPh>
    <rPh sb="21" eb="23">
      <t>カンケイ</t>
    </rPh>
    <rPh sb="25" eb="27">
      <t>ブンヤ</t>
    </rPh>
    <rPh sb="31" eb="40">
      <t>カクシュギジュツカイハツセイサクトウ</t>
    </rPh>
    <rPh sb="41" eb="42">
      <t>カン</t>
    </rPh>
    <rPh sb="44" eb="46">
      <t>チョウサ</t>
    </rPh>
    <rPh sb="47" eb="48">
      <t>オコナ</t>
    </rPh>
    <rPh sb="52" eb="58">
      <t>ギジュツケンクウカイハツ</t>
    </rPh>
    <rPh sb="59" eb="60">
      <t>カン</t>
    </rPh>
    <rPh sb="62" eb="65">
      <t>イインカイ</t>
    </rPh>
    <rPh sb="66" eb="69">
      <t>ウンエイトウ</t>
    </rPh>
    <rPh sb="70" eb="72">
      <t>シエン</t>
    </rPh>
    <rPh sb="81" eb="85">
      <t>ギジュツジョウホウ</t>
    </rPh>
    <rPh sb="86" eb="89">
      <t>セイリトウ</t>
    </rPh>
    <rPh sb="90" eb="91">
      <t>オコナ</t>
    </rPh>
    <rPh sb="95" eb="97">
      <t>モクテキ</t>
    </rPh>
    <rPh sb="100" eb="102">
      <t>ギョウム</t>
    </rPh>
    <rPh sb="107" eb="110">
      <t>ホンギョウム</t>
    </rPh>
    <rPh sb="111" eb="113">
      <t>スイコウ</t>
    </rPh>
    <rPh sb="116" eb="117">
      <t>ア</t>
    </rPh>
    <rPh sb="122" eb="123">
      <t>ダイ</t>
    </rPh>
    <rPh sb="124" eb="125">
      <t>キ</t>
    </rPh>
    <rPh sb="125" eb="130">
      <t>コクドコウツウショウ</t>
    </rPh>
    <rPh sb="130" eb="136">
      <t>ギジュツキホンケイカク</t>
    </rPh>
    <rPh sb="145" eb="146">
      <t>スス</t>
    </rPh>
    <rPh sb="152" eb="159">
      <t>コクドコウツウギョウセイナラ</t>
    </rPh>
    <rPh sb="161" eb="167">
      <t>ギジュツカイハツセイサク</t>
    </rPh>
    <rPh sb="168" eb="169">
      <t>カン</t>
    </rPh>
    <rPh sb="171" eb="173">
      <t>ドウコウ</t>
    </rPh>
    <rPh sb="175" eb="177">
      <t>ハバヒロ</t>
    </rPh>
    <rPh sb="178" eb="180">
      <t>チケン</t>
    </rPh>
    <rPh sb="181" eb="183">
      <t>ヒツヨウ</t>
    </rPh>
    <rPh sb="190" eb="196">
      <t>コクドコウツウブンヤ</t>
    </rPh>
    <rPh sb="197" eb="198">
      <t>カン</t>
    </rPh>
    <rPh sb="200" eb="203">
      <t>コクナイガイ</t>
    </rPh>
    <rPh sb="204" eb="210">
      <t>ギジュツケンキュウカイハツ</t>
    </rPh>
    <rPh sb="211" eb="215">
      <t>ギジュツセイサク</t>
    </rPh>
    <rPh sb="216" eb="217">
      <t>カン</t>
    </rPh>
    <rPh sb="219" eb="221">
      <t>チョウサ</t>
    </rPh>
    <rPh sb="222" eb="223">
      <t>オコナ</t>
    </rPh>
    <rPh sb="228" eb="232">
      <t>キソシリョウ</t>
    </rPh>
    <rPh sb="233" eb="235">
      <t>サクセイ</t>
    </rPh>
    <rPh sb="237" eb="239">
      <t>ノウリョク</t>
    </rPh>
    <rPh sb="240" eb="243">
      <t>ギジュツリョク</t>
    </rPh>
    <rPh sb="244" eb="245">
      <t>ユウ</t>
    </rPh>
    <rPh sb="250" eb="252">
      <t>ヒツヨウ</t>
    </rPh>
    <rPh sb="262" eb="264">
      <t>ジョウキ</t>
    </rPh>
    <rPh sb="265" eb="266">
      <t>ソ</t>
    </rPh>
    <rPh sb="339" eb="341">
      <t>ダトウ</t>
    </rPh>
    <rPh sb="342" eb="346">
      <t>キカクテイアン</t>
    </rPh>
    <rPh sb="350" eb="360">
      <t>キカクキョウソウユウシキシャイインカイ</t>
    </rPh>
    <rPh sb="364" eb="367">
      <t>センモンテキ</t>
    </rPh>
    <rPh sb="368" eb="371">
      <t>ギジュツテキ</t>
    </rPh>
    <rPh sb="372" eb="374">
      <t>ケンチ</t>
    </rPh>
    <rPh sb="375" eb="376">
      <t>フ</t>
    </rPh>
    <phoneticPr fontId="4"/>
  </si>
  <si>
    <t>現在、国土交通省では有用な新技術の活用を促進するため、「公共工事等における新技術活用スキーム」（以下「新技術活用スキーム」という。）に取り組んでいる。
本業務は、国土交通省直轄工事で実施されている設計業務から、新技術の比較検討結果の抽出・整理を実施し、過年度に作成されたデータベースの更新。改良を行う業務である。また、取りまとめたデータベースから新技術の比較検討における課題を整理し、今後の対応案を取りまとめる。最終的に、過年度業務に手作成された設計段階における新技術活用検討手順書及び、新技術活用促進施策案の修正・更新を行う者ものとする。
本業務を遂行するに当たっては、新技術活用スキームを活用するうえでの課題について、受発注者それぞれの立場から正確に整理・分析する能力が求められる他、新技術活用に関する幅広い知識と技術力を有する必要がある。
このため、上記に沿った優秀な企画を調達するため、企画競争を採用するものである。
上記の企画競争に基づいて審査した結果、一般財団法人先端建設技術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rPh sb="0" eb="2">
      <t>ゲンザイ</t>
    </rPh>
    <rPh sb="3" eb="8">
      <t>コクドコウツウショウ</t>
    </rPh>
    <rPh sb="10" eb="12">
      <t>ユウヨウ</t>
    </rPh>
    <rPh sb="13" eb="16">
      <t>シンギジュツ</t>
    </rPh>
    <rPh sb="17" eb="19">
      <t>カツヨウ</t>
    </rPh>
    <rPh sb="20" eb="22">
      <t>ソクシン</t>
    </rPh>
    <rPh sb="28" eb="33">
      <t>コウキョウコウジトウ</t>
    </rPh>
    <rPh sb="37" eb="42">
      <t>シンギジュツカツヨウ</t>
    </rPh>
    <rPh sb="48" eb="50">
      <t>イカ</t>
    </rPh>
    <rPh sb="67" eb="68">
      <t>ト</t>
    </rPh>
    <rPh sb="69" eb="70">
      <t>ク</t>
    </rPh>
    <rPh sb="76" eb="79">
      <t>ホンギョウム</t>
    </rPh>
    <rPh sb="81" eb="86">
      <t>コクドコウツウショウ</t>
    </rPh>
    <rPh sb="86" eb="90">
      <t>チョッカツコウジ</t>
    </rPh>
    <rPh sb="91" eb="93">
      <t>ジッシ</t>
    </rPh>
    <rPh sb="98" eb="102">
      <t>セッケイギョウム</t>
    </rPh>
    <rPh sb="105" eb="108">
      <t>シンギジュツ</t>
    </rPh>
    <rPh sb="109" eb="115">
      <t>ヒカクケントウケッカ</t>
    </rPh>
    <rPh sb="116" eb="118">
      <t>チュウシュツ</t>
    </rPh>
    <rPh sb="119" eb="121">
      <t>セイリ</t>
    </rPh>
    <rPh sb="122" eb="124">
      <t>ジッシ</t>
    </rPh>
    <rPh sb="126" eb="129">
      <t>カネンド</t>
    </rPh>
    <rPh sb="130" eb="132">
      <t>サクセイ</t>
    </rPh>
    <rPh sb="142" eb="144">
      <t>コウシン</t>
    </rPh>
    <rPh sb="145" eb="147">
      <t>カイリョウ</t>
    </rPh>
    <rPh sb="148" eb="149">
      <t>オコナ</t>
    </rPh>
    <rPh sb="150" eb="152">
      <t>ギョウム</t>
    </rPh>
    <rPh sb="159" eb="160">
      <t>ト</t>
    </rPh>
    <rPh sb="173" eb="176">
      <t>シンギジュツ</t>
    </rPh>
    <rPh sb="177" eb="181">
      <t>ヒカクケントウ</t>
    </rPh>
    <rPh sb="185" eb="187">
      <t>カダイ</t>
    </rPh>
    <rPh sb="188" eb="190">
      <t>セイリ</t>
    </rPh>
    <rPh sb="192" eb="194">
      <t>コンゴ</t>
    </rPh>
    <rPh sb="195" eb="198">
      <t>タイオウアン</t>
    </rPh>
    <rPh sb="199" eb="200">
      <t>ト</t>
    </rPh>
    <rPh sb="206" eb="209">
      <t>サイシュウテキ</t>
    </rPh>
    <rPh sb="211" eb="216">
      <t>カネンドギョウム</t>
    </rPh>
    <rPh sb="217" eb="218">
      <t>テ</t>
    </rPh>
    <rPh sb="218" eb="220">
      <t>サクセイ</t>
    </rPh>
    <rPh sb="223" eb="227">
      <t>セッケイダンカイ</t>
    </rPh>
    <rPh sb="231" eb="238">
      <t>シンギジュツカツヨウケントウ</t>
    </rPh>
    <rPh sb="238" eb="242">
      <t>テジュンショオヨ</t>
    </rPh>
    <rPh sb="244" eb="254">
      <t>シンギジュツカツヨウソクシンシサクアン</t>
    </rPh>
    <rPh sb="255" eb="257">
      <t>シュウセイ</t>
    </rPh>
    <rPh sb="258" eb="260">
      <t>コウシン</t>
    </rPh>
    <rPh sb="261" eb="262">
      <t>オコナ</t>
    </rPh>
    <rPh sb="263" eb="264">
      <t>モノ</t>
    </rPh>
    <rPh sb="271" eb="274">
      <t>ホンギョウム</t>
    </rPh>
    <rPh sb="275" eb="277">
      <t>スイコウ</t>
    </rPh>
    <rPh sb="280" eb="281">
      <t>ア</t>
    </rPh>
    <rPh sb="286" eb="291">
      <t>シンギジュツカツヨウ</t>
    </rPh>
    <rPh sb="296" eb="298">
      <t>カツヨウ</t>
    </rPh>
    <rPh sb="304" eb="306">
      <t>カダイ</t>
    </rPh>
    <rPh sb="311" eb="315">
      <t>ジュハッチュウシャ</t>
    </rPh>
    <rPh sb="320" eb="322">
      <t>タチバ</t>
    </rPh>
    <rPh sb="324" eb="326">
      <t>セイカク</t>
    </rPh>
    <rPh sb="327" eb="329">
      <t>セイリ</t>
    </rPh>
    <rPh sb="330" eb="332">
      <t>ブンセキ</t>
    </rPh>
    <rPh sb="334" eb="336">
      <t>ノウリョク</t>
    </rPh>
    <rPh sb="337" eb="338">
      <t>モト</t>
    </rPh>
    <rPh sb="342" eb="343">
      <t>ホカ</t>
    </rPh>
    <rPh sb="344" eb="349">
      <t>シンギジュツカツヨウ</t>
    </rPh>
    <rPh sb="350" eb="351">
      <t>カン</t>
    </rPh>
    <rPh sb="353" eb="355">
      <t>ハバヒロ</t>
    </rPh>
    <rPh sb="356" eb="358">
      <t>チシキ</t>
    </rPh>
    <rPh sb="359" eb="362">
      <t>ギジュツリョク</t>
    </rPh>
    <rPh sb="363" eb="364">
      <t>ユウ</t>
    </rPh>
    <rPh sb="366" eb="368">
      <t>ヒツヨウ</t>
    </rPh>
    <phoneticPr fontId="4"/>
  </si>
  <si>
    <t>現在運用している「公共工事等における印技術活用スキーム」（以下、「新技術活用スキーム」という。）運用に伴う種々の課題を解決するため、新技術活用スキームの改正をこれまでに数回行ったが、社会状況の変化や技術開発の進展、技術へのニーズの変化は早く、新技術活用スキームへの一層の期待の高まりを受けて、新技術活用スキームのあり方を検討する必要がある。
本業務は、新技術活用スキームの運用支援及び運用時容共に関する情報収集・整理を行うとともに、運用時の課題等について改善策を検討するほか、関連会議の運営支援を行うものとする。
本業務を遂行するに当たっては、新技術活用スキームを活用するうえでの課題について、受発注それぞれの立場から正確に整理・分析する能力が求められる他、新技術活用に関する幅広い知識と技術力を有する必要がある。
このため、上記に沿った優秀な企画を調達するため、企画競争を採用するものである。
上記の企画競争に基づいて審査した結果、一般財団法人先端建設技術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rPh sb="0" eb="4">
      <t>ゲンザイウンヨウ</t>
    </rPh>
    <rPh sb="9" eb="14">
      <t>コウキョウコウジトウ</t>
    </rPh>
    <rPh sb="18" eb="23">
      <t>インギジュツカツヨウ</t>
    </rPh>
    <rPh sb="29" eb="31">
      <t>イカ</t>
    </rPh>
    <rPh sb="33" eb="38">
      <t>シンギジュツカツヨウ</t>
    </rPh>
    <rPh sb="48" eb="50">
      <t>ウンヨウ</t>
    </rPh>
    <rPh sb="51" eb="52">
      <t>トモナ</t>
    </rPh>
    <rPh sb="53" eb="55">
      <t>シュシュ</t>
    </rPh>
    <rPh sb="56" eb="58">
      <t>カダイ</t>
    </rPh>
    <rPh sb="59" eb="61">
      <t>カイケツ</t>
    </rPh>
    <rPh sb="66" eb="71">
      <t>シンギジュツカツヨウ</t>
    </rPh>
    <rPh sb="76" eb="78">
      <t>カイセイ</t>
    </rPh>
    <rPh sb="84" eb="87">
      <t>スウカイオコナ</t>
    </rPh>
    <rPh sb="91" eb="95">
      <t>シャカイジョウキョウ</t>
    </rPh>
    <rPh sb="96" eb="98">
      <t>ヘンカ</t>
    </rPh>
    <rPh sb="99" eb="103">
      <t>ギジュツカイハツ</t>
    </rPh>
    <rPh sb="104" eb="106">
      <t>シンテン</t>
    </rPh>
    <rPh sb="107" eb="109">
      <t>ギジュツ</t>
    </rPh>
    <rPh sb="118" eb="119">
      <t>ハヤ</t>
    </rPh>
    <rPh sb="121" eb="126">
      <t>シンギジュツカツヨウ</t>
    </rPh>
    <rPh sb="132" eb="134">
      <t>イッソウ</t>
    </rPh>
    <rPh sb="135" eb="137">
      <t>キタイ</t>
    </rPh>
    <rPh sb="138" eb="139">
      <t>タカ</t>
    </rPh>
    <rPh sb="142" eb="143">
      <t>ウ</t>
    </rPh>
    <rPh sb="146" eb="151">
      <t>シンギジュツカツヨウ</t>
    </rPh>
    <rPh sb="158" eb="159">
      <t>カタ</t>
    </rPh>
    <rPh sb="160" eb="162">
      <t>ケントウ</t>
    </rPh>
    <rPh sb="164" eb="166">
      <t>ヒツヨウ</t>
    </rPh>
    <rPh sb="171" eb="174">
      <t>ホンギョウム</t>
    </rPh>
    <rPh sb="176" eb="181">
      <t>シンギジュツカツヨウ</t>
    </rPh>
    <rPh sb="186" eb="188">
      <t>ウンヨウ</t>
    </rPh>
    <rPh sb="188" eb="191">
      <t>シエンオヨ</t>
    </rPh>
    <rPh sb="192" eb="197">
      <t>ウンヨウジヨウキョウ</t>
    </rPh>
    <rPh sb="198" eb="199">
      <t>カン</t>
    </rPh>
    <rPh sb="201" eb="205">
      <t>ジョウホウシュウシュウ</t>
    </rPh>
    <rPh sb="206" eb="208">
      <t>セイリ</t>
    </rPh>
    <rPh sb="209" eb="210">
      <t>オコナ</t>
    </rPh>
    <rPh sb="216" eb="219">
      <t>ウンヨウジ</t>
    </rPh>
    <rPh sb="220" eb="223">
      <t>カダイトウ</t>
    </rPh>
    <rPh sb="227" eb="230">
      <t>カイゼンサク</t>
    </rPh>
    <rPh sb="231" eb="233">
      <t>ケントウ</t>
    </rPh>
    <rPh sb="238" eb="242">
      <t>カンレンカイギ</t>
    </rPh>
    <rPh sb="243" eb="247">
      <t>ウンエイシエン</t>
    </rPh>
    <rPh sb="248" eb="249">
      <t>オコナ</t>
    </rPh>
    <rPh sb="257" eb="260">
      <t>ホンギョウム</t>
    </rPh>
    <rPh sb="261" eb="263">
      <t>スイコウ</t>
    </rPh>
    <rPh sb="266" eb="267">
      <t>ア</t>
    </rPh>
    <rPh sb="272" eb="277">
      <t>シンギジュツカツヨウ</t>
    </rPh>
    <rPh sb="282" eb="284">
      <t>カツヨウ</t>
    </rPh>
    <rPh sb="290" eb="292">
      <t>カダイ</t>
    </rPh>
    <rPh sb="297" eb="300">
      <t>ジュハッチュウ</t>
    </rPh>
    <rPh sb="305" eb="307">
      <t>タチバ</t>
    </rPh>
    <phoneticPr fontId="4"/>
  </si>
  <si>
    <t>定期刊行物（朝日新聞外）の購入（単価契約）</t>
  </si>
  <si>
    <t>支出負担行為担当官 黒須　卓
国土交通省大臣官房会計課
東京都千代田区霞ヶ関２－１－３</t>
    <rPh sb="0" eb="2">
      <t>シシュツ</t>
    </rPh>
    <rPh sb="2" eb="4">
      <t>フタン</t>
    </rPh>
    <rPh sb="4" eb="6">
      <t>コウイ</t>
    </rPh>
    <rPh sb="6" eb="9">
      <t>タントウカン</t>
    </rPh>
    <rPh sb="10" eb="12">
      <t>クロス</t>
    </rPh>
    <rPh sb="13" eb="14">
      <t>スグル</t>
    </rPh>
    <rPh sb="15" eb="17">
      <t>コクド</t>
    </rPh>
    <rPh sb="17" eb="20">
      <t>コウツウショウ</t>
    </rPh>
    <rPh sb="20" eb="22">
      <t>ダイジン</t>
    </rPh>
    <rPh sb="22" eb="24">
      <t>カンボウ</t>
    </rPh>
    <rPh sb="24" eb="27">
      <t>カイケイカ</t>
    </rPh>
    <rPh sb="28" eb="31">
      <t>トウキョウト</t>
    </rPh>
    <rPh sb="31" eb="35">
      <t>チヨダク</t>
    </rPh>
    <rPh sb="35" eb="38">
      <t>カスミガセキ</t>
    </rPh>
    <phoneticPr fontId="1"/>
  </si>
  <si>
    <t>丸の内新聞株式会社
東京都中央区日本橋本石町４－３－１１</t>
    <rPh sb="0" eb="1">
      <t>マル</t>
    </rPh>
    <rPh sb="2" eb="3">
      <t>ウチ</t>
    </rPh>
    <rPh sb="3" eb="5">
      <t>シンブン</t>
    </rPh>
    <rPh sb="5" eb="9">
      <t>カブシキガイシャ</t>
    </rPh>
    <rPh sb="10" eb="13">
      <t>トウキョウト</t>
    </rPh>
    <rPh sb="13" eb="16">
      <t>チュウオウク</t>
    </rPh>
    <rPh sb="16" eb="19">
      <t>ニホンバシ</t>
    </rPh>
    <rPh sb="19" eb="21">
      <t>モトイシ</t>
    </rPh>
    <rPh sb="21" eb="22">
      <t>チョウ</t>
    </rPh>
    <phoneticPr fontId="4"/>
  </si>
  <si>
    <t xml:space="preserve"> 朝日新聞外の購入（令和８年４月～令和９年３月分）については、納入場所である国土交通本省の所在地（千代田区霞が関）において、丸の内新聞株式会社が唯一販売等を行っている業者である。      
よって、唯一の相手方である上記業者と随意契約を行うものである。
根拠条文：会計法第２９条の３第４項、予決令第１０２条の４第３号</t>
    <rPh sb="10" eb="12">
      <t>レイワ</t>
    </rPh>
    <rPh sb="17" eb="19">
      <t>レイワ</t>
    </rPh>
    <rPh sb="67" eb="71">
      <t>カブシキガイシャ</t>
    </rPh>
    <rPh sb="111" eb="113">
      <t>ギョウシャ</t>
    </rPh>
    <phoneticPr fontId="4"/>
  </si>
  <si>
    <t>非常用食料等（単価契約）</t>
    <rPh sb="0" eb="3">
      <t>ヒジョウヨウ</t>
    </rPh>
    <rPh sb="3" eb="5">
      <t>ショクリョウ</t>
    </rPh>
    <rPh sb="5" eb="6">
      <t>トウ</t>
    </rPh>
    <rPh sb="7" eb="9">
      <t>タンカ</t>
    </rPh>
    <rPh sb="9" eb="11">
      <t>ケイヤク</t>
    </rPh>
    <phoneticPr fontId="6"/>
  </si>
  <si>
    <t>株式会社サイボウ
埼玉県さいたま市見沼区卸町２－６－１５</t>
    <rPh sb="0" eb="4">
      <t>カブシキガイシャ</t>
    </rPh>
    <phoneticPr fontId="6"/>
  </si>
  <si>
    <t>3030001003582</t>
  </si>
  <si>
    <t>一般競争</t>
    <rPh sb="0" eb="2">
      <t>イッパン</t>
    </rPh>
    <rPh sb="2" eb="4">
      <t>キョウソウ</t>
    </rPh>
    <phoneticPr fontId="4"/>
  </si>
  <si>
    <t>複写機用再生紙購入（単価契約）</t>
    <rPh sb="0" eb="3">
      <t>フクシャキ</t>
    </rPh>
    <rPh sb="3" eb="4">
      <t>ヨウ</t>
    </rPh>
    <rPh sb="4" eb="7">
      <t>サイセイシ</t>
    </rPh>
    <rPh sb="7" eb="9">
      <t>コウニュウ</t>
    </rPh>
    <rPh sb="10" eb="12">
      <t>タンカ</t>
    </rPh>
    <rPh sb="12" eb="14">
      <t>ケイヤク</t>
    </rPh>
    <phoneticPr fontId="6"/>
  </si>
  <si>
    <t>リコージャパン株式会社
東京都大田区中馬込１－３－６</t>
    <rPh sb="7" eb="11">
      <t>カブシキガイシャ</t>
    </rPh>
    <rPh sb="12" eb="15">
      <t>トウキョウト</t>
    </rPh>
    <rPh sb="15" eb="18">
      <t>オオタク</t>
    </rPh>
    <rPh sb="18" eb="20">
      <t>ナカウマ</t>
    </rPh>
    <rPh sb="20" eb="21">
      <t>コ</t>
    </rPh>
    <phoneticPr fontId="6"/>
  </si>
  <si>
    <t>1010001110829</t>
    <phoneticPr fontId="4"/>
  </si>
  <si>
    <t>一般競争</t>
  </si>
  <si>
    <t>定期刊行物（雑誌）の購入（単価契約）</t>
  </si>
  <si>
    <t>株式会社島田書店
東京都千代田区霞が関２－１－３</t>
    <rPh sb="0" eb="4">
      <t>カブシキガイシャ</t>
    </rPh>
    <rPh sb="4" eb="8">
      <t>シマダショテン</t>
    </rPh>
    <phoneticPr fontId="6"/>
  </si>
  <si>
    <t>5010001018663</t>
  </si>
  <si>
    <t>国内用Ｗｉ－Ｆｉルーターの借受（単価契約）</t>
    <rPh sb="0" eb="3">
      <t>コクナイヨウ</t>
    </rPh>
    <rPh sb="13" eb="15">
      <t>シャクジュ</t>
    </rPh>
    <rPh sb="16" eb="18">
      <t>タンカ</t>
    </rPh>
    <rPh sb="18" eb="20">
      <t>ケイヤク</t>
    </rPh>
    <phoneticPr fontId="6"/>
  </si>
  <si>
    <t>（株）ＳＳマーケット
東京都八王子市子安町４丁目７−１ サザンスカイタワー八王子 ６Ｆ</t>
    <rPh sb="1" eb="2">
      <t>カブ</t>
    </rPh>
    <phoneticPr fontId="6"/>
  </si>
  <si>
    <t>7010101010238</t>
  </si>
  <si>
    <t>省名封筒の印刷（単価契約）</t>
    <rPh sb="0" eb="4">
      <t>ショウメイフウトウ</t>
    </rPh>
    <rPh sb="5" eb="7">
      <t>インサツ</t>
    </rPh>
    <rPh sb="8" eb="12">
      <t>タンカケイヤク</t>
    </rPh>
    <phoneticPr fontId="6"/>
  </si>
  <si>
    <t>（株）山口封筒店
東京都中央区八丁堀2丁目4−6. 東京都 中央区 八丁堀2丁目4−6</t>
    <rPh sb="1" eb="2">
      <t>カブ</t>
    </rPh>
    <rPh sb="3" eb="7">
      <t>ヤマグチフウトウ</t>
    </rPh>
    <rPh sb="7" eb="8">
      <t>テン</t>
    </rPh>
    <phoneticPr fontId="6"/>
  </si>
  <si>
    <t>4010001059279</t>
  </si>
  <si>
    <t>リコージャパン株式会社
東京都港区芝浦３－４－１</t>
    <rPh sb="7" eb="11">
      <t>カブシキガイシャ</t>
    </rPh>
    <rPh sb="12" eb="15">
      <t>トウキョウト</t>
    </rPh>
    <rPh sb="15" eb="17">
      <t>ミナトク</t>
    </rPh>
    <rPh sb="17" eb="19">
      <t>シバウラ</t>
    </rPh>
    <phoneticPr fontId="4"/>
  </si>
  <si>
    <t>ポートステートコントロール情報ネットワークシステム接続機器保守</t>
    <rPh sb="13" eb="15">
      <t>ジョウホウ</t>
    </rPh>
    <rPh sb="25" eb="31">
      <t>セツ</t>
    </rPh>
    <phoneticPr fontId="4"/>
  </si>
  <si>
    <t>国土交通省における電子決裁システム運用支援業務</t>
    <rPh sb="0" eb="2">
      <t>コクド</t>
    </rPh>
    <rPh sb="2" eb="5">
      <t>コウツウショウ</t>
    </rPh>
    <rPh sb="9" eb="11">
      <t>デンシ</t>
    </rPh>
    <rPh sb="11" eb="13">
      <t>ケッサイ</t>
    </rPh>
    <rPh sb="17" eb="19">
      <t>ウンヨウ</t>
    </rPh>
    <rPh sb="19" eb="21">
      <t>シエン</t>
    </rPh>
    <rPh sb="21" eb="23">
      <t>ギョウム</t>
    </rPh>
    <phoneticPr fontId="4"/>
  </si>
  <si>
    <t>広聴および刊行事務補助業務（単価契約）</t>
    <rPh sb="0" eb="2">
      <t>コウチョウ</t>
    </rPh>
    <rPh sb="5" eb="7">
      <t>カンコウ</t>
    </rPh>
    <rPh sb="7" eb="9">
      <t>ジム</t>
    </rPh>
    <rPh sb="9" eb="11">
      <t>ホジョ</t>
    </rPh>
    <rPh sb="11" eb="13">
      <t>ギョウム</t>
    </rPh>
    <rPh sb="14" eb="16">
      <t>タンカ</t>
    </rPh>
    <rPh sb="16" eb="18">
      <t>ケイヤク</t>
    </rPh>
    <phoneticPr fontId="4"/>
  </si>
  <si>
    <t>株式会社オーエムシー
東京都品川区東品川４－１２－１</t>
    <rPh sb="0" eb="4">
      <t>カブシキガイシャ</t>
    </rPh>
    <rPh sb="11" eb="14">
      <t>トウキョウト</t>
    </rPh>
    <rPh sb="14" eb="17">
      <t>シナガワク</t>
    </rPh>
    <rPh sb="17" eb="20">
      <t>ヒガシシナガワ</t>
    </rPh>
    <phoneticPr fontId="4"/>
  </si>
  <si>
    <t>OA機器用消耗品の購入（単価契約）</t>
  </si>
  <si>
    <t>株式会社BGS
東京都千代田区東神田２－１－１１</t>
    <rPh sb="0" eb="4">
      <t>カブシキガイシャ</t>
    </rPh>
    <rPh sb="8" eb="11">
      <t>トウキョウト</t>
    </rPh>
    <rPh sb="11" eb="15">
      <t>チヨダク</t>
    </rPh>
    <rPh sb="15" eb="16">
      <t>ヒガシ</t>
    </rPh>
    <rPh sb="16" eb="18">
      <t>カンダ</t>
    </rPh>
    <phoneticPr fontId="4"/>
  </si>
  <si>
    <t>株式会社アーバン・コネクションズ
東京都品川区北品川５丁目５番１５号</t>
    <rPh sb="0" eb="2">
      <t>カブシキ</t>
    </rPh>
    <rPh sb="2" eb="4">
      <t>カイシャ</t>
    </rPh>
    <rPh sb="17" eb="20">
      <t>トウキョウト</t>
    </rPh>
    <rPh sb="20" eb="23">
      <t>シナガワク</t>
    </rPh>
    <rPh sb="23" eb="26">
      <t>キタシナガワ</t>
    </rPh>
    <rPh sb="27" eb="29">
      <t>チョウメ</t>
    </rPh>
    <rPh sb="30" eb="31">
      <t>バン</t>
    </rPh>
    <rPh sb="33" eb="34">
      <t>ゴウ</t>
    </rPh>
    <phoneticPr fontId="4"/>
  </si>
  <si>
    <t>佐川急便株式会社
京都府京都市南区上鳥羽角田町６８番地</t>
    <rPh sb="0" eb="4">
      <t>サガワキュウビン</t>
    </rPh>
    <rPh sb="4" eb="8">
      <t>カブシキガイシャ</t>
    </rPh>
    <rPh sb="9" eb="12">
      <t>キョウトフ</t>
    </rPh>
    <rPh sb="12" eb="15">
      <t>キョウトシ</t>
    </rPh>
    <rPh sb="15" eb="17">
      <t>ミナミク</t>
    </rPh>
    <rPh sb="17" eb="18">
      <t>ウエ</t>
    </rPh>
    <rPh sb="18" eb="20">
      <t>トリハネ</t>
    </rPh>
    <rPh sb="20" eb="22">
      <t>ツノダ</t>
    </rPh>
    <rPh sb="22" eb="23">
      <t>マチ</t>
    </rPh>
    <rPh sb="25" eb="27">
      <t>バンチ</t>
    </rPh>
    <phoneticPr fontId="4"/>
  </si>
  <si>
    <t>一般競争入札（総合評価）</t>
    <rPh sb="7" eb="11">
      <t>ソウゴウヒョウカ</t>
    </rPh>
    <phoneticPr fontId="4"/>
  </si>
  <si>
    <t>支出負担行為担当官　黒須　卓
国土交通省大臣官房会計課
東京都千代田区霞が関２－１－３</t>
  </si>
  <si>
    <t>株式会社港屋
東京都江東区新砂１丁目１３番５号</t>
    <rPh sb="0" eb="4">
      <t>カブシキガイシャ</t>
    </rPh>
    <rPh sb="4" eb="5">
      <t>ミナト</t>
    </rPh>
    <rPh sb="5" eb="6">
      <t>ヤ</t>
    </rPh>
    <rPh sb="7" eb="10">
      <t>トウキョウト</t>
    </rPh>
    <rPh sb="10" eb="11">
      <t>エ</t>
    </rPh>
    <rPh sb="11" eb="12">
      <t>ヒガシ</t>
    </rPh>
    <rPh sb="12" eb="13">
      <t>ク</t>
    </rPh>
    <rPh sb="13" eb="14">
      <t>シン</t>
    </rPh>
    <rPh sb="14" eb="15">
      <t>スナ</t>
    </rPh>
    <rPh sb="16" eb="18">
      <t>チョウメ</t>
    </rPh>
    <rPh sb="20" eb="21">
      <t>バン</t>
    </rPh>
    <rPh sb="22" eb="23">
      <t>ゴウ</t>
    </rPh>
    <phoneticPr fontId="4"/>
  </si>
  <si>
    <t>令和8年度改正物流効率化法に基づく特定事業者監督業務等支援システム改修業務①</t>
  </si>
  <si>
    <t>伊藤忠テクノソリューションズ株式会社
東京都港区虎ノ門４－１－１</t>
    <rPh sb="0" eb="3">
      <t>イトウチュウ</t>
    </rPh>
    <rPh sb="14" eb="18">
      <t>カブシキカイシャ</t>
    </rPh>
    <rPh sb="19" eb="22">
      <t>トウキョウト</t>
    </rPh>
    <rPh sb="22" eb="24">
      <t>ミナトク</t>
    </rPh>
    <rPh sb="24" eb="25">
      <t>トラ</t>
    </rPh>
    <rPh sb="26" eb="27">
      <t>モン</t>
    </rPh>
    <phoneticPr fontId="4"/>
  </si>
  <si>
    <t>一般競争入札
（総合評価）</t>
    <rPh sb="8" eb="10">
      <t>ソウゴウ</t>
    </rPh>
    <rPh sb="10" eb="12">
      <t>ヒョウカ</t>
    </rPh>
    <phoneticPr fontId="4"/>
  </si>
  <si>
    <t>株式会社スタイル・フリー
東京都新宿区西新宿６－１８－１</t>
    <rPh sb="0" eb="4">
      <t>カブシキガイシャ</t>
    </rPh>
    <phoneticPr fontId="4"/>
  </si>
  <si>
    <t>一般競争入札</t>
    <rPh sb="0" eb="2">
      <t>イッパン</t>
    </rPh>
    <rPh sb="2" eb="4">
      <t>キョウソウ</t>
    </rPh>
    <rPh sb="4" eb="6">
      <t>ニュウサツ</t>
    </rPh>
    <phoneticPr fontId="4"/>
  </si>
  <si>
    <t>株式会社ＣＣＮグループ
東京都千代田区神田鍛冶町３-７-４</t>
    <rPh sb="0" eb="4">
      <t>カブシキガイシャ</t>
    </rPh>
    <rPh sb="12" eb="15">
      <t>トウキョウト</t>
    </rPh>
    <rPh sb="15" eb="19">
      <t>チヨダク</t>
    </rPh>
    <rPh sb="19" eb="21">
      <t>カンダ</t>
    </rPh>
    <rPh sb="21" eb="24">
      <t>カジチョウ</t>
    </rPh>
    <phoneticPr fontId="4"/>
  </si>
  <si>
    <t>令和８年度建築工事費調査データ整理業務</t>
    <rPh sb="0" eb="2">
      <t>レイワ</t>
    </rPh>
    <rPh sb="3" eb="5">
      <t>ネンド</t>
    </rPh>
    <rPh sb="5" eb="7">
      <t>ケンチク</t>
    </rPh>
    <rPh sb="7" eb="10">
      <t>コウジヒ</t>
    </rPh>
    <rPh sb="10" eb="12">
      <t>チョウサ</t>
    </rPh>
    <rPh sb="15" eb="17">
      <t>セイリ</t>
    </rPh>
    <rPh sb="17" eb="19">
      <t>ギョウム</t>
    </rPh>
    <phoneticPr fontId="4"/>
  </si>
  <si>
    <t>港湾統計集計システム業務処理ソフトウェア保守</t>
    <rPh sb="0" eb="2">
      <t>コウワン</t>
    </rPh>
    <rPh sb="2" eb="4">
      <t>トウケイ</t>
    </rPh>
    <rPh sb="4" eb="6">
      <t>シュウケイ</t>
    </rPh>
    <rPh sb="10" eb="12">
      <t>ギョウム</t>
    </rPh>
    <rPh sb="12" eb="14">
      <t>ショリ</t>
    </rPh>
    <rPh sb="20" eb="22">
      <t>ホシュ</t>
    </rPh>
    <phoneticPr fontId="4"/>
  </si>
  <si>
    <t>株式会社ユー・エス・イー
東京都渋谷恵比寿４－２２－１０</t>
  </si>
  <si>
    <t>自動車運転業務請負（単価契約）</t>
    <rPh sb="5" eb="7">
      <t>ギョウム</t>
    </rPh>
    <rPh sb="7" eb="9">
      <t>ウケオイ</t>
    </rPh>
    <rPh sb="10" eb="12">
      <t>タンカ</t>
    </rPh>
    <rPh sb="12" eb="14">
      <t>ケイヤク</t>
    </rPh>
    <phoneticPr fontId="4"/>
  </si>
  <si>
    <t>EBPM推進に係る調査研究等業務</t>
    <rPh sb="4" eb="6">
      <t>スイシン</t>
    </rPh>
    <rPh sb="7" eb="8">
      <t>カカ</t>
    </rPh>
    <rPh sb="9" eb="11">
      <t>チョウサ</t>
    </rPh>
    <rPh sb="11" eb="13">
      <t>ケンキュウ</t>
    </rPh>
    <rPh sb="13" eb="14">
      <t>トウ</t>
    </rPh>
    <rPh sb="14" eb="16">
      <t>ギョウム</t>
    </rPh>
    <phoneticPr fontId="4"/>
  </si>
  <si>
    <t>近畿日本ツーリスト株式会社
東京都新宿区西新宿二丁目６番１号</t>
    <rPh sb="0" eb="4">
      <t>キンキニホン</t>
    </rPh>
    <rPh sb="9" eb="11">
      <t>カブシキ</t>
    </rPh>
    <rPh sb="11" eb="13">
      <t>カイシャ</t>
    </rPh>
    <rPh sb="14" eb="17">
      <t>トウキョウト</t>
    </rPh>
    <rPh sb="17" eb="20">
      <t>シンジュクク</t>
    </rPh>
    <rPh sb="20" eb="23">
      <t>ニシシンジュク</t>
    </rPh>
    <rPh sb="23" eb="26">
      <t>ニチョウメ</t>
    </rPh>
    <rPh sb="27" eb="28">
      <t>バン</t>
    </rPh>
    <rPh sb="29" eb="30">
      <t>ゴウ</t>
    </rPh>
    <phoneticPr fontId="4"/>
  </si>
  <si>
    <t>海外用携帯電話の提供（単価契約）</t>
    <rPh sb="0" eb="3">
      <t>カイガイヨウ</t>
    </rPh>
    <rPh sb="3" eb="5">
      <t>ケイタイ</t>
    </rPh>
    <rPh sb="5" eb="7">
      <t>デンワ</t>
    </rPh>
    <rPh sb="8" eb="10">
      <t>テイキョウ</t>
    </rPh>
    <rPh sb="11" eb="13">
      <t>タンカ</t>
    </rPh>
    <rPh sb="13" eb="15">
      <t>ケイヤク</t>
    </rPh>
    <phoneticPr fontId="4"/>
  </si>
  <si>
    <t>エクスモバイル株式会社
東京都新宿区新宿２－１３－１２</t>
    <rPh sb="7" eb="9">
      <t>カブシキ</t>
    </rPh>
    <rPh sb="9" eb="11">
      <t>カイシャ</t>
    </rPh>
    <rPh sb="12" eb="15">
      <t>トウキョウト</t>
    </rPh>
    <rPh sb="15" eb="18">
      <t>シンジュクク</t>
    </rPh>
    <rPh sb="18" eb="20">
      <t>シンジュク</t>
    </rPh>
    <phoneticPr fontId="4"/>
  </si>
  <si>
    <t>株式会社日本能率協会総合研究所
東京都港区芝公園３丁目１番２２号</t>
    <rPh sb="14" eb="15">
      <t>ジョ</t>
    </rPh>
    <phoneticPr fontId="4"/>
  </si>
  <si>
    <t>Microsoft365・Power Automate Premiumライセンス購入</t>
  </si>
  <si>
    <t>イーグルアイ・インターナショナル株式会社
千葉県木更津市羽鳥野１丁目１５－４２</t>
  </si>
  <si>
    <t>一般競争入札</t>
  </si>
  <si>
    <t>印刷機運用業務請負</t>
  </si>
  <si>
    <t>国土交通大学校柏研修センターで使用するガス</t>
  </si>
  <si>
    <t>京葉瓦斯株式会社
千葉県市川市市川南２丁目８番８号</t>
  </si>
  <si>
    <t>「ホワイト物流」推進運動の加速化に係る業務</t>
  </si>
  <si>
    <t>社会システム株式会社
東京都渋谷区恵比寿１丁目２０番２２号</t>
  </si>
  <si>
    <t>国土交通大学校柏研修センター機械警備業務</t>
  </si>
  <si>
    <t>セコム株式会社
東京都渋谷区神宮前１丁目５番１号</t>
  </si>
  <si>
    <t>国土交通本省車両点検整備等業務(単価契約)</t>
  </si>
  <si>
    <t>戸倉自動車工業株式会社
東京都港区虎ノ門２丁目９番１－５０１号</t>
  </si>
  <si>
    <t>光学式文字読取装置機器賃貸借及び保守</t>
  </si>
  <si>
    <t>キヤノンマーケティングジャパン株式会社
東京都港区港南二丁目１６番６号</t>
  </si>
  <si>
    <t>外国出張者の携行機器(Wi-Fiルーター)の借上げ(単価契約)</t>
  </si>
  <si>
    <t>Ｈ．Ｉ．Ｓ．Ｍｏｂｉｌｅ株式会社
東京都新宿区西新宿６丁目５番１号</t>
  </si>
  <si>
    <t>日本レコードマネジメント株式会社
東京都千代田区鍛冶町２丁目９番１２号</t>
  </si>
  <si>
    <t>外国出張者の携行機器（Wi-Fiルーター）の借上げ（ハイスペック版）（単価契約）</t>
  </si>
  <si>
    <t>クロスデータ株式会社
東京都新宿区新宿３丁目３５番６号</t>
  </si>
  <si>
    <t>国土交通大学校柏研修センターで使用する電気</t>
  </si>
  <si>
    <t>バンプーパワートレーディング合同会社
東京都千代田区霞が関３丁目２番５号霞が関ビルディング３３階</t>
  </si>
  <si>
    <t>国土交通大学校柏研修センター　緑地等管理作業業務（単価契約）</t>
  </si>
  <si>
    <t>公益社団法人柏市シルバー人材センター
千葉県柏市柏下６６番地１</t>
  </si>
  <si>
    <t>株式会社ティム・プラニング
東京都豊島区東池袋４丁目１４番１号</t>
  </si>
  <si>
    <t>国土交通省における行政文書等管理支援業務</t>
  </si>
  <si>
    <t>第24回日ASEAN高級交通実務者会合の実施運営事業</t>
  </si>
  <si>
    <t>タクシー運転者登録制度ネットワークシステムに係る運用支援・保守</t>
  </si>
  <si>
    <t>株式会社セック
東京都世田谷区用賀４丁目１０番１号</t>
  </si>
  <si>
    <t>国際業務（交通関係）に関する英文原稿等確認訂正及び翻訳業務【単価契約】</t>
  </si>
  <si>
    <t>宅配便等運送単価契約</t>
  </si>
  <si>
    <t>令和８年度RPAシナリオ移行支援業務【再度公告】</t>
  </si>
  <si>
    <t>株式会社サンエクシード
東京都中央区東日本橋２丁目２８－４日本橋ＣＥＴビル２階</t>
  </si>
  <si>
    <t>第19回日EU運輸ハイレベル協議及び運輸関連施設視察実施運営事業</t>
  </si>
  <si>
    <t>株式会社Ｄｏｓｈｉｎ　ＥＣ
東京都渋谷区桜丘町３１－１４ＳＬＡＣＫＳＨＩＢＵＹＡ１１０１</t>
  </si>
  <si>
    <t>令和8年度国土交通省ウェブマガジン「Grasp」の記事企画・制作及び運用管理業務</t>
  </si>
  <si>
    <t>株式会社文化工房
東京都港区六本木５丁目１０番３１号</t>
  </si>
  <si>
    <t>清掃用消耗品の購入（単価契約）</t>
  </si>
  <si>
    <t>人事・給与関係業務情報システム運用支援業務（令和8年度）</t>
  </si>
  <si>
    <t>ＲＰＡライセンス購入</t>
  </si>
  <si>
    <t>株式会社システムサポート
東京都新宿区北新宿２丁目１８番８号アビタシオン新宿１Ｆ</t>
  </si>
  <si>
    <t>国土交通省における国民の声コールセンター等運営一式</t>
  </si>
  <si>
    <t>パーソルコミュニケーションサービス株式会社
神奈川県横浜市西区みなとみらい４丁目４番５号</t>
  </si>
  <si>
    <t>定期刊行物（国内一般雑誌）購入</t>
  </si>
  <si>
    <t>株式会社島田書店
東京都千代田区霞が関２丁目１番３号</t>
  </si>
  <si>
    <t>船舶へのFAX情報伝達システムの運用・保守</t>
  </si>
  <si>
    <t>勤務時間管理システムの運用・保守業務</t>
  </si>
  <si>
    <t>三菱電機ソフトウエア株式会社
神奈川県鎌倉市上町屋７９２番地</t>
  </si>
  <si>
    <t>木杯３ツ組の購入【単価契約】</t>
  </si>
  <si>
    <t>トーコーコーポレーション株式会社
東京都千代田区内神田３丁目５番５号大同ビル６０３</t>
  </si>
  <si>
    <t>海技資格制度事務処理システムの運用支援等</t>
  </si>
  <si>
    <t>富士テレコム株式会社
東京都新宿区西新宿６丁目５番１号</t>
  </si>
  <si>
    <t>建築動態統計調査委託業務</t>
  </si>
  <si>
    <t>令和８年度建築物リフォーム・リニューアル調査実施業務</t>
  </si>
  <si>
    <t>建設工事受注動態統計調査（甲調査）に係る委託業務</t>
  </si>
  <si>
    <t>建築動態統計調査システム保守等業務</t>
  </si>
  <si>
    <t>株式会社システムサポート
石川県金沢市本町１－５－２　リファーレ９Ｆ</t>
  </si>
  <si>
    <t>運航労務監理官業務管理システムの運用・保守業務</t>
  </si>
  <si>
    <t>ＨＬ株式会社
神奈川県川崎市川崎区東田町９－６加瀬ビル１０１－４階</t>
  </si>
  <si>
    <t>株式会社インフォディオ
東京都文京区本郷２丁目２７番２０号</t>
  </si>
  <si>
    <t>船員職業安定業務オンライン申請システムの保守業務</t>
  </si>
  <si>
    <t>株式会社ＧＣＵ
東京都中央区晴海１丁目８番１０号</t>
  </si>
  <si>
    <t>統計内容検査システム等業務処理ソフトウェア保守業務</t>
  </si>
  <si>
    <t>株式会社ジャパン・コンピュータ・テクノロジー
東京都港区芝５丁目２５番１１号ヒューリック三田ビル７階</t>
  </si>
  <si>
    <t>令和８年度国土交通省関連新聞記事クリッピング業務</t>
  </si>
  <si>
    <t>アットクリッピング株式会社
東京都新宿区新宿２丁目３番１０号</t>
  </si>
  <si>
    <t>令和10年土地基本調査の実施方針等検討業務</t>
  </si>
  <si>
    <t>株式会社ＳＨＩＦＴ
東京都渋谷区道玄坂１丁目１０番８号渋谷道玄坂東急ビル２Ｆ－Ｃ</t>
  </si>
  <si>
    <t>令和８年度国土交通省総合政策局行政情報化推進課が所管する情報システムに対する支援業務</t>
  </si>
  <si>
    <t>株式会社建設技術研究所
東京都中央区日本橋浜町３丁目２１番１号</t>
  </si>
  <si>
    <t>内航船舶輸送統計調査に係る調査の実施等業務</t>
  </si>
  <si>
    <t>令和８年度　国土交通省情報マネジメント・セキュリティ支援業務</t>
  </si>
  <si>
    <t>ＮＥＣセキュリティ株式会社
東京都港区芝５丁目７番１号</t>
  </si>
  <si>
    <t>令和８年度ペネトレーションテストによる行政情報システムのセキュリティ対策状況調査</t>
  </si>
  <si>
    <t>令和８年度国土交通省クラウド推進組織（CCoE）支援業務</t>
  </si>
  <si>
    <t>ＫＰＭＧコンサルティング株式会社
東京都千代田区大手町１丁目９番７号</t>
  </si>
  <si>
    <t>船員システムの設計・開発（第Ⅱ期）及び運用・保守</t>
  </si>
  <si>
    <t>令和10年土地基本調査に係る法人土地・建物基本調査予備調査の実査等業務</t>
  </si>
  <si>
    <t>小型船舶操縦免許証カード作成</t>
  </si>
  <si>
    <t>日本精密株式会社
神奈川県横浜市港北区日吉７丁目１５番２２号</t>
  </si>
  <si>
    <t>令和10年土地基本調査に係る法人土地・建物基本調査標本設計の検討等業務</t>
  </si>
  <si>
    <t>公益財団法人統計情報研究開発センター
東京都千代田区神田神保町３丁目６番</t>
  </si>
  <si>
    <t>造船造機統計調査に係る調査票内容検査等業務</t>
  </si>
  <si>
    <t>書類の作成や郵送等に係る事務補助業務（単価契約）</t>
  </si>
  <si>
    <t>在留資格「特定技能」等に係る審査等事務補助業務（単価契約）</t>
  </si>
  <si>
    <t>建設工事受注動態統計調査システム運用保守業務</t>
  </si>
  <si>
    <t>株式会社サンシーア
東京都新宿区西新宿４丁目１５－７パシフィックマークス新宿パークサイド</t>
  </si>
  <si>
    <t>船員職業安定業務管理システム（キオスク端末）保守</t>
  </si>
  <si>
    <t>港湾管理者集計システム問い合わせ対応業務</t>
  </si>
  <si>
    <t>永年（20年・30年）勤続表彰記念品購入【単価契約】</t>
  </si>
  <si>
    <t>株式会社サンポー
東京都港区新橋５丁目２９番８号</t>
  </si>
  <si>
    <t>海事分野における電子証書システムの保守業務</t>
  </si>
  <si>
    <t>株式会社ＴＳＰ
東京都渋谷区道玄坂１丁目１０番５号</t>
  </si>
  <si>
    <t>建築工事費調査「送付状」外５点印刷及び発送</t>
  </si>
  <si>
    <t>株式会社ケイ・エム・エス
埼玉県熊谷市広瀬３１５番地５</t>
  </si>
  <si>
    <t>建設工事施工統計調査に係る委託業務</t>
  </si>
  <si>
    <t>株式会社エスミ
東京都中野区本町４丁目４４番１８号</t>
  </si>
  <si>
    <t>ランスタッド株式会社
東京都千代田区紀尾井町４番１号</t>
  </si>
  <si>
    <t>令和８年度交通政策白書に係るデザイン及び印刷製本等</t>
  </si>
  <si>
    <t>株式会社太陽技報堂
埼玉県川口市大字新堀６２９番地</t>
  </si>
  <si>
    <t>令和８年度　交通運輸技術開発推進制度の運営支援業務</t>
  </si>
  <si>
    <t>株式会社オーエムシー
東京都品川区東品川４丁目１２番１号</t>
  </si>
  <si>
    <t>令和８年度　海洋次世代モビリティ利活用促進調査業務</t>
  </si>
  <si>
    <t>ＰｗＣコンサルティング合同会社
東京都千代田区大手町１丁目２番１号</t>
  </si>
  <si>
    <t>令和8年度　交通事故相談員総合支援事業運営業務</t>
  </si>
  <si>
    <t>株式会社エモック・エンタープライズ
東京都港区西新橋１丁目１９番３号第２双葉ビル２階</t>
  </si>
  <si>
    <t>一般社団法人構想日本
東京都千代田区平河町２丁目９－２エスパリエ平河町３Ｆ</t>
  </si>
  <si>
    <t>所管統計の品質改善に向けた会議開催支援等業務</t>
  </si>
  <si>
    <t>株式会社ステージ
東京都豊島区高松１丁目１番１１号</t>
  </si>
  <si>
    <t>令和８年春の勲章伝達式及び褒章伝達式に係る業務</t>
  </si>
  <si>
    <t>国土交通省における組織変革推進のための職員向けアンケート分析・評価等業務</t>
  </si>
  <si>
    <t>株式会社サーベイリサーチセンター
東京都荒川区西日暮里２丁目４０番１０号</t>
  </si>
  <si>
    <t>オフィス改革に係るコンサルティング業務</t>
  </si>
  <si>
    <t>三機工業株式会社
東京都中央区明石町８番１号</t>
  </si>
  <si>
    <t>普通乗用自動車の交換</t>
  </si>
  <si>
    <t>トヨタモビリティ東京株式会社
東京都港区芝浦４丁目８番３号</t>
  </si>
  <si>
    <t>令和8年度幹線鉄道旅客流動実態調査（分析業務）</t>
  </si>
  <si>
    <t>パシフィックコンサルタンツ株式会社
東京都千代田区神田錦町３丁目２２番地</t>
  </si>
  <si>
    <t>応接セット　購入</t>
  </si>
  <si>
    <t>株式会社ジョイフル
東京都江東区千石２丁目６番１４号竹下ビル２０２号室</t>
  </si>
  <si>
    <t>ターミナルオペレーションシステムのサイバーセキュリティ対策の強化に係る訓練等検討業務</t>
  </si>
  <si>
    <t>株式会社ＮＴＴ　Ｒｉｓｋ　Ｍａｎａｇｅｒ
東京都新宿区西新宿３丁目１９番２号</t>
  </si>
  <si>
    <t>令和８年度　モビリティ領域における国際標準戦略検討調査</t>
  </si>
  <si>
    <t>株式会社エスアイ総合研究所
東京都港区赤坂６丁目１９番１－２０１号</t>
  </si>
  <si>
    <t>国土交通省図書館所蔵図書等のデジタル化等</t>
  </si>
  <si>
    <t>ナカバヤシ株式会社
大阪府大阪市中央区北浜東１番２０号</t>
  </si>
  <si>
    <t>令和８年度情報セキュリティ基礎研修等開催業務</t>
  </si>
  <si>
    <t>株式会社ベネファキス
東京都港区虎ノ門５丁目３番２０号仙石山アネックス３１３</t>
  </si>
  <si>
    <t>Ｇメンシステムの保守</t>
  </si>
  <si>
    <t>合同会社デロイトトーマツ
東京都千代田区丸の内３丁目２番３号丸の内二重橋ビルディング</t>
  </si>
  <si>
    <t>国土交通大学校柏研修センター　照明設備更新</t>
  </si>
  <si>
    <t>アステム株式会社
東京都世田谷区弦巻３丁目１９番１１号</t>
  </si>
  <si>
    <t>第８回幹線旅客流動実態調査（バス、フェリー・旅客船）における拡大推計等業務</t>
  </si>
  <si>
    <t>中央合同庁舎３号館トイレ改修作業</t>
  </si>
  <si>
    <t>株式会社ＡＫプランニング
静岡県富士市日乃出町１１７番３号</t>
  </si>
  <si>
    <t>鉄道分野における外国人材の適正な活用に向けた調査検討業務</t>
  </si>
  <si>
    <t>一般社団法人海外鉄道技術協力協会
東京都文京区本郷２丁目２７番８号</t>
  </si>
  <si>
    <t>中央合同庁舎第３号館８階特別会議室系統空調設備更新作業</t>
  </si>
  <si>
    <t>支出負担行為担当官　黒須　卓
国土交通省大臣官房会計課
東京都千代田区霞ヶ関２－１－３</t>
  </si>
  <si>
    <t>ミカタ株式会社
大阪府大阪市平野区背戸口３丁目３－２５</t>
  </si>
  <si>
    <t>2120001201062</t>
  </si>
  <si>
    <t>国土交通分野のデータ整備・活用・オープンデータ化（Project LINKS）の推進に向けたプロジェクト連携に関する調査業務</t>
  </si>
  <si>
    <t>普通乗用自動車の賃貸借（再リース）</t>
    <rPh sb="0" eb="2">
      <t>フツウ</t>
    </rPh>
    <rPh sb="2" eb="4">
      <t>ジョウヨウ</t>
    </rPh>
    <rPh sb="4" eb="7">
      <t>ジドウシャ</t>
    </rPh>
    <rPh sb="8" eb="11">
      <t>チンタイシャク</t>
    </rPh>
    <rPh sb="12" eb="13">
      <t>サイ</t>
    </rPh>
    <phoneticPr fontId="4"/>
  </si>
  <si>
    <t>トヨタモビリティサービス株式会社
東京都中央区日本橋浜町２ー１２－４</t>
    <rPh sb="12" eb="16">
      <t>カブシキガイシャ</t>
    </rPh>
    <rPh sb="17" eb="20">
      <t>トウキョウト</t>
    </rPh>
    <rPh sb="20" eb="23">
      <t>チュウオウク</t>
    </rPh>
    <rPh sb="23" eb="26">
      <t>ニホンバシ</t>
    </rPh>
    <rPh sb="26" eb="28">
      <t>ハママチ</t>
    </rPh>
    <phoneticPr fontId="4"/>
  </si>
  <si>
    <t>本件は、令和８年３月末に賃貸借及び保守期間の満了を迎える局長級車20台のメンテナンスリース契約である。
本契約の対象である局長級車20台については、①状態がよく継続使用に十分耐えられる状態にあること、②新規リースと比較した場合、現車両の継続が最も経済的である。
以上のことから、本件については、会計法第２９条の３第４項の「競争に付することが不利と認められる場合」に該当するため、上記事業者を契約相手方として随意契約を締結することとしたい。</t>
    <rPh sb="0" eb="2">
      <t>ホンケン</t>
    </rPh>
    <rPh sb="4" eb="6">
      <t>レイワ</t>
    </rPh>
    <rPh sb="7" eb="8">
      <t>ネン</t>
    </rPh>
    <rPh sb="9" eb="11">
      <t>ガツマツ</t>
    </rPh>
    <rPh sb="12" eb="15">
      <t>チンタイシャク</t>
    </rPh>
    <rPh sb="15" eb="16">
      <t>オヨ</t>
    </rPh>
    <rPh sb="17" eb="19">
      <t>ホシュ</t>
    </rPh>
    <rPh sb="19" eb="21">
      <t>キカン</t>
    </rPh>
    <rPh sb="22" eb="24">
      <t>マンリョウ</t>
    </rPh>
    <rPh sb="25" eb="26">
      <t>ムカ</t>
    </rPh>
    <rPh sb="118" eb="120">
      <t>ケイゾク</t>
    </rPh>
    <rPh sb="121" eb="122">
      <t>モット</t>
    </rPh>
    <rPh sb="123" eb="126">
      <t>ケイザイテキ</t>
    </rPh>
    <rPh sb="131" eb="133">
      <t>イジョウ</t>
    </rPh>
    <rPh sb="139" eb="141">
      <t>ホンケン</t>
    </rPh>
    <rPh sb="147" eb="150">
      <t>カイケイホウ</t>
    </rPh>
    <rPh sb="150" eb="151">
      <t>ダイ</t>
    </rPh>
    <rPh sb="153" eb="154">
      <t>ジョウ</t>
    </rPh>
    <rPh sb="156" eb="157">
      <t>ダイ</t>
    </rPh>
    <rPh sb="158" eb="159">
      <t>コウ</t>
    </rPh>
    <rPh sb="161" eb="163">
      <t>キョウソウ</t>
    </rPh>
    <rPh sb="164" eb="165">
      <t>フ</t>
    </rPh>
    <rPh sb="170" eb="172">
      <t>フリ</t>
    </rPh>
    <rPh sb="173" eb="174">
      <t>ミト</t>
    </rPh>
    <rPh sb="178" eb="180">
      <t>バアイ</t>
    </rPh>
    <rPh sb="182" eb="184">
      <t>ガイトウ</t>
    </rPh>
    <rPh sb="189" eb="191">
      <t>ジョウキ</t>
    </rPh>
    <rPh sb="191" eb="194">
      <t>ジギョウシャ</t>
    </rPh>
    <rPh sb="195" eb="197">
      <t>ケイヤク</t>
    </rPh>
    <rPh sb="197" eb="200">
      <t>アイテガタ</t>
    </rPh>
    <rPh sb="203" eb="205">
      <t>ズイイ</t>
    </rPh>
    <rPh sb="205" eb="207">
      <t>ケイヤク</t>
    </rPh>
    <rPh sb="208" eb="210">
      <t>テイケツ</t>
    </rPh>
    <phoneticPr fontId="4"/>
  </si>
  <si>
    <t>　国土交通省大臣官房広報課では、広報・報道業務において、様々な媒体からの情報入手の一環として、入手した情報をより迅速かつ的確に、そしてより容易に省内に伝達する目的から、共同通信ニュース提供のために受信機を設置し、国内外のニュースの提供を受けている。
　本業務を実施するにあたり、情報を配信している通信社より直接入手する以外に手段がなく、当該法人んが情報を配信している唯一の者であることから、「財務大臣通知（公共調達の適正化について（平成１８年８月２５日財計第２０１７号））一（２）①ニ（ヘ）」の「競争性のない随意契約によらざるを得ない場合」に区分され、また、会計法第２９条の３第４項の契約の性質又は目的が競争を許さない場合に該当するため。</t>
    <rPh sb="1" eb="13">
      <t>コクドコウツウショウダイジンカンボウコウホウカ</t>
    </rPh>
    <rPh sb="16" eb="18">
      <t>コウホウ</t>
    </rPh>
    <rPh sb="19" eb="23">
      <t>ホウドウギョウム</t>
    </rPh>
    <rPh sb="28" eb="30">
      <t>サマザマ</t>
    </rPh>
    <rPh sb="31" eb="33">
      <t>バイタイ</t>
    </rPh>
    <rPh sb="36" eb="38">
      <t>ジョウホウ</t>
    </rPh>
    <rPh sb="38" eb="40">
      <t>ニュウシュ</t>
    </rPh>
    <rPh sb="41" eb="43">
      <t>イッカン</t>
    </rPh>
    <rPh sb="47" eb="49">
      <t>ニュウシュ</t>
    </rPh>
    <rPh sb="51" eb="53">
      <t>ジョウホウ</t>
    </rPh>
    <rPh sb="56" eb="58">
      <t>ジンソク</t>
    </rPh>
    <rPh sb="60" eb="62">
      <t>テキカク</t>
    </rPh>
    <rPh sb="69" eb="71">
      <t>ヨウイ</t>
    </rPh>
    <rPh sb="72" eb="74">
      <t>ショウナイ</t>
    </rPh>
    <rPh sb="75" eb="77">
      <t>デンタツ</t>
    </rPh>
    <rPh sb="79" eb="81">
      <t>モクテキ</t>
    </rPh>
    <rPh sb="84" eb="88">
      <t>キョウドウツウシン</t>
    </rPh>
    <rPh sb="92" eb="94">
      <t>テイキョウ</t>
    </rPh>
    <rPh sb="98" eb="101">
      <t>ジュシンキ</t>
    </rPh>
    <rPh sb="102" eb="104">
      <t>セッチ</t>
    </rPh>
    <rPh sb="106" eb="109">
      <t>コクナイガイ</t>
    </rPh>
    <rPh sb="115" eb="117">
      <t>テイキョウ</t>
    </rPh>
    <rPh sb="118" eb="119">
      <t>ウ</t>
    </rPh>
    <rPh sb="126" eb="129">
      <t>ホンギョウム</t>
    </rPh>
    <rPh sb="130" eb="132">
      <t>ジッシ</t>
    </rPh>
    <rPh sb="139" eb="141">
      <t>ジョウホウ</t>
    </rPh>
    <rPh sb="142" eb="144">
      <t>ハイシン</t>
    </rPh>
    <rPh sb="148" eb="151">
      <t>ツウシンシャ</t>
    </rPh>
    <rPh sb="153" eb="155">
      <t>チョクセツ</t>
    </rPh>
    <rPh sb="155" eb="157">
      <t>ニュウシュ</t>
    </rPh>
    <rPh sb="159" eb="161">
      <t>イガイ</t>
    </rPh>
    <rPh sb="162" eb="164">
      <t>シュダン</t>
    </rPh>
    <rPh sb="168" eb="172">
      <t>トウガイホウジン</t>
    </rPh>
    <rPh sb="174" eb="176">
      <t>ジョウホウ</t>
    </rPh>
    <rPh sb="177" eb="179">
      <t>ハイシン</t>
    </rPh>
    <rPh sb="183" eb="185">
      <t>ユイツ</t>
    </rPh>
    <rPh sb="186" eb="187">
      <t>モノ</t>
    </rPh>
    <rPh sb="196" eb="202">
      <t>ザイムダイジンツウチ</t>
    </rPh>
    <rPh sb="203" eb="207">
      <t>コウキョウチョウタツ</t>
    </rPh>
    <rPh sb="208" eb="211">
      <t>テキセイカ</t>
    </rPh>
    <rPh sb="216" eb="218">
      <t>ヘイセイ</t>
    </rPh>
    <rPh sb="220" eb="221">
      <t>ネン</t>
    </rPh>
    <rPh sb="222" eb="223">
      <t>ガツ</t>
    </rPh>
    <rPh sb="225" eb="226">
      <t>ニチ</t>
    </rPh>
    <rPh sb="226" eb="227">
      <t>ザイ</t>
    </rPh>
    <rPh sb="227" eb="228">
      <t>ケイ</t>
    </rPh>
    <rPh sb="228" eb="229">
      <t>ダイ</t>
    </rPh>
    <rPh sb="233" eb="234">
      <t>ゴウ</t>
    </rPh>
    <rPh sb="236" eb="237">
      <t>イチ</t>
    </rPh>
    <rPh sb="248" eb="251">
      <t>キョウソウセイ</t>
    </rPh>
    <rPh sb="254" eb="258">
      <t>ズイイケイヤク</t>
    </rPh>
    <rPh sb="264" eb="265">
      <t>エ</t>
    </rPh>
    <rPh sb="267" eb="269">
      <t>バアイ</t>
    </rPh>
    <rPh sb="271" eb="273">
      <t>クブン</t>
    </rPh>
    <phoneticPr fontId="4"/>
  </si>
  <si>
    <t>　本賃貸借案件については、令和７年度にも契約を行っており、引き続き令和８年度も契約すべく、令和７年度に契約した上記選定業者お帯他１者かわ見積を取得した。その結果、上記選定事業者以外では、マスタの作成や配送・設置・設定作業等の追加費用がかかるため、上記業hさを選定することが経済的であることかわ、会計法第２９条の３第４項の契約の性質又は目的が競争を許さない場合に該当するため。</t>
    <rPh sb="1" eb="7">
      <t>ホンチンタイシャクアンケン</t>
    </rPh>
    <rPh sb="13" eb="15">
      <t>レイワ</t>
    </rPh>
    <rPh sb="16" eb="17">
      <t>ネン</t>
    </rPh>
    <rPh sb="17" eb="18">
      <t>ド</t>
    </rPh>
    <rPh sb="20" eb="22">
      <t>ケイヤク</t>
    </rPh>
    <rPh sb="23" eb="24">
      <t>オコナ</t>
    </rPh>
    <rPh sb="29" eb="30">
      <t>ヒ</t>
    </rPh>
    <rPh sb="31" eb="32">
      <t>ツヅ</t>
    </rPh>
    <rPh sb="33" eb="35">
      <t>レイワ</t>
    </rPh>
    <rPh sb="36" eb="38">
      <t>ネンド</t>
    </rPh>
    <rPh sb="39" eb="41">
      <t>ケイヤク</t>
    </rPh>
    <rPh sb="45" eb="47">
      <t>レイワ</t>
    </rPh>
    <rPh sb="48" eb="49">
      <t>ネン</t>
    </rPh>
    <rPh sb="49" eb="50">
      <t>ド</t>
    </rPh>
    <rPh sb="51" eb="53">
      <t>ケイヤク</t>
    </rPh>
    <rPh sb="55" eb="61">
      <t>ジョウキセンテイギョウシャ</t>
    </rPh>
    <rPh sb="62" eb="63">
      <t>オビ</t>
    </rPh>
    <rPh sb="63" eb="64">
      <t>ホカ</t>
    </rPh>
    <rPh sb="65" eb="66">
      <t>シャ</t>
    </rPh>
    <rPh sb="68" eb="70">
      <t>ミツモリ</t>
    </rPh>
    <rPh sb="71" eb="73">
      <t>シュトク</t>
    </rPh>
    <rPh sb="78" eb="80">
      <t>ケッカ</t>
    </rPh>
    <rPh sb="81" eb="88">
      <t>ジョウキセンテイジギョウシャ</t>
    </rPh>
    <rPh sb="88" eb="90">
      <t>イガイ</t>
    </rPh>
    <rPh sb="97" eb="99">
      <t>サクセイ</t>
    </rPh>
    <rPh sb="100" eb="102">
      <t>ハイソウ</t>
    </rPh>
    <rPh sb="103" eb="105">
      <t>セッチ</t>
    </rPh>
    <rPh sb="106" eb="110">
      <t>セッテイサギョウ</t>
    </rPh>
    <rPh sb="110" eb="111">
      <t>トウ</t>
    </rPh>
    <rPh sb="112" eb="116">
      <t>ツイカヒヨウ</t>
    </rPh>
    <rPh sb="123" eb="126">
      <t>ジョウキギョウ</t>
    </rPh>
    <rPh sb="129" eb="131">
      <t>センテイ</t>
    </rPh>
    <rPh sb="136" eb="139">
      <t>ケイザイテキ</t>
    </rPh>
    <rPh sb="147" eb="150">
      <t>カイケイホウ</t>
    </rPh>
    <rPh sb="150" eb="151">
      <t>ダイ</t>
    </rPh>
    <rPh sb="153" eb="154">
      <t>ジョウ</t>
    </rPh>
    <rPh sb="156" eb="157">
      <t>ダイ</t>
    </rPh>
    <rPh sb="158" eb="159">
      <t>コウ</t>
    </rPh>
    <rPh sb="160" eb="162">
      <t>ケイヤク</t>
    </rPh>
    <phoneticPr fontId="4"/>
  </si>
  <si>
    <t xml:space="preserve"> 国土交通省大臣官房広報課では、広報・報道業務において、様々な媒体からの情報入手の一環として、入手した情報をより迅速かつ的確に、そしてより容易に省内に伝達する目的から、従前より、時事ゼネラルニュースWEB提供のための受信機を設置し、国内外のニュースの提供を受けている。
今般、当該サービスを NX-Web General 提供に切り替え、これまでの受機による情報提供から、各職員のPC等から直接開覧可能なサービス形態へ変更する。
 本業務を実施するにあたり、引き続き情報を配信している通信社より直接入手する以外に手段がなく、当該業者が情報を配信している唯一の者であり、また、従来設置している受信機は、当該業者の所有物であるため、当該機材の撤去作業についても当該業者が一体的に実施する必要があることから、「財務大臣通知（公共調達の適正化について（平成18年8月25日財計第2017号））ー（2）①ニ（ヘ）」の「競争性のない随意契約によらざるを得ない場合」に区分され、会計法第29条の3第4項の契約の性質又は目的が競争を許さない場合に該当するため。 </t>
    <rPh sb="236" eb="238">
      <t>ハイシン</t>
    </rPh>
    <phoneticPr fontId="4"/>
  </si>
  <si>
    <t>学校法人慶應義塾
神奈川県横浜市港北区日吉3-14-1</t>
    <rPh sb="0" eb="2">
      <t>ガッコウ</t>
    </rPh>
    <rPh sb="2" eb="4">
      <t>ホウジン</t>
    </rPh>
    <rPh sb="4" eb="6">
      <t>ケイオウ</t>
    </rPh>
    <rPh sb="6" eb="8">
      <t>ギジュク</t>
    </rPh>
    <phoneticPr fontId="4"/>
  </si>
  <si>
    <t>株式会社カオナビ
東京都渋谷区渋谷２丁目２４番１２号</t>
    <rPh sb="0" eb="4">
      <t>カブシキカイシャ</t>
    </rPh>
    <phoneticPr fontId="4"/>
  </si>
  <si>
    <t>損傷時復原性計算プログラム保守</t>
    <rPh sb="0" eb="3">
      <t>ソンショウジ</t>
    </rPh>
    <rPh sb="3" eb="6">
      <t>フクゲンセイ</t>
    </rPh>
    <rPh sb="6" eb="8">
      <t>ケイサン</t>
    </rPh>
    <rPh sb="13" eb="15">
      <t>ホシュ</t>
    </rPh>
    <phoneticPr fontId="4"/>
  </si>
  <si>
    <t>相模産業株式会社
東京都品川区北品川１-３-２８</t>
    <rPh sb="0" eb="2">
      <t>サガミ</t>
    </rPh>
    <rPh sb="2" eb="4">
      <t>サンギョウ</t>
    </rPh>
    <rPh sb="4" eb="8">
      <t>カブシキガイシャ</t>
    </rPh>
    <rPh sb="9" eb="12">
      <t>トウキョウト</t>
    </rPh>
    <rPh sb="12" eb="15">
      <t>シナガワク</t>
    </rPh>
    <rPh sb="15" eb="18">
      <t>キタシナガワ</t>
    </rPh>
    <phoneticPr fontId="4"/>
  </si>
  <si>
    <t>デジタル社会の実現に向けた重点計画（令和７年６月13日閣議決定、以下「重点計画」という。）に基づき、国土交通省では、国家資格等情報連携・活用システム（以下「国家資格システム」という。）を活用し、オンラインによる各種申請書類の受付等のオンライン・デジタル化を順次行っているところ、海技資格における免許関係手続きについて、国家資格システムを利用したオンライン申請を行っている。
重点計画では、添付書類の提出を含む手続き全体がデジタルで完結するよう取り組むこととされているところ、国家資格システムを利用したオンライン申請において、地方公共団体情報システム機構（以下「機構」という。）への照会を行うことにより、住民票の写しの添付を省略することを可能としている。
住基ネットは、住民基本台帳法に基づき機構が運用していることから、契約可能な相手方としては、機構が唯一の者となる。以上の理由により、本件については会計法第29条の３第４項に規定する「契約の性質又は目的が競争を許さない場合」に該当するため、同社を契約先として選定することとしたい。</t>
    <rPh sb="4" eb="6">
      <t>シャカイ</t>
    </rPh>
    <rPh sb="7" eb="9">
      <t>ジツゲン</t>
    </rPh>
    <rPh sb="10" eb="11">
      <t>ム</t>
    </rPh>
    <rPh sb="13" eb="15">
      <t>ジュウテン</t>
    </rPh>
    <rPh sb="15" eb="17">
      <t>ケイカク</t>
    </rPh>
    <rPh sb="18" eb="20">
      <t>レイワ</t>
    </rPh>
    <rPh sb="21" eb="22">
      <t>ネン</t>
    </rPh>
    <rPh sb="23" eb="24">
      <t>ガツ</t>
    </rPh>
    <rPh sb="26" eb="27">
      <t>ニチ</t>
    </rPh>
    <rPh sb="27" eb="29">
      <t>カクギ</t>
    </rPh>
    <rPh sb="29" eb="31">
      <t>ケッテイ</t>
    </rPh>
    <rPh sb="32" eb="34">
      <t>イカ</t>
    </rPh>
    <rPh sb="35" eb="37">
      <t>ジュウテン</t>
    </rPh>
    <rPh sb="37" eb="39">
      <t>ケイカク</t>
    </rPh>
    <rPh sb="46" eb="47">
      <t>モト</t>
    </rPh>
    <rPh sb="50" eb="52">
      <t>コクド</t>
    </rPh>
    <rPh sb="52" eb="55">
      <t>コウツウショウ</t>
    </rPh>
    <rPh sb="58" eb="60">
      <t>コッカ</t>
    </rPh>
    <rPh sb="60" eb="62">
      <t>シカク</t>
    </rPh>
    <rPh sb="62" eb="63">
      <t>トウ</t>
    </rPh>
    <rPh sb="63" eb="65">
      <t>ジョウホウ</t>
    </rPh>
    <rPh sb="65" eb="67">
      <t>レンケイ</t>
    </rPh>
    <rPh sb="68" eb="70">
      <t>カツヨウ</t>
    </rPh>
    <rPh sb="75" eb="77">
      <t>イカ</t>
    </rPh>
    <rPh sb="78" eb="80">
      <t>コッカ</t>
    </rPh>
    <rPh sb="80" eb="82">
      <t>シカク</t>
    </rPh>
    <rPh sb="93" eb="95">
      <t>カツヨウ</t>
    </rPh>
    <rPh sb="105" eb="107">
      <t>カクシュ</t>
    </rPh>
    <rPh sb="107" eb="109">
      <t>シンセイ</t>
    </rPh>
    <rPh sb="109" eb="111">
      <t>ショルイ</t>
    </rPh>
    <rPh sb="112" eb="114">
      <t>ウケツケ</t>
    </rPh>
    <rPh sb="114" eb="115">
      <t>トウ</t>
    </rPh>
    <rPh sb="126" eb="127">
      <t>カ</t>
    </rPh>
    <rPh sb="128" eb="130">
      <t>ジュンジ</t>
    </rPh>
    <rPh sb="130" eb="131">
      <t>オコナ</t>
    </rPh>
    <rPh sb="139" eb="141">
      <t>カイギ</t>
    </rPh>
    <rPh sb="141" eb="143">
      <t>シカク</t>
    </rPh>
    <rPh sb="147" eb="153">
      <t>メンキョカンケイテツヅ</t>
    </rPh>
    <rPh sb="159" eb="161">
      <t>コッカ</t>
    </rPh>
    <rPh sb="161" eb="163">
      <t>シカク</t>
    </rPh>
    <rPh sb="168" eb="170">
      <t>リヨウ</t>
    </rPh>
    <rPh sb="177" eb="179">
      <t>シンセイ</t>
    </rPh>
    <rPh sb="180" eb="181">
      <t>オコナ</t>
    </rPh>
    <rPh sb="187" eb="189">
      <t>ジュウテン</t>
    </rPh>
    <rPh sb="189" eb="191">
      <t>ケイカク</t>
    </rPh>
    <rPh sb="194" eb="196">
      <t>テンプ</t>
    </rPh>
    <rPh sb="196" eb="198">
      <t>ショルイ</t>
    </rPh>
    <rPh sb="199" eb="201">
      <t>テイシュツ</t>
    </rPh>
    <rPh sb="202" eb="203">
      <t>フク</t>
    </rPh>
    <rPh sb="204" eb="206">
      <t>テツヅ</t>
    </rPh>
    <rPh sb="207" eb="209">
      <t>ゼンタイ</t>
    </rPh>
    <rPh sb="215" eb="217">
      <t>カンケツ</t>
    </rPh>
    <rPh sb="221" eb="222">
      <t>ト</t>
    </rPh>
    <rPh sb="223" eb="224">
      <t>ク</t>
    </rPh>
    <rPh sb="237" eb="239">
      <t>コッカ</t>
    </rPh>
    <rPh sb="239" eb="241">
      <t>シカク</t>
    </rPh>
    <rPh sb="246" eb="248">
      <t>リヨウ</t>
    </rPh>
    <rPh sb="255" eb="257">
      <t>シンセイ</t>
    </rPh>
    <rPh sb="262" eb="264">
      <t>チホウ</t>
    </rPh>
    <rPh sb="264" eb="266">
      <t>コウキョウ</t>
    </rPh>
    <rPh sb="266" eb="268">
      <t>ダンタイ</t>
    </rPh>
    <rPh sb="268" eb="270">
      <t>ジョウホウ</t>
    </rPh>
    <rPh sb="274" eb="276">
      <t>キコウ</t>
    </rPh>
    <rPh sb="277" eb="279">
      <t>イカ</t>
    </rPh>
    <rPh sb="280" eb="282">
      <t>キコウ</t>
    </rPh>
    <rPh sb="290" eb="292">
      <t>ショウカイ</t>
    </rPh>
    <rPh sb="293" eb="294">
      <t>オコナ</t>
    </rPh>
    <rPh sb="301" eb="304">
      <t>ジュウミンヒョウ</t>
    </rPh>
    <rPh sb="305" eb="306">
      <t>ウツ</t>
    </rPh>
    <rPh sb="308" eb="310">
      <t>テンプ</t>
    </rPh>
    <rPh sb="311" eb="313">
      <t>ショウリャク</t>
    </rPh>
    <rPh sb="318" eb="320">
      <t>カノウ</t>
    </rPh>
    <rPh sb="327" eb="329">
      <t>ジュウキ</t>
    </rPh>
    <rPh sb="334" eb="336">
      <t>ジュウミン</t>
    </rPh>
    <rPh sb="336" eb="338">
      <t>キホン</t>
    </rPh>
    <rPh sb="338" eb="340">
      <t>ダイチョウ</t>
    </rPh>
    <rPh sb="340" eb="341">
      <t>ホウ</t>
    </rPh>
    <rPh sb="342" eb="343">
      <t>モト</t>
    </rPh>
    <rPh sb="345" eb="347">
      <t>キコウ</t>
    </rPh>
    <rPh sb="348" eb="350">
      <t>ウンヨウ</t>
    </rPh>
    <rPh sb="359" eb="361">
      <t>ケイヤク</t>
    </rPh>
    <rPh sb="361" eb="363">
      <t>カノウ</t>
    </rPh>
    <rPh sb="364" eb="367">
      <t>アイテガタ</t>
    </rPh>
    <rPh sb="372" eb="374">
      <t>キコウ</t>
    </rPh>
    <rPh sb="375" eb="377">
      <t>ユイイツ</t>
    </rPh>
    <rPh sb="378" eb="379">
      <t>シャ</t>
    </rPh>
    <rPh sb="383" eb="385">
      <t>イジョウ</t>
    </rPh>
    <rPh sb="386" eb="388">
      <t>リユウ</t>
    </rPh>
    <rPh sb="392" eb="394">
      <t>ホンケン</t>
    </rPh>
    <rPh sb="399" eb="402">
      <t>カイケイホウ</t>
    </rPh>
    <rPh sb="402" eb="403">
      <t>ダイ</t>
    </rPh>
    <rPh sb="405" eb="406">
      <t>ジョウ</t>
    </rPh>
    <rPh sb="408" eb="409">
      <t>ダイ</t>
    </rPh>
    <rPh sb="410" eb="411">
      <t>コウ</t>
    </rPh>
    <rPh sb="412" eb="414">
      <t>キテイ</t>
    </rPh>
    <rPh sb="417" eb="419">
      <t>ケイヤク</t>
    </rPh>
    <rPh sb="420" eb="422">
      <t>セイシツ</t>
    </rPh>
    <rPh sb="422" eb="423">
      <t>マタ</t>
    </rPh>
    <rPh sb="424" eb="426">
      <t>モクテキ</t>
    </rPh>
    <rPh sb="427" eb="429">
      <t>キョウソウ</t>
    </rPh>
    <rPh sb="430" eb="431">
      <t>ユル</t>
    </rPh>
    <rPh sb="434" eb="436">
      <t>バアイ</t>
    </rPh>
    <rPh sb="438" eb="440">
      <t>ガイトウ</t>
    </rPh>
    <rPh sb="445" eb="447">
      <t>ドウシャ</t>
    </rPh>
    <rPh sb="448" eb="451">
      <t>ケイヤクサキ</t>
    </rPh>
    <rPh sb="454" eb="456">
      <t>センテイ</t>
    </rPh>
    <phoneticPr fontId="4"/>
  </si>
  <si>
    <t>令和８年度キャッシュレスによる国家資格等の手続きに係る手数料等の納付委託業務（単価契約）</t>
    <rPh sb="0" eb="2">
      <t>レイワ</t>
    </rPh>
    <rPh sb="3" eb="5">
      <t>ネンド</t>
    </rPh>
    <rPh sb="15" eb="17">
      <t>コッカ</t>
    </rPh>
    <rPh sb="17" eb="19">
      <t>シカク</t>
    </rPh>
    <rPh sb="19" eb="20">
      <t>トウ</t>
    </rPh>
    <rPh sb="21" eb="23">
      <t>テツヅ</t>
    </rPh>
    <rPh sb="25" eb="26">
      <t>カカ</t>
    </rPh>
    <rPh sb="27" eb="30">
      <t>テスウリョウ</t>
    </rPh>
    <rPh sb="30" eb="31">
      <t>トウ</t>
    </rPh>
    <rPh sb="32" eb="34">
      <t>ノウフ</t>
    </rPh>
    <rPh sb="34" eb="36">
      <t>イタク</t>
    </rPh>
    <rPh sb="36" eb="38">
      <t>ギョウム</t>
    </rPh>
    <rPh sb="39" eb="41">
      <t>タンカ</t>
    </rPh>
    <rPh sb="41" eb="43">
      <t>ケイヤク</t>
    </rPh>
    <phoneticPr fontId="4"/>
  </si>
  <si>
    <t>地域交通DXの推進に向けた自家用自動車を活用したカーシェアリングモデルの標準化調査業務</t>
    <rPh sb="0" eb="2">
      <t>チイキ</t>
    </rPh>
    <rPh sb="2" eb="4">
      <t>コウツウ</t>
    </rPh>
    <rPh sb="7" eb="9">
      <t>スイシン</t>
    </rPh>
    <rPh sb="10" eb="11">
      <t>ム</t>
    </rPh>
    <rPh sb="13" eb="16">
      <t>ジカヨウ</t>
    </rPh>
    <rPh sb="16" eb="19">
      <t>ジドウシャ</t>
    </rPh>
    <rPh sb="20" eb="22">
      <t>カツヨウ</t>
    </rPh>
    <rPh sb="36" eb="39">
      <t>ヒョウジュンカ</t>
    </rPh>
    <rPh sb="39" eb="41">
      <t>チョウサ</t>
    </rPh>
    <rPh sb="41" eb="43">
      <t>ギョウム</t>
    </rPh>
    <phoneticPr fontId="4"/>
  </si>
  <si>
    <t>株式会社TRILL
長野県長野市大字風間２０３４－１７</t>
    <rPh sb="0" eb="2">
      <t>カブシキ</t>
    </rPh>
    <rPh sb="2" eb="4">
      <t>カイシャ</t>
    </rPh>
    <phoneticPr fontId="4"/>
  </si>
  <si>
    <t>港湾における沖待ち解消のためのインセンティブメカニズムの開発</t>
    <rPh sb="0" eb="2">
      <t>コウワン</t>
    </rPh>
    <rPh sb="6" eb="8">
      <t>オキマ</t>
    </rPh>
    <rPh sb="9" eb="11">
      <t>カイショウ</t>
    </rPh>
    <rPh sb="28" eb="30">
      <t>カイハツ</t>
    </rPh>
    <phoneticPr fontId="4"/>
  </si>
  <si>
    <t>国立大学法人東京大学
東京都文京区本郷７－３－１</t>
    <rPh sb="0" eb="2">
      <t>コクリツ</t>
    </rPh>
    <rPh sb="2" eb="4">
      <t>ダイガク</t>
    </rPh>
    <rPh sb="4" eb="6">
      <t>ホウジン</t>
    </rPh>
    <rPh sb="6" eb="8">
      <t>トウキョウ</t>
    </rPh>
    <rPh sb="8" eb="10">
      <t>ダイガク</t>
    </rPh>
    <rPh sb="11" eb="13">
      <t>トウキョウ</t>
    </rPh>
    <rPh sb="13" eb="14">
      <t>ト</t>
    </rPh>
    <rPh sb="14" eb="17">
      <t>ブンキョウク</t>
    </rPh>
    <rPh sb="17" eb="19">
      <t>ホンゴウ</t>
    </rPh>
    <phoneticPr fontId="4"/>
  </si>
  <si>
    <t>管制情報処理システムの開発・改修プロセス効率化手法の実装による新たな管制支援システムの研究開発</t>
    <rPh sb="0" eb="2">
      <t>カンセイ</t>
    </rPh>
    <rPh sb="2" eb="4">
      <t>ジョウホウ</t>
    </rPh>
    <rPh sb="4" eb="6">
      <t>ショリ</t>
    </rPh>
    <rPh sb="11" eb="13">
      <t>カイハツ</t>
    </rPh>
    <rPh sb="14" eb="16">
      <t>カイシュウ</t>
    </rPh>
    <rPh sb="20" eb="23">
      <t>コウリツカ</t>
    </rPh>
    <rPh sb="23" eb="25">
      <t>シュホウ</t>
    </rPh>
    <rPh sb="26" eb="28">
      <t>ジッソウ</t>
    </rPh>
    <rPh sb="31" eb="32">
      <t>アラ</t>
    </rPh>
    <rPh sb="34" eb="36">
      <t>カンセイ</t>
    </rPh>
    <rPh sb="36" eb="38">
      <t>シエン</t>
    </rPh>
    <rPh sb="43" eb="45">
      <t>ケンキュウ</t>
    </rPh>
    <rPh sb="45" eb="47">
      <t>カイハツ</t>
    </rPh>
    <phoneticPr fontId="4"/>
  </si>
  <si>
    <t>山九株式会社
東京都中央区勝どき６－５－２３</t>
    <rPh sb="7" eb="10">
      <t>トウキョウト</t>
    </rPh>
    <rPh sb="10" eb="13">
      <t>チュウオウク</t>
    </rPh>
    <rPh sb="13" eb="14">
      <t>カチ</t>
    </rPh>
    <phoneticPr fontId="4"/>
  </si>
  <si>
    <t>株式会社シスコム
福岡県北九州市小倉北区香春口１丁目１３番１号</t>
    <rPh sb="0" eb="2">
      <t>カブシキ</t>
    </rPh>
    <rPh sb="2" eb="4">
      <t>カイシャ</t>
    </rPh>
    <rPh sb="9" eb="12">
      <t>フクオカケン</t>
    </rPh>
    <rPh sb="12" eb="16">
      <t>キタキュウシュウシ</t>
    </rPh>
    <rPh sb="16" eb="20">
      <t>コクラキタク</t>
    </rPh>
    <rPh sb="20" eb="21">
      <t>カオリ</t>
    </rPh>
    <rPh sb="21" eb="23">
      <t>ハルグチ</t>
    </rPh>
    <rPh sb="24" eb="26">
      <t>チョウメ</t>
    </rPh>
    <rPh sb="28" eb="29">
      <t>バン</t>
    </rPh>
    <rPh sb="30" eb="31">
      <t>ゴウ</t>
    </rPh>
    <phoneticPr fontId="4"/>
  </si>
  <si>
    <t>公益財団法人鉄道総合技術研究所
東京都国分寺市光町２丁目８番地３８</t>
    <rPh sb="0" eb="2">
      <t>コウエキ</t>
    </rPh>
    <rPh sb="2" eb="4">
      <t>ザイダン</t>
    </rPh>
    <rPh sb="4" eb="6">
      <t>ホウジン</t>
    </rPh>
    <rPh sb="6" eb="8">
      <t>テツドウ</t>
    </rPh>
    <rPh sb="8" eb="10">
      <t>ソウゴウ</t>
    </rPh>
    <rPh sb="10" eb="12">
      <t>ギジュツ</t>
    </rPh>
    <rPh sb="12" eb="15">
      <t>ケンキュウショ</t>
    </rPh>
    <rPh sb="16" eb="19">
      <t>トウキョウト</t>
    </rPh>
    <rPh sb="19" eb="23">
      <t>コクブンジシ</t>
    </rPh>
    <rPh sb="23" eb="24">
      <t>ヒカリ</t>
    </rPh>
    <rPh sb="24" eb="25">
      <t>マチ</t>
    </rPh>
    <rPh sb="26" eb="28">
      <t>チョウメ</t>
    </rPh>
    <rPh sb="29" eb="31">
      <t>バンチ</t>
    </rPh>
    <phoneticPr fontId="4"/>
  </si>
  <si>
    <t>鉄道用画像データ共有基盤の基本システム設計と実証</t>
    <rPh sb="0" eb="3">
      <t>テツドウヨウ</t>
    </rPh>
    <rPh sb="3" eb="5">
      <t>ガゾウ</t>
    </rPh>
    <rPh sb="8" eb="10">
      <t>キョウユウ</t>
    </rPh>
    <rPh sb="10" eb="12">
      <t>キバン</t>
    </rPh>
    <rPh sb="13" eb="15">
      <t>キホン</t>
    </rPh>
    <rPh sb="19" eb="21">
      <t>セッケイ</t>
    </rPh>
    <rPh sb="22" eb="24">
      <t>ジッショウ</t>
    </rPh>
    <phoneticPr fontId="4"/>
  </si>
  <si>
    <t>公益財団法人鉄道総合技術研究所
東京都国分寺市光町２丁目８番地３８</t>
    <rPh sb="0" eb="2">
      <t>コウエキ</t>
    </rPh>
    <rPh sb="2" eb="6">
      <t>ザイダンホウジン</t>
    </rPh>
    <rPh sb="6" eb="8">
      <t>テツドウ</t>
    </rPh>
    <rPh sb="8" eb="10">
      <t>ソウゴウ</t>
    </rPh>
    <rPh sb="10" eb="12">
      <t>ギジュツ</t>
    </rPh>
    <rPh sb="12" eb="15">
      <t>ケンキュウジョ</t>
    </rPh>
    <phoneticPr fontId="4"/>
  </si>
  <si>
    <t>独立行政法人自動車技術総合機構
東京都調布市深大寺東町７－４２－２７</t>
    <rPh sb="19" eb="21">
      <t>チョウフ</t>
    </rPh>
    <rPh sb="21" eb="22">
      <t>シ</t>
    </rPh>
    <rPh sb="22" eb="23">
      <t>フカシ</t>
    </rPh>
    <rPh sb="23" eb="24">
      <t>オオ</t>
    </rPh>
    <rPh sb="24" eb="25">
      <t>テラ</t>
    </rPh>
    <rPh sb="25" eb="26">
      <t>ヒガシ</t>
    </rPh>
    <rPh sb="26" eb="27">
      <t>マチ</t>
    </rPh>
    <phoneticPr fontId="4"/>
  </si>
  <si>
    <t>ＫＰＭＧコンサルティング株式会社
東京都千代田区大手町１－９－７</t>
    <rPh sb="17" eb="20">
      <t>トウキョウト</t>
    </rPh>
    <rPh sb="20" eb="24">
      <t>チヨダク</t>
    </rPh>
    <rPh sb="24" eb="27">
      <t>オオテマチ</t>
    </rPh>
    <phoneticPr fontId="4"/>
  </si>
  <si>
    <t>アクセンチュア株式会社
東京都港区赤坂１丁目８番１号</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</si>
  <si>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これを踏まえ、国土交通省情報政策本部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Vedaのサービス品質向上や、既存のDX施策等と連携したデータ活用型EBPMの更なる推進、オープン・イノベーションの全国的な創出を進めていく必要がある。具体的には、Project LINKS及びその他の国土交通分野のDX関連プロジェクトについて、個々のプロジェクト管理支援に加え、プロジェクトの横断的連携促進のためのプロジェクト管理支援を実施するとともに、さらに連携成果を取りまとめ、既存のDX施策等と連携したデータ活用型EBPMの更なる推進、オープン・イノベーションの全国的な創出を進めるための新たなドキュメンテーションが求められる。このため、プロジェクト管理に関する高度な知見やノウハウ、幅広いスキルに加え、国土交通省の様々な政策領域におけるドメイン知識が必要である。また、Project LINKSの社会実装に向けたビジョン及びプロジェクトを企画立案するため、国土交通分野に係るデータへのニーズやシーズを収集、分析等を行ったうえで戦略的なビジョンの策定及び社会実装のために展開するプロジェクトの企画立案を行うための、幅広い知識と社会や行政等の様々ステークホルダーを考慮した戦略立案の知見等が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２社から企画提案書の提出があった。評価を行った結果、アクセンチュア株式会社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</si>
  <si>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自動印刷・製本システム賃貸借（保守・機材等一式含む）【再リース】</t>
  </si>
  <si>
    <t>リコーリース株式会社
東京都港区東新橋１丁目５番２号</t>
  </si>
  <si>
    <t>本業務に関しては、令和２年度一般競争入札により、令和２年４月１日から令和７年３月３１日まで上記業者と複数年契約を締結し、契約終了後も継続契約しているところである。
　　現在の本業務における各機器の稼働状況は、想定耐久枚数を下回っており、令和８年度の業務の使用に耐えられる状態であるとともに、機能面においても現機器の処理機能で十分である。また、本機器を継続使用（再リース）することによる賃貸借費用も複数年契約時の約１０分の１となっており、同等の機器の新規調達を行った場合と比較して経済的である。
　　また、保守業務においては、同社のプリンタとなるため、同社のエンジニアのみ保守が可能となるとともに、保守費単価についても、複数年契約時と同額の為、同等の機器の新規調達を行った場合と比較して経済的である。
　　以上のことから、本件については、会計法第２９条の３第４項中の「競争に付することが不利と認められる場合」に該当するため、上記業者を契約相手方として選定することとしたい。</t>
  </si>
  <si>
    <t>共同ニュース情報提供業務</t>
  </si>
  <si>
    <t>一般社団法人共同通信社
東京都港区東新橋１丁目７番１号</t>
  </si>
  <si>
    <t>研修用ノートパソコン賃貸借</t>
  </si>
  <si>
    <t>ＮＴＴ・ＴＣリース株式会社
東京都港区港南１丁目２番７０号</t>
  </si>
  <si>
    <t>NX-Web General提供業務</t>
  </si>
  <si>
    <t>株式会社時事通信社
東京都中央区銀座５丁目１５番８号</t>
  </si>
  <si>
    <t>令和８年度日本経済新聞記事利用許諾契約</t>
  </si>
  <si>
    <t>株式会社日本経済新聞社
東京都千代田区大手町１丁目３番７号</t>
  </si>
  <si>
    <t>国土交通省大臣官房広報課では、国土交通省に関連する新聞記事の情報共有を目的に、新聞記事をクリッピングし「国土交通省関連主要記事」として毎日朝・夕に省内展開をしている。
本業務にあたっては、掲載対象の新聞記事の発行元である当該新聞社との記事利用許諾契約の締結が必要であり、当該新聞社以外は契約締結が不可能であることから、「財務大臣通知（公共調達の適正化について（平成１８年８月２５日財計第２０１７号））一（２）①ニ（ヘ）」の「競争性のない随意契約によらざるを得ない場合」に区分され、会計法第２９条の３第４項の契約の性質又は目的が競争を許さない場合に該当するため。</t>
  </si>
  <si>
    <t>令和８年度毎日新聞記事利用許諾契約</t>
  </si>
  <si>
    <t>株式会社毎日新聞社
東京都千代田区一ツ橋１丁目１番１号</t>
  </si>
  <si>
    <t>令和８年度産経新聞記事利用許諾契約</t>
  </si>
  <si>
    <t>株式会社産業経済新聞社
東京都千代田区大手町１丁目７番２号</t>
  </si>
  <si>
    <t>令和８年度読売新聞記事利用許諾契約</t>
  </si>
  <si>
    <t>株式会社読売新聞東京本社
東京都千代田区大手町１丁目７番１号</t>
  </si>
  <si>
    <t>国土交通省大臣官房広報課では、国土交通省に関連する新聞記事の情報共有を目的に、新聞記事をクリッピングし「国土交通省関連主要記事」として毎日朝・夕に省内展開をしている。
　　本業務にあたっては、掲載対象の新聞記事の発行元である当該新聞社との記事利用許諾契約の締結が必要であり、当該新聞社以外は契約締結が不可能であることから、「財務大臣通知（公共調達の適正化について（平成１８年８月２５日財計第２０１７号））一（２）①ニ（ヘ）」の「競争性のない随意契約によらざるを得ない場合」に区分され、会計法第２９条の３第４項の契約の性質又は目的が競争を許さない場合に該当するため。</t>
  </si>
  <si>
    <t>危機管理体制の強化のための情報配信サービス整備</t>
  </si>
  <si>
    <t>一般財団法人ラヂオプレス
東京都新宿区若松町３３番８号アール・ビル新宿</t>
  </si>
  <si>
    <t>我が国周辺の安全保障環境が緊迫化している中、国土交通省では対北朝鮮制裁措置や国際船舶・港湾の保安レベルの設定を実施している。本事業は、緊急時に迅速かつ的確な対応を行うために必要な情報を得るという目的のため、専門調査機関による近隣諸国の動向に関する情報提供サービスを受けるために必要な通信設備等を整備することにより、国土交通省の情報収集機能強化を図るものである。
本事業の実施にあたって受注者は、我が国周辺、特に中国、北朝鮮、韓国、ロシア及び東南アジア諸国の国営放送・通信社等により発出される情報を24時間365日体制でモニターし、我が国にとって重要と考えられるニュースを直ちに選択・翻訳・編集した上で、タイムリーに配信する必要がある。また、配信した記事に関する問い合わせへの対応や重要事案が発生した場合に、ニュース速報のみならず、危機管理室担当官に電話連絡するサービスも毎日24時間対応できる体制を構築する必要がある。
一般財団法人ラヂオプレスは、本業務に係る以下の応募要件を全て満たしており、かつ、本事業を遂行する能力を有する機関は知る限りにおいて、当該法人しか存在しない。このため、当該法人を特定法人等と特定した上で、以下の応募要件を満たすと認められる者がいない場合に、特定法人等との随意契約手続きに移行することを明示して「参加意思確認書の提出を招請する公募」手続きを行ったところ、同法人以外に参加意思確認書を提出するものがいなかった。
【応募要件】
（１）基本的要件
本事業への参加は、次の資格を満たしていることを条件とする。
１）予算決算及び会計令（昭和22年勅令第165号）第70条及び第71条の規定に該当しない者であること。
２）令和7・8・9年度国土交通省競争参加資格（全省庁統一参加資格）「役務の提供等（関東・甲信越）」の競争参加資格を有する者であること。
３）国土交通省大臣官房会計課長から指名停止を受けている期間中の者でないこと。
４）警察当局から、暴力団員が実質的に経営を支配する者又はこれに準ずるものとして国土交通省公共事業等からの排除要請があり、当該状態が継続している者でないこと。
（２）技術力に関する要件
本事業を実施するにあたり、以下の要件を満たすこと。
１）近隣諸国の動向に関する知見を有し、休日及び祝祭日を問わず毎日24時間体制で対応することができる体制を備えている等、２．（３）に記載の事業内容を的確に遂行する能力を有すること。
以上のことから、本事業を遂行することができるのは、「参加意思確認書の提出を招請する公募」にあたり、特定法人等として特定していた一般財団法人ラヂオプレスしかなく、会計法２９条の３第４項の契約の性質又は目的が競争を許さない場合に該当するため、当該法人を選定業者として選定するものである。</t>
  </si>
  <si>
    <t>ＭＥＭＳ差圧センサ素子を利用した波高センサの研究開発</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</si>
  <si>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MEMS差圧センサ素子を利用した波高センサの研究開発」（波高センサ研究開発共同研究体）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</si>
  <si>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地域交通DXの推進に向けたコミュニティバス業務DXの標準モデル開発調査業務</t>
  </si>
  <si>
    <t>株式会社日本旅行
東京都中央区日本橋１丁目１９番１号</t>
  </si>
  <si>
    <t>本業務は、地方の小規模バス/コミュニティバスの運行効率化と経路検索アプリへの情報掲載促進を図ることを目的として、ダイヤ編成やGTFS出力を可能とする支援ツール（コミュニティバスキット）のパイロット導入を通じた機能やUIの改善を進めるとともに、ビジネスモデルの確立及び認知向上に向けたプロモーションを実施することで、コミュニティバスキットの社会実装を推進する業務である。
小規模バス/コミュニティバス事業に関して、運行情報が紙やPDFに留まり、GTFS整備や更新を担う人材、体制が不足している。一度整備してもダイヤ改正ごとの更新が続かないうえ、Googleへの申請、調整も対応できておらず、Googleマップへの掲載が進んでいない。各自治体がGTFSを確実に公開まで到達できる環境を整えることが重要であり、コミュニティバスキットを通じてオープンデータ化と継続的な運用を支える仕組みを社会実装していくことが不可欠であり、技術開発と同時にその技術の社会実装が必要となる。
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
・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
今般、特定された事業者は、提案要領に基づき企画競争を実施した結果、最も高い評価を受けて選定された法人であり、会計法第29条の３第４項の契約の性質又は目的が競争を許さない場合に該当するため.</t>
  </si>
  <si>
    <t>「iJAMP」情報提供</t>
  </si>
  <si>
    <t>時々刻々発生する事項を国土交通行政に反映するため、常日頃からの情報収集活動は非常に大きな役割を担っている。
業者が有している情報提供内容は、インターネットを利用して、官庁速報をはじめ、各省大臣会見、首長会見及び会見速報など中央官庁・地方自治体の動静やニュース、時々刻々と発生するリアルタイムな政治・社会ニュース、災害情報など他のメディアにはない情報を有しており、その提供も迅速である。
また、当該情報提供内容が体系別に整理され、検索もし易くなっているため、瞬時の検素に適しており、特に行財政、経済情報等必要な専門情報を24時間リアルタイムで入手することができるサービスを行っている。
本業務を実施するにあたり、情報を配している通信社より直接入手する以外に手段がなく、当該業者が情報を配信している唯一の者である。</t>
  </si>
  <si>
    <t>地域交通DXの推進に向けたプロジェクト連携に関する調査業務</t>
  </si>
  <si>
    <t>"アクセンチュア株式会社
東京都港区赤坂１丁目８番１号</t>
  </si>
  <si>
    <t>本業務は、地域交通 DX推進プロジェクト「COMmmmONS（コモンズ）」の取組に対して、様々なテーマで約20程度の官民のプロジェクトと連携し、事業者間・事業種間・システム間の相互運用性を確保するための協調領域の定義、標準仕様の策定、標準仕様を用いたベストプラクティスの開発等を図り、地域交通における共同化・協業化を促進するための基盤整備を進める業務である。
本業務では、コモンズが推進する多様なプロジェクトの成果を最大化するため、プロジェクト間の連携の強化、協調領域の探索及び定義に関するコンセプトの統一、策定する標準仕様の品質の向上及び均質化、ベストプラクティス開発のための技術要件及び実証要件の品質向上等のプロジェクト・マネジメントが必要となる。さらにプロジェクト横断的な標準化対象領域について、業界ドメインや技術ドメインを横断した知見から標準化を推進する。このため、業務遂行に当たっては、プロジェクト・マネジメントのスキル、ノウハウだけでなく、コンセプト提案が可能になるほどのコモンズに関する理解、交通領域に関する知見や業界への影響力、幅広いデジタル技術やビジネスモデルに関する知見といった、多岐にわたる高度な知見やノウハウ、スキルが必要となる。
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
・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
今般、特定された事業者は、提案要領に基づき企画競争を実施した結果、最も高い評価を受けて選定された法人であり、会計法第29条の３第４項の契約の性質又は目的が競争を許さない場合に該当するため。</t>
  </si>
  <si>
    <t>国土交通分野のデータ整備・活用・オープンデータ化（Project LINKS）の推進に向けたデータ活用型EBPM推進等実証調査</t>
  </si>
  <si>
    <t>パシフィックコンサルタンツ株式会社
	東京都千代田区神田錦町３丁目２２番地</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</si>
  <si>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これを踏まえ、国土交通省情報政策本部では、2024年度から、国土交通分野におけるデータ整備、活用、オープンデータ化を分野横断的に進める新たな取組「Project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が保有する調査・統計情報、行政手続情報、その他の調査系情報等の有用性に関する調査において、膨大な行政情報からEBPM及びオープンデータ化の観点から活用が見込まれる対象の選定を行うが、それには国土交通省の様々な政策領域におけるドメイン知識をふまえた的確な政策課題の設定やその課題解決のため、データ可視化や分析手法における幅広い知識も必要である。また、データ活用型のEBPMの更なる推進のために、国土交通省の業務シーンを理解した上で、どのようなソリューションを提供するか、その便益は何かといった提供価値を整理し企画立案する能力や、データ作成やデータを活用したEBPMを職員が日常的に実践するための手法を実証するための幅広い知識や企画立案能力も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パシフィックコンサルタンツ株式会社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</si>
  <si>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新人事管理支援システム保守</t>
  </si>
  <si>
    <t>本契約は、大臣官房人事課において使用している新人事管理支援システム（クラウドサービス）の保守を実施するものである。
本システムは、株式会社カオナビが一般に提供しているクラウドサービスを国土交通省向けにカスタマイズしたものであり、国交省の運用上必要な改修を加えて開発している。
既に入力している職員情報を他システムに切り替える場合は移行費用が発生すること、また、毎年他のシステムに切り替えるといった一貫した運用を行えない場合、利用者及び管理者の利便性が損なわれ業務効率が低下する、将来に渡り一貫した情報管理を行えず戦略的な人事管理運営が困難となる。また、当該ソフトウェアのカスタマイズ部分の著作権及び著作者人格権は国土交通省が有しており、市販ソフトウェア部分の著作権及び著作者人格権は株式会社カオナビが有している。
本システムの保守を行うにあたっては、障害が発生した場合に、カスタマイズ部分のみならず市販ソフトウェア部分についても確認・プログラム改修が必要となることが想定される。当該ソフトウェアの著作権及び著作者人格権保有者上記の要件を備えた者は、当該システムを構築・整備した株式会社カオナビ以外におらず、会計法第29条の3第4項の契約の性質又は目的が競争を許さない場合に該当するため。</t>
  </si>
  <si>
    <t>令和８年度　サイバーセキュリティ対策室生成AIサービス提供業務</t>
  </si>
  <si>
    <t>ソフトバンク株式会社
	東京都港区海岸１丁目７番１号</t>
  </si>
  <si>
    <t>昨今、サイバー攻撃手法の高度化・多様化が進み、攻撃に備えたセキュリティ対策がより重要視されていることや、生成AIの急速な普及に伴うセキュリティリスクの顕在化等により、国土交通省内の一般職員からサイバーセキュリティ対策室職員に対するセキュリティ関連の問合せが急増していることを受け、令和７年度の業務発注において、国土交通省情報セキュリティポリシー及び関連規定をはじめとした情報セキュリティ関連の問合せ業務効率化のため、生成AIの有用性を検証することを目的として試行的に生成AIアプリケーションを導入した。
次年度も引き続き、生成AIアプリケーションの継続利用を検討しており、本調達の契約相手方は上記２．のソフトバンク株式会社以外にも考えられるところであるが、現在利用している生成AIアプリケーションはソフトバンク株式会社が提供するサービスであることから、ソフトバンク株式会社以外とした場合、あらためて生成AIアプリケーションの構築やそのテスト等の役務が必要となり作業と経費がかさむこと、また、利用可能になるまでには一定期間を要することが想定されるが、各局等のセキュリティ担当者の多くが異動等により変更となり問い合わせが殺到する４月に当該システムが利用できない場合、サイバーセキュリティ対策室の業務が著しく逼迫するおそれがある等の理由により、ソフトバンク株式会社に依頼することが最も経済的かつ効率的である。
以上のことから、本調達については、会計法第29条の3第4項中の「競争に付することが不利と認められる場合」に該当することから、上記業者を契約相手方として選定することとしたい。</t>
  </si>
  <si>
    <t>国土交通分野のデータ整備・活用・オープンデータ化（Project LINKS）の推進に向けたデータ構築基盤の技術実証調査</t>
  </si>
  <si>
    <t>株式会社ユーカリヤ
東京都渋谷区恵比寿４丁目２０番３号恵比寿ガーデンプレイス２７階ＣＯＲＥＥＢＩＳＵ</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</si>
  <si>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これを踏まえ、国土交通省情報政策本部では、2024年度から、国土交通分野におけるデータ整備、活用、オープンデータ化を分野横断的に進める新たな取組「Project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具体的には、国土交通省が保有する調査・統計情報、行政手続情報、その他の調査系情報等の膨大な行政情報からEBPM及びオープンデータ化の観点から活用が見込まれる行政情報を機械判読・二次利用可能な形態でデータ化するにあたり、非構造化データから機械処理が可能な構造化データにするための生成AI（LLM）、自然言語処理、正規化、クレンジング等の情報処理技術や、標準的な手法によるデータ管理・提供のためのデータベース・API等のIF設計技術等、高度な知見やノウハウ、幅広いスキルが必要である。さらに本業務は、前年度業務の実証結果をふまえ、データ構造化の精度向上のためユーザーの修正や指示を学習し改善するプロセスの検討、生成AI（LLM）の精度評価指標の検討や最新技術の調査などの本格実装に向けて必要となる要素技術等の検討が必要となり、より高度な知見やノウハウが求められる。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ユーカリヤ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</si>
  <si>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国土交通分野のデータ整備・活用・オープンデータ化（Project LINKS）の推進に向けた公共交通分野のオープンデータ活用の促進に関する実証調査</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</si>
  <si>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これを踏まえ、国土交通省情報政策本部では、2024年度から、国土交通分野におけるデータ整備、活用、オープンデータ化を分野横断的に進める新たな取組「Project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GTFSデータを中心とする官民保有の公共交通関連情報のオープンデータ化の促進や、GTFS等の国際標準を踏まえた国内標準化の調査、都道府県単位等の広域データを整備するためのスキームの検討、これらのデータを活用したソリューション等の開発・活用実証、さらには公共交通データ活用に関する開発イベント等の実施において、個々の地方公共団体又は交通事業者におけるデータ保有状況やオープンデータに対する姿勢・取組等の状況や事情を考慮した上で、効果的・効率的な調査、実証等を立案するための高度な知見やノウハウ、幅広いスキルや、国内外のデータ標準化に関する動向や技術に関する知見が求められ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パシフィックコンサルタンツ・日本バス情報協会・横須賀リサーチパーク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</si>
  <si>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地域交通DXの推進に向けたバス業務DXのための標準統合データベース開発技術実証調査業務</t>
  </si>
  <si>
    <t>本業務では、バス業界における業務DXを推進し、事業の生産性と持続可能性の向上、さらにデータ活用による地域交通全体の利便性向上を目的として、バス事業における標準的な業務手順を整理し、標準仕様として定義する。また標準仕様案に準拠した業務データ基盤を実装することで、システム・機器類のデータを統合的に取り扱う環境を構築し、その有用性を検証する。
このため、本業務の遂行に当たっては、バス事業における業務及びシステムなどの構造的な理解に加え、既存の運行計画管理システムや車載機システムなどを中心とした幅広いデジタル技術やビジネスモデルに関する知見が必要である。
特に、バス業界では、国内向けに提供されるパッケージ化されたERPや業務全体を横断的に捉え、各社データ等を統合するシステム基盤の構築等の前例がなく、システム導入に際して複雑なカスタイマイズや個別システムのつなぎこみを行われているため、バス事業独自のシステム構築や運用に関する技術的理解などのノウハウ、スキルが必要である。
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
・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
今般、特定された事業者は、提案要領に基づき企画競争を実施した結果、最も高い評価を受けて選定された法人であり、会計法第29条の３第４項の契約の性質又は目的が競争を許さない場合に該当するため。</t>
  </si>
  <si>
    <t>地域交通ＤＸの推進に向けたヘルスケアＭａａＳの標準モデル開発調査業務</t>
  </si>
  <si>
    <t>富士通株式会社
神奈川県川崎市中原区上小田中４丁目１番１号</t>
  </si>
  <si>
    <t xml:space="preserve">本業務では、高齢者の通院における移動手段の確保を目的として、病院の予約システムとデマンドバスの予約システムを連携するための連携インターフェースを開発し、標準的なIF仕様を作成する。また病院からのスムーズな復路の配車を実現するため、病院の診察終了時刻を予測し、復路配車時間に反映するシステムを開発することで、システム間の連携IF標準仕様による開発コストの低減や離院時間の予測システムによるサービスの利便性向上などの社会実装に向けた有用性検証を実施する業務である。
近年、デマンドバスの予約システムと福祉、観光、宿泊施設などのシステムと連携させることにより、移動の利便性を向上させる取組みはあるが、医療においては各システムのインターオペラビリティや診察終了時間に合わせた配車を実現するためのシステムによる診察時間の予測精度に課題があるため、社会実装はされていない。
このため、本業務の遂行に当たっては、システムによる診察終了時間の予測を実現するために、診療科ごとの診療プロセスにおける構造的な理解に加え、デマンドバスの配車システムを中心とした幅広いデジタル技術やビジネスモデルに関する知見、高度な予測を実施するための機会学習モデルを活用したシステム構築や運用に関する技術的理解などのノウハウ、スキルが必要である。
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
・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
今般、特定された事業者は、提案要領に基づき企画競争を実施した結果、最も高い評価を受けて選定された法人であり、会計法第29条の３第４項の契約の性質又は目的が競争を許さない場合に該当するため。 </t>
  </si>
  <si>
    <t>Ｎａｐａ　Ｊａｐａｎ株式会社
兵庫県神戸市中央区海岸通５番地商船三井ビル</t>
  </si>
  <si>
    <t>国土交通省が行う船舶検査における船舶の設計審査においては、事業者が行った確率論による損傷時復原性プログラムによる計算結果が、「海上における人命の安全のための国際条約」（以下、「SOLAS条約」という）に適合しているかを確認する必要があることから、平成22年度より損傷時復原性の計算が可能なNAPA社のコンピュータプログラムを導入して同審査を実施しているところである。
本業務は、当該プログラムについて、開発メーカーが海上人命安全（SOLAS）条約の定期的な改正に伴い、確率論による損傷時復原性基準に係る改正内容に応じて随時更新するため、現在所有しているプログラムも随時更新の上、常に最新の状態で同計算が実施できるよう、プログラム更新に係る保守契約を行うものである。
他方で、当該プログラムは、Napa Japan（株）が日本国内の唯一の販売権所有者であり、平成１８年８月２５日付け財計第２０１７号「公共調達の適正化について」一（２）①二（へ）「行政目的を達成するために不可欠な特定の情報について当該情報を提供することが可能な者から提供を受けるもの」に該当するものであることから、会計法第２９条の３第４項の契約の性質又は目的が競争を許さない場合に該当するため。</t>
  </si>
  <si>
    <t>「交通空白」解消に向けた地域施設送迎車両の活用モデルの標準化調査業務</t>
  </si>
  <si>
    <t>一般社団法人ソーシャルアクション機構
群馬県前橋市南町３丁目５０番２号プラザアン２階Ｄ－４８</t>
  </si>
  <si>
    <t>本業務は、宿泊施設、観光施設、福祉施設、教育施設等の多様な施設管理者が、軽量かつ簡易に利用できる共同配車管理システムを開発するとともに、OSSとして提供することで地域の実情に応じたカスタマイズ性を確保し、さらに施設送迎の車両リソースを地域内交通へ活用するための実証・有用性検証までを一体的に実施する業務である。
近年は、地域交通分野において施設送迎の車両を共同管理し、複数施設間で効率的に配車する仕組みの必要性が高まっているものの、我が国では複数地域での類似システムの導入事例がなく、標準化されたモデルや共通仕様も確立していない状況にある。このため、業務遂行に当たっては、OSSを前提とした共同配車システムのアーキテクチャ設計、標準化と地域ニーズへの柔軟な適応を両立させるモジュール構成、API 連携方針など、実装手法に複数のアプローチが存在するため、事業者の創意に基づく高度な技術提案が必要である。また、施設送迎リソースの地域内交通への転用についても、現場の実態調査、関係者調軽、制度的・運用的制約の整理を踏まえた実現可能性分析が求められるため、交通領域に関する知見に加え、幅広いデジタル技術やビジネスモデルに関する知見、システム構築や運用に関する技術的理解など高度な知見やノウハウ、スキルが必要である。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今般、特定された事業者は、提案要領に基づき企画競争を実施した結果、最も高い評価を受けて選定された法人であり、会計法第 29条の3第4項の契約の性質又は目的が競争を許さない場合に該当するため。</t>
  </si>
  <si>
    <t>ソフトバンク株式会社
東京都港区海岸１丁目７番１号</t>
  </si>
  <si>
    <t>国土交通分野のデータ整備・活用・オープンデータ化（Project LINKS）の推進に向けたオープン・イノベーション創出に関する調査等業務</t>
  </si>
  <si>
    <t>Ｐｌｕｇ　ａｎｄ　Ｐｌａｙ　Ｊａｐａｎ株式会社
東京都渋谷区道玄坂１丁目１０－８渋谷道玄坂東急ビル</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</si>
  <si>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これを踏まえ、国土交通省情報政策本部では、2024年度から、国土交通分野におけるデータ整備、活用、オープンデータ化を分野横断的に進める新たな取組「Project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具体的には、国土交通省が保有する調査・統計情報、行政手続情報、その他の調査系情報等のオープンデータの活用促進に向けた、技術的、制度的、社会的課題と取り組むべき施策の検討や、情報発信や各種イベントの企画・運営等を行うが、それにはオープンデータに関連する制度、法律、秘匿化方法およびオープンデータの有用性検証に有効となる方法に関する幅広い知識や、各種イベント企画、データ活用促進の機運醸成のための情報発信等に係る高度な知見やノウハウ、幅広いスキルが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以上の理由により、企画競争を実施し１社から企画提案書の提出があった。評価を行った結果、Plug and Play株式会社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</si>
  <si>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地域交通ＤＸの推進に向けたタクシー業務ＤＸのための標準共同業務モデルの開発調査業務</t>
  </si>
  <si>
    <t>株式会社電脳交通
徳島県徳島市寺島本町西１丁目５番１号</t>
  </si>
  <si>
    <t xml:space="preserve">本業務は、タクシー事業者が共同で運営する配車室の立ち上げを支援するとともに、既存番号に加えて共通の電話番号である「ワンナンバー」の導入や、IVRによる自動音声応答などの新しい運用方式を統合した共同配車の仕組みの構築を実施するものである。さらに、QRコードを使った「ワンQR」による予約受付や、標準APIによるデジタル処理など、受注プロセス全体の高度化の実証調査を実施する業務である。
近年は、複数事業者が共同で配車室を運営する需要が高まる一方、国内には標準的な業務モデルや共通システム設計が存在せず、事業者ごとに運用が大きく異なるのが実情である。
このため、業務遂行に当たっては、タクシー事業者のバックオフィス業務を詳細に調べ、複数事業者で共通利用できる「標準業務モデル」を設計した上で、それを実際に動かせるシステム・アーキテクチャまで定義する必要がある。これは、差配ロジック、労務管理システムとの連携、データフロー設計など、技術的選択肢が多数存在し、事業者の技術力や発想によって最適解が変わる領域であり、交通領域に関する知見に加え、幅広いデジタル技術やビジネスモデルに関する知見、システム構築や運用に関する技術的理解など高度な知見やノウハウ、スキルが必要である。
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
・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
今般、特定された事業者は、提案要領に基づき企画競争を実施した結果、最も高い評価を受けて選定された法人であり、会計法第29条の３第４項の契約の性質又は目的が競争を許さない場合に該当するため。 </t>
  </si>
  <si>
    <t>地域交通DXの推進に向けたタクシー業務DXのための標準共同業務モデルの開発調査業務</t>
  </si>
  <si>
    <t>本業務は、タクシー事業者が共同で運営する配車室の立ち上げを支援するとともに、既存番号に加えて共通の電話番号である「ワンナンバー」の導入や、IVRによる自動音声応答などの新しい運用方式を統合した共同配車の仕組みの構築を実施するものである。さらに、QRコードを使った「ワンQR」による予約受付や、標準APIによるデジタル処理など、受注プロセス全体の高度化の実証調査を実施する業務である。
近年は、複数事業者が共同で配車室を運営する需要が高まる一方、国内には標準的な業務モデルや共通システム設計が存在せず、事業者ごとに運用が大きく異なるのが実情である。
このため、業務遂行に当たっては、タクシー事業者のバックオフィス業務を詳細に調べ、複数事業者で共通利用できる「標準業務モデル」を設計した上で、それを実際に動かせるシステム・アーキテクチャまで定義する必要がある。これは、差配ロジック、労務管理システムとの連携、データフロー設計など、技術的選択肢が多数存在し、事業者の技術力や発想によって最適解が変わる領域であり、交通領域に関する知見に加え、幅広いデジタル技術やビジネスモデルに関する知見、システム構築や運用に関する技術的理解など高度な知見やノウハウ、スキルが必要である。
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
・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
今般、特定された事業者は、提案要領に基づき企画競争を実施した結果、最も高い評価を受けて選定された法人であり、会計法第29条の３第４項の契約の性質又は目的が競争を許さない場合に該当するため。</t>
  </si>
  <si>
    <t>国土交通分野のデータ整備・活用・オープンデータ化（Project LINKS）の推進に向けた行政情報を活用した空き家推定技術の実証調査</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</si>
  <si>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これを踏まえ、国土交通省情報政策本部では、2024年度から、国土交通分野におけるデータ整備、活用、オープンデータ化を分野横断的に進める新たな取組「Project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や地方公共団体が保有する行政情報等の様々なデータソースを活用した家屋単位の空き家推定システムの精度向上や地方公共団体での業務利用の促進を行うために、各データソースから空き家判定に必要な情報を抽出・正規化するための自然言語処理及び機械学習等の技術や、家屋単位で各情報をマッチングするための地理空間情報処理技術や、得られたデータからの地域課題の分析、地域将来像の検討等に関する高度な知見やノウハウ、幅広いスキルが必要である。また本業務は、前年度業務で開発した空き家推定システムの精度向上を目的としており、より高度な知見やノウハウが求められ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ユーカリヤ株式会社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</si>
  <si>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地域交通DXの推進に向けたデジタルチケット認証システム相互運用APIの標準化調査業務</t>
  </si>
  <si>
    <t>トヨタファイナンシャルサービス株式会社
愛知県名古屋市西区牛島町６番１号名古屋ルーセントタワー</t>
  </si>
  <si>
    <t xml:space="preserve">本業務は、二次元バーコードを用いたデジタルチケットを複数の交通事業者間で共通利用できるようにするため、標準的な認証業務モデルとシステム連携インターフェースの仕様を詳細に設計するとともに、実際の地域で社会実装して有用性の検証を実施する業務である。
交通サービス間のデータ形式がばらつき、連携時の開発コスト増大や利用者の不便さが顕在化している一方、我が国ではマルチモーダル認証の標準化事例はほとんど存在しない。
このため、業務遂行に当たっては、これらの課題を解消し、安全・確実で拡張性の高い標準仕様を実現するために、技術的根拠に基づく詳細設計・代替案の提示を行い、社会実装レベルでの動作を確認することが求められるため、交通領域に関する知見に加え、幅広いデジタル技術やビジネスモデルに関する知見、システム構築や運用に関する技術的理解など高度な知見やノウハウ、スキルが必要である。
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
・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
今般、特定された事業者は、提案要領に基づき企画競争を実施した結果、最も高い評価を受けて選定された法人であり、会計法第29条の３第４項の契約の性質又は目的が競争を許さない場合に該当するため。 </t>
  </si>
  <si>
    <t>地域交通DXの推進に向けた交通サービスへの介助依頼インターフェースの標準化調査業務</t>
  </si>
  <si>
    <t>株式会社ミライロ
大阪府大阪市淀川区西中島３丁目８番１５号</t>
  </si>
  <si>
    <t>本業務は、鉄道事業者における介助申請・案内業務の実態調査から標準化領域の整理、標準仕様書（案）の策定、既存システムと連携可能な標準APIを実装したワンストップ介助アプリケーションの開発、さらに実証的運用による有用性評価までを包括的に実施する業務である。
近年は、鉄道事業者間で介助申請方法やデータ仕様が大きく異なることにより、利用者が出発地から目的地まで一貫した手続を行える仕組みが整備されていない点が課題となっている。また、海外ではマルチキャリア対応のアクセシビリティ支援サービスが実用化されつつある一方、我が国においては事業者横断の標準化や相互運用を前提とした介助アプリの導入事例は存在せず、設計アプローチや技術方式は提案者のノウハウに委ねられる部分が大きい。
このため、業務遂行に当たっては、鉄道事業者の多様な業務プロセスを踏まえつつ、障碍者という特定の利用者層の利便性向上と確実な情報連携を実現するために、調査手法、標準化の整理方法、APIの設計思想、UI/UX設計、実証環境の構築等について高度な技術的工夫が求めら、交通領域に関する知見に加え、幅広いデジタル技術やビジネスモデルに関する知見、システム構築や運用に関する技術的理解など高度な知見やノウハウ、スキルが必要である。
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
・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
今般、特定された事業者は、提案要領に基づき企画競争を実施した結果、最も高い評価を受けて選定された法人であり、会計法第29条の３第４項の契約の性質又は目的が競争を許さない場合に該当するため。</t>
  </si>
  <si>
    <t>地域交通DXの推進に向けたユニバーサル型シェアモビリティサービスの標準モデル開発調査業務</t>
  </si>
  <si>
    <t>株式会社Ｌｕｕｐ
東京都品川区西五反田８丁目９番５号ＦＯＲＥＣＡＳＴ五反田ＷＥＳＴ７階</t>
  </si>
  <si>
    <t>本業務では、高齢者が免許証の自主返納等による自動車を手放した後の移動手段の確保、利便性の向上を目的として、高齢者が安全に利用できるマイクロモビリティサービスの有用性を検証する。
電動車椅子やシニアカーといった製品は存在するが、価格が高く個人での購入が難しい。そのため、シェアリングサービスが期待されるが、運転能力が低下し始める高齢者が安全に利用できる設計のマイクロモビリティサービスは、国内外の市場において存在しないのが現状である。
このため、本業務の遂行に当たっては、マイクロモビリティサービスの調査を実現するために、マイクロモビリティにかかる技術的な知見に加え、幅広いデジタル技術やビジネスモデルに関する知見、システム構築や運用に関する技術的理解などのノウハウ、スキルが必要である。
特に、車体の傾斜角などを自動で制御する車載制御や停車時や低速時に安定走行を行うためには、高い技術力が必要となる。
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
・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
今般、特定された事業者は、提案要領に基づき企画競争を実施した結果、最も高い評価を受けて選定された法人であり、会計法第29条の３第４項の契約の性質又は目的が競争を許さない場合に該当するため。</t>
  </si>
  <si>
    <t>地域交通ＤＸの推進に向けたシェアモビリティシステム相互運用APIの標準化調査業務</t>
  </si>
  <si>
    <t>ＯｐｅｎＳｔｒｅｅｔ株式会社
東京都港区海岸１丁目７番１号</t>
  </si>
  <si>
    <t xml:space="preserve">本業務は、下記2点の特徴を持つシステムの社会実装を実施する業務である。
シェアモビリティアプリユーザーが、自身のアプリから他のシェアモビリティ事業者のモビリティやポートの状況を確認、予約、キャンセル等を実施できるようにする。
自治体が、シェアモビリティ事業者から自動で収集されたシェアモビリティの利用実績データを、政策立案等の根拠情報として活用できるように随時取得できるようにする。
近年、マイクロモビリティのシェアリングサービスの普及が進みつつあり、それに伴ってシェアモビリティ事業者の数も増加している。しかし、シェアモビリティ事業者ごとに構築されたポートネットワークや利用実績データ等は事業者ごとに分断されており、ユーザーの利便性を損ねており、かつ自治体が計画を策定・検討する際の根拠となる情報を集めようとしても活用できない情報となっている。
このため、業務遂行に当たっては、多数のシェアモビリティ事業者のデータを連携し、ユーザーが複数のシェアモビリティを利用可能となる環境、および自治体が横断的な根拠情報を取得することができる環境を実現するために、シェアモビリティ等の交通領域に関する知見に加え、幅広いデジタル技術やビジネスモデルに関する知見、システム構築や運用に関する技術的理解など高度な知見やノウハウ、スキルが必要である。
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
・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
今般、特定された事業者は、提案要領に基づき企画競争を実施した結果、最も高い評価を受けて選定された法人であり、会計法第29条の３第４項の契約の性質又は目的が競争を許さない場合に該当するため。 </t>
  </si>
  <si>
    <t>「『交通空白』解消・官民連携プラットフォーム」における革新的なマッチング及び地域の輸送資源のフル活用等の推進に関する業務（仮）</t>
  </si>
  <si>
    <t>株式会社みずほ銀行
東京都千代田区大手町１丁目５番５号</t>
  </si>
  <si>
    <t>全国約2,500の「交通空白」について、「取組方針2025」に基づき集中対策期間（令和７～９年度）での解消の目処を付けるべく、本プラットフォームによる「交通空白」解消に係るソリューションを紹介する場として「ピッチ・イベント」や本プラットフォーム会員が対面で意見交換できる「マッチング・イベント」を開催してきた。イベントでは会員間のマッチング等に一定の効果がみられたものの、効果測定や事業発展性の確保が困難であり、単なる接点提供に留まっているのが現状である。また、明確な指標設定や効果測定が困難であるため、自治体・交通事業者と企業の連携が持続可能な地域交通の事業化に結びつきにくい状況であり、企業が交通分野以外も含めた多様なジャンルにわたることを踏まえ、広範なビジネス・マッチングの経験とそのＫＰＩ・ＫＧＩ設定や効果分析等に専門性を備えた者の知見を活用して取り組むべきと想定している。そのため、国土交通省職員が持つ専門知識・知見のみでは、幅広な関係者を巻き込んだイベントの開催に係る具体的な全体計画及びマッチング等の内容の仕様詳細を確定させることが困難である。
また、「交通空白」解消のためには、複数の主体による共同化・協業化のほか、医療・福祉・教育等の多様な関係者との連携・協働による「地域の輸送資源のフル活用」を行い、その取組を加速化していくことが必要となる。これまで「交通空白」解消パイロット・プロジェクトは全国での先進事例として展開してきたものの、横展開の事例が限定的なものも多く、地域間でのナレッジ共有やモデル化が不十分であった。これらを改善しつつ、パイロット・プロジェクトでの知見を生かしながら、新たに「地域の輸送資源のフル活用」に係る案件醸成や実証事業の実施、効果検証に至るまでのプロジェクト・マネジメントを重点的に実施していくことが不可欠となる。これら業務を高い水準で実現するためには、地域交通施策等について高度な知識及び実証事業の豊富な実績を抱えたプロジェクト・マネージャーを配置することで各事業を牽引するなど、プロジェクト・マネージャーを筆頭とした事業の総合的マネージングを行う必要があり、かつ事業実施に係る関係者調整を担う体制を構築するには、交通以外の他分野に関連するものも含む多くのナレッジと、それをもとに事業を遂行するマンパワーが必要である。
このように、本業務においては、一定程度の交通に関する知見を有していることを前提として、ビジネス・マッチングやプロジェクト・マネジメントに精通した事業者に企画提案を求める必要がある。このため、本業務を確実に遂行するためには、一般競争入札による契約でなく、民間事業者の有する知見、同種の業務経験、ネットワーク等のノウハウを活かした手法等を企画・提案させ、国土交通省内のリソースだけでは思い至らない優れた提案を仕様書に盛り込むために企画競争による契約が必要である。
今般、特定されたみずほリサーチ&amp;テクノロジーズ株式会社は、提案要領に基づき企画競争を実施した結果、最も高い評価を受けて選定された法人であり、会計法第29条の３第４項の契約の性質又は目的が競争を許さない場合に該当する。</t>
  </si>
  <si>
    <t>地域交通DXの推進に向けたコミュニティ形成調査業務</t>
  </si>
  <si>
    <t>本業務は、2025年度から新たに開始している地域交通DX推進プロジェクト「COMmmmONS（コモンズ）」が進めるサービス、データ、マネジメント、ビジネスプロセスの各領域における協調領域の定義と標準化の推進施策の国内外への普及促進を図るための情報発信や、スタートアップ、若者、女性等を巻き込んだコモンズのエコシステムを構築するため、アイディアソンやピッチイベントなど参加型イベントを開催する業務である。
本業務の遂行に当たっては、スタートアップを含む幅広い産学官のプレイヤーが連携し、あらゆる知見・技術・サービス等を活用した連携・協働の体制を構築する必要がある。さらに、これまで交通ドメインと接点のなかったスタートアップや、女性/若者といった幅広い層に訴求していく必要がある。
このため、業務遂行に当たっては、交通業界だけでなく、これまでに交通ドメインと接点のなかったスタートアップや、女性/若者といった幅広い層への影響力や幅広い業界への知見、アイディアソンやピッチイベント等参加型イベント運営等への知見、プロモーションの能力、デジタル技術やビジネスモデルに関する知見といった、多岐にわたる高度な知見やノウハウ、スキルが必要となる。
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
・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
今般、特定された事業者は、提案要領に基づき企画競争を実施した結果、最も高い評価を受けて選定された法人であり、会計法第29条の３第４項の契約の性質又は目的が競争を許さない場合に該当するため。</t>
  </si>
  <si>
    <t>国土交通省港湾局海洋・環境課海洋利用調査センター庁舎借上</t>
  </si>
  <si>
    <t>本件は、国土交通省港湾局海洋・環境課海洋利用調査センター（以下、センターという。）の庁舎借上を行うものである。庁舎物件の選定にあたっては、①国土交通省港湾局ネットワークに新たに接続する必要があるため、ネットワークシステム構築が容易に出来る施設であること、②職員５名程度が執務できる適度な広さ（60m2程度）を確保出来ること、③本センターは全国の港湾における洋上風力発電の円滑な導入に向け、候補地に関する事前現地確認、地元説明会及び監督業務等を行うため、対象となる地域に幾度となく訪れる必要があることより、公共交通機関のアクセスが容易であること。上記３つの条件を満たし、かつ、最も経済的な物件として相模産業株式会社所有の第５小池ビルを令和３年度に選定したところ。
以上の理由により、当該物件が限定され、供給者が一に特定されることにより、競争を許さないため、会計法第２９条の３第４項の規定に基づき、当該物件の所有者である相模産業株式会社と随意契約を行うものである。</t>
  </si>
  <si>
    <t>令和８年度地方公共団体情報システム機構からの本人確認情報等の提供【単価契約】</t>
  </si>
  <si>
    <t>地方公共団体情報システム機構
東京都千代田区一番町２５番地</t>
  </si>
  <si>
    <t>株式会社ＮＴＴデータ
東京都江東区豊洲３丁目３番３号</t>
  </si>
  <si>
    <t>デジタル社会の実現に向けた重点計画に基づき、国土交通省では、国家資格等情報連携・活用システムを活用し、オンラインによる各種申請書類の受付等の国家資格のオンライン・デジタル化を行っている。情報通信技術を活用した行政の推進等に関する法律では、手続並びにこれに関連する行政機関等の事務の処理に係る一連の行程が情報通信技術を利用して行われることが基本原則とされており、当該システムによる手数料等の決済においては、キャッシュレス決済が求められるところである。
オンライン・デジタル化する当省所管国家資格について、キャッシュレス決済に対応することで、情報通信技術を活用した行政の推進等に関する法律で定められている事務の処理に係る一連の行程が情報通信技術を利用して行われる基本原則に適合することとなる。また、資格所有者の手続が情報処理技術により完結し、利便性向上の効果が得られる。
デジタル庁において、関係省庁の調達業務の効率化やコスト削減のため、「国家資格等情報連携・活用システムに係るオンライン決済サービスの提供等業務（和8年度）」を調達したことに伴い、関係省庁は、手数料等の納付委託業務を契約することで国家資格のオンライン・デジタル化に関してキャッシュレス決済に対応することが可能となる。
情報通技術を利用する方法による国の歳入等の納付に関する法律第八条で、国家資格に係る「登録税」や「登録手数料」等の国庫金の納付にあたっては各府省庁の長が指定納付受託者を指定して納付事務を行う必要があるとされているため本調達を行う必要があるとされており、当該システムにおける各国家資格の申請者による納付から払込を行うことから、業務請負が可能な事業者は当該システムの受注者である株式会社NTTデータのみとなる。
以上のことから、本調達については、会計法第29条の3第4項中の「契約の性質又は目的が競争を許さない場合」に該当するため、上記業者を契約相手方として選定することとしたい。</t>
  </si>
  <si>
    <t>本業務では、レンタカーの事業性が低い地域でも、共同使用の仕組みを活用することで、地域の足や観光の足としての輸送資源の提供が可能となることを目的として、特定の地域でスケーラビリティを確保した形態で、事業者と個人間及び事業者間の共同使用に係る契約を媒介・支援するサービスの提供を実現する。
企業や自治体等が休日や夜間に余らせている既存の車両等を「移動の足」「観光の足」を確保するための方策として活用できるか等の有用性検証、リース車両等の事業者間の共同使用における実務的な整理やサービス提供に必要なシステム等の技術検証及びシステム提供者のビジネス価値や車両所有者及び車両使用者 コスト削減効果を含む社会実装の向けたサービスの実用性等のビジネスモデル検証を行う。
近年、共同使用を活用したサービスは展開されているが、事業者や自治体等が所有する車両を地域の輸送資源として大規模に提供するビジネスは、リース車両等の活用における事業者間の実務的な整理等が不明瞭であるため、事業として定着しておらず、普及していない。
このため、本業務の遂行に当たっては、新たな共同使用契約を活用したビジネススキームの構築を実現するために、市場、業界構造、法的規制、サービス設計における構造的な理解に加え、幅広いデジタル技術やビジネスモデルに関する知見、システム構築や運用に関する技術的理解などのノウハウ、スキルが必要である。
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
・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
今般、特定された事業者は、提案要領に基づき企画競争を実施した結果、最も高い評価を受けて選定された法人であり、会計法第29条の３第４項の契約の性質又は目的が競争を許さない場合に該当するため。</t>
  </si>
  <si>
    <t>地域交通ＤＸの推進に向けたデマンドバスシステム相互運用ＡＰＩの標準化調査業務</t>
  </si>
  <si>
    <t>本業務は、デマンドバスシステムのインターオペラビリティを確保し、輸送サービスへのアクセスのワンストップ化を実現することで既存輸送資源のフル活用を可能とすることを目的とし、複数のデマンドバスシステムが点在する地域において、システム間連携インターフェースの標準仕様を導入し、技術的、オペレーション的課題の抽出や更新を行い、社会実装する業務である。
近年は、バス・鉄道の廃止や減便に伴う代替策としてデマンドバスの導入が進みつつあるが、配車アプリは地域ごとに導入されることが一般的であり、一部のMaaSアプリ等ではデマンドバス配車のインターフェースが実現しているものの、ユーザー接点とデマンドバス配車システムの連携を実装するための標準的な手法が確立しておらず、その都度、連携する際には個別開発が必要な状況にある。
このため、業務遂行に当たっては、地域の特性ごとにカスタマイズされたシステムを個別に調査し、それに応じた標準APIの導入及び社会実装を実現するためには、交通領域に関する知見に加え、幅広いデジタル技術やビジネスモデルに関する知見、システム構築や運用に関する技術的理解など高度な知見やノウハウ、スキルが必要である。
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
・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
今般、特定された事業者は、提案要領に基づき企画競争を実施した結果、最も高い評価を受けて選定された法人であり、会計法第29条の３第４項の契約の性質又は目的が競争を許さない場合に該当するため。</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</si>
  <si>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港湾における沖待ち解消のためのインセンティブメカニズムの開発」（国立大学法人東京大学）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</si>
  <si>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管制情報処理システムの開発・改修プロセス効率化手法の実装による新たな管制支援システムの研究開発」（国立大学法人　東京大学、国立研究開発法人　海上・港湾・航空技術研究所からなる共同研究体）が研究課題として選定されたものである。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</si>
  <si>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短波海洋レーダシステムによる広域・高密度な波浪・海上風観測の事業化に関する研究</t>
  </si>
  <si>
    <t>国立大学法人愛媛大学
愛媛県松山市道後樋又１０番１３号</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</si>
  <si>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短波海洋レーダシステムによる広域・高密度な波浪・海上風観測の事業化に関する研究」（HFRSによる海象観測の事業化のための共同研究体）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</si>
  <si>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物流用ドローンポートシステムの研究開発（標準化）</t>
  </si>
  <si>
    <t>ブルーイノベーション株式会社
東京都文京区本郷５丁目３３番１０号</t>
  </si>
  <si>
    <t>本事業は、国土交通省の交通運輸分野に係る政策課題の解決に資する研究開発を推進する「交通運輸技術開発推進制度」で採択された事業のうち、国際標準化を推進する事業として、国土交通省総合政策局技術政策課に設置された学識経験者等からなる「国際標準化推進外部有識者会合」において、あらかじめ提案の募集を行い、同外部有識者会合において審査基準に基づき審査された結果、令和５年度より実施しているものである。今般、令和７年度に実施された同事業に関し、令和８年２月19日に開催された同外部有識者会合において年度評価を行った結果、次年度の事業継続が適当であるとされたところである。
以上のことから、本事業は、審議会等により委託先が決定された者との委託契約に該当するので会計法第29条の３第４項及び予算決算及び会計令第102条の４第３号の規定により、随意契約するものである。</t>
  </si>
  <si>
    <t>AI統合型リアルタイム乱気流予測による運航安全革新プロジェクト</t>
  </si>
  <si>
    <t>日本航空株式会社
東京都品川区東品川２丁目４番１１号</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</si>
  <si>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AI統合型リアルタイム乱気流予測による運航安全革新プロジェクト」（日本航空株式会社、株式会社ウェザーニューズ、国立大学法人 東北大学、DoerResearch株式会社からなる共同研究体）が研究課題として選定されたものである。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</si>
  <si>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トンネル検査における剥落健全度の自動判定技術の開発</t>
  </si>
  <si>
    <t>公益財団法人鉄道総合技術研究所
東京都国分寺市光町２丁目８番地３８</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</si>
  <si>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トンネル検査における剥落健全度の自動判定技術の開発」（公益財団法人鉄道総合技術研究所）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</si>
  <si>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環境発電による橋梁の予兆保全システムの研究開発</t>
  </si>
  <si>
    <t>学校法人関西大学
大阪府吹田市山手町３丁目３番３５号</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</si>
  <si>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環境発電による橋梁の予兆保全システムの研究開発」（学校法人　関西大学、サンリツオートメイション株式会社からなる共同研究体）が研究課題として選定されたものである。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</si>
  <si>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次世代AIモデルによる海底測量点群の自動ノイズ除去</t>
  </si>
  <si>
    <t>株式会社海洋先端技術研究所
東京都中野区本町２丁目２９番１２号</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</si>
  <si>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次世代AIモデルによる海底測量点群の自動ノイズ除去」（株式会社海洋先端技術研究所）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</si>
  <si>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令和８年度　AIを活用したコンテナ在庫管理の最適化に係る技術開発に関する研究委託</t>
  </si>
  <si>
    <t>本委託研究は、コンテナターミナルの生産性向上や労働者の安全性の向上等に資する技術開発を推進することを目的として、港湾技術開発制度における技術開発課題の公募において、上記の選定事業者から応募され、選定されたものである。
本技術開発課題は複数年にわたる継続課題であるが、学識経験者等からなる港湾技術開発制度有識者委員会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</si>
  <si>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令和８年度　RTGを対象としたコンテナ蔵置作業高度化システムに係る技術開発に関する研究委託</t>
  </si>
  <si>
    <t>令和８年度　AIを活用した空コンテナ内部のダメージチェックに係る技術開発に関する研究委託</t>
  </si>
  <si>
    <t>苫小牧栗林運輸株式会社
北海道苫小牧市元中野町２丁目１３番１６号</t>
  </si>
  <si>
    <t>令和８年度　荷役機器等の作業状況を踏まえた荷役指示最適化に係る技術開発に関する研究委託</t>
  </si>
  <si>
    <t>飛島コンテナ埠頭株式会社
愛知県海部郡飛島村東浜３丁目１番４</t>
  </si>
  <si>
    <t>地域鉄道等向けの低コストなGOA2.5自動運転システムの開発</t>
  </si>
  <si>
    <t>本業務は、国が主体的に関与すべき鉄道の技術開発を重点的に実施する鉄道技術開発・普及促進制度において、「地域鉄道等向けの低コストなGOA2.5自動運転システムの開発」について技術開発を進めるものである。
具体的には、地域鉄道等で広く導入されている保安装置（ATS-Sx）をベースとした低コストなGOA2.5自動運転システムの技術開発を行うものである。
公益財団法人鉄道総合技術研究所は、これまで鉄道技術開発・普及促進制度による「地域鉄道等向けの低コストなGOA2.5自動運転システムの開発」に取り組んでおり、鉄道の自動運転に要求される事柄や信号保安装置の実現方法を熟知しているとともに、鉄道分野で自動運転に関する研究開発を行っている。GOA2.5自動運転システムの実用化には、実際に路線で現車試験を実施することが求められるが、これらの要件を全て満たし、かつ、前年度に行った本研究開発が、鉄道技術開発課題評価委員会において外部有識者より一定の評価を得たことから、公益財団法人鉄道総合技術研究所を特定法人等として決定したところ、透明性・競争性を確保するための手段として、特定法人等以外の参加者の有無を確認するための公募手続きを適用した調達を行うこととする。
以下の応募要件を満たすと認められる者がいない場合にあっては、特定法人等との契約手続に移行することを明示して参加意思確認書の提出を招請する公募を行った結果、参加意思確認書の提出はなかった。</t>
  </si>
  <si>
    <t>本業務は、国が主体的に関与すべき鉄道の技術開発を重点的に実施する鉄道技術開発・普及促進制度において、「鉄道用画像データ共有基盤の基本システム設計と実証」について技術開発を進めるものである。
具体的には、これまで列車前方画像を活用した各種の検知・認識システムの開発においては、事業者ごとに素材の画像データを撮影しており、学習や性能検証の範囲が限られることで様々な状況への対応に制約があることを受け、幅広く画像データを収集できるよう異なるデータ形式に対応したデータベースを構築し、画像データ共有基盤の活用に向けて、収集された画像をもとに開発されるAIを活用した検知システムを想定しAIによる検知性能の定量的評価方法を検討するものである。本業務の実施にあたっては、技術力に関する要件として鉄道の列車運行設備および保線技術に関する専門的知識を有すること、業務執行体制に関する要件として技術開発機関代表者及び技術開発機関分担者は大学や公的研究機関、民間企業等の技術開発費の機関経理に相応しい仕組みを備えている組織に所属する研究者等であること、業務実績に関する要件として鉄道の現場に関する画像を用いて画像処理とAIを活用した技術開発の実績を有することが求められるが、これらの要件を全て満たし、かつ、前年度に行った本研究開発が、鉄道技術開発課題評価委員会において外部有識者より一定の評価を得たことから、鉄道用画像データ共有基盤の基本システム設計と実証共同技術開発体を特定法人等として決定したところ、透明性・競争性を確保するための手段として、特定法人等以外の参加者の有無を確認するための公募手続きを適用した調達を行うこととした。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鉄道の列車運行設備および保線技術に関する専門的知識を有すること。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鉄道の現場に関する画像を用いて画像処理とAIを活用した技術開発の実績を有すること。
以上のことから、本業務を遂行することができるのは、「参加意思確認書の提出を招請する公募」にあたり特定法人等として特定していた鉄道用画像データ共有基盤の基本システム設計と実証共同技術開発体しかなく、会計法第２９条の３第４項の契約の性質又は目的が競争を許さない場合に該当するため、当該事業者を選定業者として選定するものである。</t>
  </si>
  <si>
    <t>令和８年度　鉄道車両における火災対策に関する検討調査</t>
  </si>
  <si>
    <t>一般社団法人日本鉄道車両機械技術協会
東京都港区西新橋１丁目１９番４号</t>
  </si>
  <si>
    <t>令和４年（2022 年）から、鉄道車両の火災防護に関する規格について、欧州規格であるEN45545 シリーズをベースとした国際規格の審議が始まっており、我が国関係者は、我が国鉄道技術の国際規格への追加に向けて国際規格審議に注力している。こうした状況に鑑み、我が国としては、日欧における火災防護対策に対する在り方が異なることに留意した上で、火災防護規格について、技術的に調和できるよう根拠及び論理を整理しておくことが重要である。このため、段階的かつ継続的に検討調査を行っており、審議が始まる以前の令和３年度では国内基準における煙及び火勢の定量的評価に関する検討を、令和４年度では火災対策の考え方の整理等を、令和５～６年度では避難実験及び鉄道車両の火災対策根拠に関する調査（燃焼実験の検討等）を行ってきた。令和７年度では、令和８年度に実施する鉄道車両の燃焼実験のための検討調査及び腰掛単体での燃焼調査を行っている。
本調査では、TRANSFEU（Transport Fire Safety Engineering in the EuropeanUnion。欧州の鉄道車両火災防護に関するプロジェクト）による鉄道車両の燃焼実験に関すること及び当該実験結果に対し、過年度まで開催してきた「鉄道車両の火災対策根拠に関する調査検討会」を引き続き開催し、車両燃焼実験に関連する事項を検討調査して国際規格審議に必要な事項を取りまとめることを目的とする。上述に鑑みれば、本調査を履行する者には、鉄道車両用材料の火災対策に関する専門性のみならず、鉄道車両の火災対策に関する技術基準省令及び関連通達等の見直しの経緯及び内容に関する知見、多様な鉄道事業者の車両装置の維持管理に関する実務的な知見が求められる。
一般社団法人日本鉄道車両機械技術協会は、鉄道車両用材料の燃焼性試験及び鉄道車両関係技術基準の改正のための調査等を実施している唯一の機関であり、既往の鉄道車両に関する技術基準等見直し検討の知見が同協会に集約されていることを踏まえると、本調査の実施が可能なのは国内で唯一、同協会に限られることから、競争性の確保は極めて困難である。上記の理由により、会計法第２９条の３第４項の契約の性質又は目的が競争を許さない場合に該当するため、一般社団法人日本鉄道車両機械技術協会を契約先として随意契約するものである。</t>
  </si>
  <si>
    <t>洋上風力発電の導入促進に向けた基地港湾等に関する調査検討業務</t>
  </si>
  <si>
    <t>公益社団法人　日本港湾協会
東京都港区赤坂３丁目３番５号住友生命山王ビル</t>
  </si>
  <si>
    <t>本業務は、洋上風力発電設備の施工や維持管理に対応する基地港湾に求められる施設規模等に関する検討を行うものであるが、我が国における本格的な洋上ウィンドファームの導入にあたり促進区域に指定された区域の実績が少ないことや風車の大型化や構造形式の多様化等の洋上風力発電の情勢の変化が著しい中で、これらの事情を考慮しながら洋上風力発電を実施する上で必要となる基地港湾の規模等の知見が少ないため、基地港湾に関する検討を行う際に考慮すべき観点等が明確でないことから、仕様を確定することが困難である。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</si>
  <si>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海洋再エネ整備法に基づく公募占用計画の審査・評価に関する検討業務</t>
  </si>
  <si>
    <t>一般財団法人　沿岸技術研究センター
東京都港区西新橋１丁目１４番２号</t>
  </si>
  <si>
    <t>本業務は、海洋再エネ整備法に基づき、公募占用計画における審査・評価手続きに資するため、公募占用指針で示す評価基準と当該計画の比較整理を行うものである。また、公募占用計画の評価に向けて技術的に確認すべき事項の抽出整理を行うものであるが、一般海域における洋上風力発電設備における施工上の実績が少なく、気象・海象条件などのリスクに対する知見が少ないため、評価を行うにあたり考慮すべき点が多岐に渡るという課題がある。公募計画の評価にあたっては、このような課題がある中においても、洋上風力発電設備の施工計画の妥当性を適切に評価する必要があるが、適切な評価方法についての検討の観点が明確でないことから、仕様を確定することが困難である。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</si>
  <si>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索道搬器における風と動揺の状態監視に関する研究開発</t>
  </si>
  <si>
    <t>本業務は、国が主体的に関与すべき鉄道の技術開発を重点的に実施する鉄道技術開発・普及促進制度において、「索道搬器における風と動揺の状態監視に関する研究開発」について技術開発を進めるものである。
具体的には、索道事故の中でも風の影響により発生する搬器落下や搬器衝突は下げ止まりの傾向であり、撲滅に至っていないことを受け、営業中の搬器において、風向風速及び搬器動揺を監視する装置の開発を行うものである。
本業務の実施にあたっては、技術力に関する要件として索道に関する専門的知識を有すること、業務執行体制に関する要件として技術開発機関代表者及び技術開発機関分担者は大学や公的研究機関、民間企業等の技術開発費の機関経理に相応しい仕組みを備えている組織に所属する研究者等であること、業務実績に関する要件として索道に関する技術開発の実績を有することが求められるが、これらの要件を全て満たし、かつ、前年度に行った本研究開発が、鉄道技術開発課題評価委員会において外部有識者より一定の評価を得たことから、近畿日本鉄道株式会社を特定法人等として決定したところ、透明性・競争性を確保するための手段として、特定法人等以外の参加者の有無を確認するための公募手続きを適用した調達を行うこととした。
以下の応募要件を満たすと認められる者がいない場合にあっては、特定法人等との契約手続に移行することを明示して参加意思確認書の提出を招請する公募を行った結果、参加意思確認書の提出はなかった。</t>
  </si>
  <si>
    <t>グローバルサウス等の主要港湾における案件形成等方策検討業務</t>
  </si>
  <si>
    <t>一般財団法人国際臨海開発研究センター
東京都千代田区麹町１丁目６番２号</t>
  </si>
  <si>
    <t>本業務は、港湾整備や運営に対する支援のニーズが大きく変化しているグローバルサウス等において、港湾整備や運営への参画を通じた国際競争力強化、重要鉱物・物資等のサプライチェーンの強靱化に資するため、グローバルサウス等の主要港湾における港湾政策、物流及び開発動向、運営企業の進出状況に関する情報収集整理及び現地関係者へのヒアリング調査を行い、港湾開発プロジェクトの案件形成及び港湾運営への参画に向けた方策の検討を行うものである。
しかしながら、今後整備が見込まれている海外港湾ターミナルへの日本企業の運営参画に向け、ターミナル関係者へのヒアリング調査や現地調査を通じて今後の日本企業の運営参画の可能性及びその戦略方策について検討を行うものであるが、その際に考慮すべき観点等が多岐にわたる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</si>
  <si>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港湾運送事業における取引環境改善に向けた調査検討業務</t>
  </si>
  <si>
    <t>EYストラテジー・アンド・コンサルティング株式会社
東京都千代田区有楽町１丁目１番２号</t>
  </si>
  <si>
    <t>本業務は、持続可能な港湾運送の実施の観点で標準的な運賃料金設定の考え方等を検討するものであるが、港湾運送の運賃料金体系は地域、荷役形態や品目等により異なっているため、運賃料金を設定する上で必要な原価計算の標準的な方法を検討する際に考慮すべき観点等が明確でないことから、仕様を確定することが困難である。
このため、専門的知識を有する者から着眼点について企画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上記業者が特定されたため、会計法第２９条の３第４項の契約の性質又は目的が競争を許さない場合に該当するため、上記の法人と随意契約を締結するものである。</t>
  </si>
  <si>
    <t>鉄道車両の燃焼調査</t>
  </si>
  <si>
    <t>学校法人東京理科大学
東京都新宿区神楽坂１丁目３番地</t>
  </si>
  <si>
    <t>令和４年（2022年）から、鉄道車両の火災防護に関する規格について、欧州規格であるEN45545シリーズをベースとした国際規格の審議が始まっており、我が国関係者は、我が国鉄道技術の国際規格への追加に向けて国際規格審議に注力している。こうした状況に鑑み、我が国としては、日欧における火災防護対策に対する在り方が異なることに留意した上で、火災防護規格について、技術的に調和できるよう根拠及び論理を整理しておくことが重要である。このため、段階的かつ継続的に検討調査を行っており、審議が始まる以前の令和３年度では国内基準における煙及び火勢の定量的評価に関する検討を、令和４年度では火災対策の考え方の整理等を、令和５～６年度では避難実験及び鉄道車両の火災対策根拠に関する調査（燃焼実験の検討等）を行ってきた。令和７年度では、令和８年度に実施する鉄道車両の燃焼実験のための検討調査及び腰掛単体での燃焼調査を行った。
本調査では、TRANSFEU（Transport Fire Safety Engineering in the European Union。欧州の鉄道車両火災防護に関するプロジェクト）による鉄道車両の燃焼実験を伴う調査を目的とし、進捗・結果を「鉄道車両の火災対策根拠に関する調査検討会」へ報告する。
上述に鑑みれば、本調査を履行する者は、ISO9828シリーズの審議状況及びTRANSFEUを理解していること、何よりも鉄道車両の燃焼実験を行える知見及びスキルが肝要となる。
東京理科大学は、ISO9828シリーズの審議状況等を理解し、前調査として発注した「鉄道車両における腰掛の燃焼調査」を履行し、同調査検討会に協力した。ISO9828シリーズの審議状況及びTRANSFEUを理解していて同様条件の実験を行うことが可能な国内での委託先は唯一、同大学に限られることから、競争性の確保は極めて困難である。
上記の理由により、会計法第２９条の３第４項の契約の性質又は目的が競争を許さない場合に該当するため、学校法人 東京理科大学を契約先として随意契約するものである。</t>
  </si>
  <si>
    <t>大規模地震発生時における防災拠点を活用した海上輸送支援体制構築に係る運用計画策定業務</t>
  </si>
  <si>
    <t>公益社団法人日本港湾協会
東京都港区赤坂３丁目３番５号住友生命山王ビル</t>
  </si>
  <si>
    <t>南海トラフ地震及び首都直下地震については、近年その発生の切迫性が指摘されており、前者は令和７年３月に、後者は同年12月に新たな被害想定も公表されたところである。特に、南海トラフ地震については、この新たな被害想定も踏まえ、令和７年７月に南海トラフ地震防災対策推進基本計画が変更され、「命を守る」「命をつなぐ」対策が重点化されるとともに、超広域にわたる被害への対応として、被災状況を想定したシミュレーション等の実施と定量的な分析の推進が掲げられている。
また、基本計画に基づき、中央防災会議幹事会決定の「南海トラフ地震における具体的な応急対策活動に関する計画」（以下、「具体計画」という。）が策定されており、国土交通省を含む政府全体で、発災時には当該計画に基づく応急対策活動を実施することとなる。
具体計画に基づき、国土交通省では、人員・物資・燃料・資機材等の輸送ニーズや港湾の被害状況を踏まえ、優先的に航路啓開を行う拠点を選定し、港湾施設の使用に関する調整を港湾管理者と行うとともに、海上輸送拠点を活用した海上輸送を行う体制を構築することとなる。一方で、具体計画に基づく海上輸送体制を構築する具体計画で定められた海上輸送の拠点は港湾単位であり、被災地への輸送が必要となる物資量等の具体的な想定及び広域的な港湾の運用計画については検討されていないことが課題である。
具体計画の実効性を向上させるためには、物資別の海上輸送の需要量や、物資別の海上支援ネットワークを想定し、港湾管理者等との全国的な連携体制等を整理し、防災拠点を活用した海上輸送支援体制構築に係る運用計画をとりまとめる必要がある。
本業務では、令和７年３月に公表された南海トラフ地震の新たな被害想定等も踏まえ、発災後からの時間経過も含めた被災地域別・物資別の海上輸送需要量等の把握、被災地域別・物資別の海上支援ネットワークの検討、国土交通省・各地方整備局・港湾管理者等との全国的な連携体制の整理を実施し、防災拠点を活用した海上輸送支援体制構築に係る運用計画の素案の策定を行うものである。
このうち、海上支援ネットワークを形成するために重要な要素の検討については、被害が広域にわたる南海トラフ地震を対象とした検討はこれまで行われていないことから、検討に当たり考慮すべき観点が明確でないため、仕様を確定することが困難である。このため、専門的知見を有するものから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</si>
  <si>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国土交通省組織変革の推進に係る支援業務</t>
  </si>
  <si>
    <t>株式会社のちはれ
東京都世田谷区深沢５丁目３０番８号</t>
  </si>
  <si>
    <t>国土交通省は、行政組織を取り巻く環境の変化や職業価値観の多様化、人材獲得をめぐる競争の激化、人材の流動化等が進む中、他の組織と比較しても競争力を有し、魅力的な職場となるよう、組織変革（CX）の取組を開始したところである。本業務は、組織変革の推進にあたり、外部・民間の知見を有する事業者からアドバイスや先進事例の紹介等の支援を受けようとするものである。
　近年、就職先としての国家公務員の人気は低下傾向にあり、多くの学生がファーストキャリアとして民間企業を選択している。また、一度国家公務員として入職しても、中途で民間企業等へ転職する者も多く発生している。こうした中、国土交通省が求職者に選ばれ、また職員が成長や働きがいを感じながら働くことのできる組織としていくためには、現代の価値観や市場の状況も踏まえつつ、先進的な民間企業等での取組も参考にして取組を進めていく必要があるが、省内ではその調査・分析を行うリソースが十分ではなく、知見を有する外部の者によるアドバイスが必要不可欠である。また、中央省庁は、待遇や人事のルールが法令等により厳格に定められている等、民間企業等とは異なる性質を有しており、民間企業等の取組の単なる引き写しではなく、中央省庁の制度や事情に精通した事業者による支援を受けることが必要不可欠である。
　この点、複数の民間企業・省庁における組織改革の実績を有する「株式会社のちはれ」は、令和５年度から３年間にわたり経済産業省の「組織経営改革」のアドバイザーとして、中央省庁の業務における生成AI導入等の業務のDX化・効率化、国家公務員の直面する採用市場・価値観の変化を踏まえた採用の工夫、研修等による人材育成、職員アンケートによる定点観測など、中央省庁特有の事情を踏まえた業務環境の改善、職員のエンゲージメント向上等に取り組んでいる。また、令和７年度においては、「国土交通省組織変革の推進に係る支援業務」において、まさに組織変革のアドバイザーとして、令和９年度までの３か年の全体戦略の策定や個別施策の推進に係るアドバイス、課題抽出を実施した。令和８年度においても組織変革を推進していくに当たってはこれらのノウハウや実績を活用することが必要であり、本業務が遂行可能な者としては「株式会社のちはれ」以外認められない。
　以上のとおり、株式会社のちはれがその履行にあたらなければ本業務を遂行することは困難であることから、会計法第２９条の３第４項の契約の性質又は目的が競争を許さない場合に該当し、随意契約を締結するものである。</t>
  </si>
  <si>
    <t>地域交通DXの推進に向けたSIMレスバス停システムの標準モデル開発調査業務</t>
  </si>
  <si>
    <t>株式会社小田原機器
神奈川県小田原市中町１丁目１１番３号</t>
  </si>
  <si>
    <t>本業務は、鉄道における車両－駅間、路線バスにおけるバス－バス停間及びバス停同士の短距離通信技術を活用した駅デジタルサイネージやデジタルバス停を開発することで、時刻表貼替え作業の省人化などのコスト低減や、柔軟なダイヤ改正による運行効率改善を図るものである。さらに、乗降実績データと人流データから地域の移動需要分析と、これに基づく効率的なダイヤ改正案生成支援技術を実装することで、運行計画策定に係るコスト低減とダイヤ改正技術の汎用化を目指すものである。
鉄道及び路線バスの持続可能性を高めるためには、人口変動や需要変化に応じた柔軟な運行ダイヤ変更が有効である。しかし、交通事業者は自社のデータから把握できる移動需要以外の他交通への乗り継ぎ需要等潜在的な移動需要把握できていない。また、特に地方部では時刻表貼替え作業に関わる人的リソースの確保が困難であることから、ダイヤ改正頻度を抑制されている。さらに、人手不足解消策として期待される駅デジタルサイネージやデジタルバス停においても、低コストで導入可能な短距離通信技術には技術的な課題があるため普及していない。 
このため、業務遂行に当たっては、短距離通信技術を用いた軽量型の駅デジタルサイネージやデジタルバス停の開発、および乗降実績データと人流データに基づくダイヤ改正案生成支援システムの開発のために、交通領域に関する知見に加え、幅広いデジタル技術に関する知見、システム構築や運用に関する技術的理解など高度な知見やノウハウ、スキルが必要である。 
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
・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
今般、特定された事業者は、提案要領に基づき企画競争を実施した結果、最も高い評価を受けて選定された法人であり、会計法第29条の３第４項の契約の性質又は目的が競争を許さない場合に該当するため。</t>
  </si>
  <si>
    <t xml:space="preserve">「交通空白」解消に向けた地域交通の医療費削減効果推定方式の標準モデル開発調査業務 </t>
  </si>
  <si>
    <t xml:space="preserve">本業務は、クロスセクター効果を算出することによる交通政策の社会的投資効果を可視化することを目的とし、後期高齢者医療制度上の後期高齢者の医療費変化量を定量的に説明するモデルの構築を実施する業務である。 クロスセクター効果を活用した政策判断においては、短期の行政効果が中心で、長期の社会的便益を定量化する仕組みが世の中には整備されておらず、また自治体ごとにレセプトや介護データの保有状況、利活用リテラシーが異なるため医療費変化を測定する共通モデルが存在しない。 
このため、業務遂行に当たっては、交通政策評価などの交通領域に関する知見に加え、幅広いデジタル技術、データサイエンス等に関する知見が必要である。 
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
・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
今般、特定された事業者は、提案要領に基づき企画競争を実施した結果、最も高い評価を受けて選定された法人であり、会計法第29条の３第４項の契約の性質又は目的が競争を許さない場合に該当するため。 </t>
  </si>
  <si>
    <t>地域交通DXの推進に向けたAI技術を活用した仕業編成作業の自動化技術の実証調査業務</t>
  </si>
  <si>
    <t>レシップ株式会社
岐阜県本巣市上保１２６０番地の２</t>
  </si>
  <si>
    <t>本業務は、仕業ダイヤ作成や勤務シフト作成等のバス運行計画作成業務の業務標準モデルを定義し、組み合わせ最適化技術等のデジタル技術を用いて、バス運行計画作成業務の最適化システムの確立を行い、その効果を検証する実施する業務である。
地域交通は高齢化・人口減少等の人口動態により公共交通の分担率が低下、利用者減少や運転手不足を主要因としてバス路線が廃止されるとともに、地方の交通事業者の9割は赤字で運営せざるを得ない状況。公共交通としての持続可能性に課題がある。バス事業においても、深刻な人手不足により、法令、社内規定に従った適正なダイヤの作成、調整の難易度が高まっている。
さらに業務の属人化も発生しており、特に仕業ダイヤの作成や勤務シフトの作成といった業務は属人化が激しく、標準化ができていない。属人化した業務をシステム化することで、業務効率化を図る必要があるが、ダイヤ作成や勤務シフトは法令や社内ルールを考慮した複雑な処理が発生する。
業務遂行に当たっては、AI等の技術を用いた高度なデータ処理技術に対する知見やノウハウ、スキルと、バス業務や関連法令に関する高度な知見やノウハウの双方が必要である。
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
・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
今般、特定された事業者は、提案要領に基づき企画競争を実施した結果、最も高い評価を受けて選定された法人であり、会計法第29条の３第４項の契約の性質又は目的が競争を許さない場合に該当するため。</t>
  </si>
  <si>
    <t>「観光の足」の確保に向けた地域鉄道業務DXのための業務システムの技術実証調査業務</t>
  </si>
  <si>
    <t xml:space="preserve">本業務は、現状、紙やエクセルなど手作業で行われているローカル鉄道のチケット販売管理業務の効率化や販路拡大を図るため、業務プロセスの標準化と業務支援システムのオープンソースソフトウェア開発を行い、業界団体及び複数の地鉄事業者と連携した実証を実施した上で、全国モデルとして公開する業務である。  地域交通は中小企業が太宗を占める産業構造であり、各社の業務やシステムが独自に発展。サービスや業務を連携・協働するうえでの課題となっている。鉄道事業の業務についても、営業・企画業務、駅・車両業務、運輸技術業務があるが、各社毎に業務手順が異なり標準化されていない。特に旅客販売業務における乗車券や企画乗車券の販売や営業所内手続きは紙資料やエクセル入力等の手作業が多く含まれ、業務効率化やデータ活用の阻害要因となっている。  
これを解決するための業務標準モデルの作成およびシステム構築を行う必要がある。この業務の遂行に当たっては、交通領域に関する知見に加え、幅広いデジタル技術やビジネスモデルに関する知見、システム構築や運用に関する技術的理解など高度な知見やノウハウ、スキルが必要である。特に、鉄道車両の特徴を考慮した座席設定や運行に必要な従業員の配置設定の可能なシステムを構築する必要があり、鉄道に対する深い知識に基づくシステム設計が必要となるため、鉄道事業およびデジタル技術領域の双方に対する深い知見が必要となる。 本業務を確実に遂行するために、以下の理由から一般競争入札による契約でなく、事業者に調査手法等を企画・提案させる企画競争による公示を行い、特定を行った。
・本業務は専門性が高く独自の技術等を保有する複数の事業者からの提案が見込まれるが、公示時点で特定の技術等を仕様書に記載することで、その技術を保有する特定の事業者しか入札できない状況が生じる。このため一般競争では競争の公平性を保つことができないため。
・本業務は業務領域が多岐にわたることから、工数積算についても国土交通省職員が持つ専門知識・知見のみでは、実現可能性を十分に担保した上で、その全体計画及び実施内容の詳細を確定させることが困難であるため。
今般、特定された事業者は、提案要領に基づき企画競争を実施した結果、最も高い評価を受けて選定された法人であり、会計法第29条の３第４項の契約の性質又は目的が競争を許さない場合に該当するため。 </t>
  </si>
  <si>
    <t>日本版ライドシェア等の活用実態等に関する調査</t>
  </si>
  <si>
    <t>国土交通省では、全国各地で地域住民や来訪者がタクシー、乗合タクシー、自家用車活用事業（日本版ライドシェア）や自家用有償運送（公共ライドシェア）等（以下、「タクシー等」という）を使えない「交通空白」の解消に向けて対応していくため、令和６年７月に国土交通省「交通空白」解消本部を設置し、地域住民等がタクシー等を利用できる状態を目指し自治体等と連携しながら対応しているところ。
さらに、骨太方針2025において、日本版ライドシェアのモニタリング、検証及び評価を行う旨定められていることから、交通事業者や利用者等への調査が必要となる。
本業務は、日本版ライドシェアについて運行実績の集計や、集計結果に基づく活用促進のための分析、導入後も移動の足不足が解消していない地域における要因及び改善策の検討等を実施するとともに、日本版ライドシェアが「タクシーの補完」と位置付けられていることを踏まえ、タクシーへの影響についても分析しながら、移動の足不足解消に向けた課題解決等のために日本版ライドシェアの制度の現状の把握や今後の在り方の検討について行うものである。
日本版ライドシェアにおける運行実績の結果に基づく活用促進のための分析や導入後も移動の足不足が解消していない地域における要因及び改善策の検討等については、日本版ライドシェアの制度の現状の把握や今後の在り方を検討する際に重大な意義を有するところであるが、実態調査に関するノウハウを有しておらず、客観的な
データを得るために必要な調査方法等を定めることが困難である。
以上より、豊富なデータや調査ノウハウを有している者から、調査内容や方法について企画提案を募り、優れた提案を仕様に反映させることによって、最適な業務遂行を行う必要があることから、企画競争を実施した。
上記法人は、当該企画競争の結果、審査項目のうち、企画提案書の2.1等の調査内容等で高い評価を受けて選定された法人であり、会計法第29条の３第４項の契約の性質又は目的が競争を許さない場合に該当するため。</t>
  </si>
  <si>
    <t>自動車運送事業の各種申請手続きに係るオンラインの利便性向上及び業務効率化検討業務</t>
  </si>
  <si>
    <t>国の行政手続については、情報通信技術を活用した行政の推進等に関する法律（平成14年法律第151号）において、オンライン化実施が原則とされている。国土交通省所管の行政手続についても、｢デジタル・ガバメント実行計画｣(令和２年12月閣議決定)において、地方運輸局における交通行政に関連した申請・届出をはじめとする手続が、オンライン化等を実施する行政手続等として位置づけられているほか、｢国土交通省デジタル・ガバメント中長期計画｣(令和２年３月)においても、所管する行政手続について、オンライン化に向けて一層の努力が必要とし、特に手続件数が多いもの、費用対効果が高いものを優先してオンライン化に取り組むとしている。
　自動車運送事業分野においても、自動車運送事業を取り巻く社会情勢を鑑みると、申請手続きや審査業務等のオンライン（デジタル）化を進めることの意義は大きい。
 本事業は、令和４年度以降、自動車運送事業分野における申請等手続及び審査業務等のオンライン化に向け、個別手続きの標準化（業務フローや添付書類の見直し）～標準化した個別手続きのシステム試行実装～本格運用に向けた課題検証を行い、令和７年12月から本番運用を開始したところ。
令和８年度事業では、本番運用における利用者へ対する情報提供に加え、問い合わせや要望、オンライン申請利用率を把握し、的確な整理・分析を行ったうえで、他システムとの連携による完全オンライン化や自動審査機能の実装も踏まえ、オンライン申請項目や対象手続きの見直しの調査・検討および対応を行うこととしている。
今般、デジタル庁においては、e-Gov活用可能性を広げるための基盤改修、機能改修やガバメントAI基盤整備を通じた許認可審査AI等の活用支援等の取り組みが行われており、今後はこれらの積極的な利用が利用者利便の向上に繋がると考えられる。他方、本番運用にあたっては業務面のみならず、システム面に関する利用者からの問い合わせや要望が多く寄せられることが想定されることから、これらに対し、上記デジタル庁の取り組みも踏まえ、自動車運送事業手続きのオンライン申請・審査における画面仕様や業務フローへ効果的に落としこむことを調査・検討しつつ、オンライン申請項目等の見直しを図っていくことが肝要である。
一方で、物流・自動車局においては過去、所掌する申請・届出手続を網羅的にオンライン化した実績が当事業以外存在せず、また、寄せられる要望等に対して的確な整理・分析等の検討を行うのに加え、e-Govの基盤改修・機能改修や、今後の他システムとの連携も踏まえたうえで画面仕様や業務フローの見直しを行っていく必要があるが、これらを全般的に把握し、適宜適切に対応できる専門的知見を有していないことから、当局職員単独で本業務を行うことは困難である。
ついては、自動車運送事業の行政手続の実態を十分に把握したうえで、上記デジタル庁によるe-Govの改修等に都度対応することができ、かつ、寄せられた要望等に対する改善や他システムとの連携に必要な見直しの検討に要する知見・経験を十分に有する者から、具体的な検討事項に係る企画提案を募り、優れた提案を仕様に反映させることにより最適な事業実施を図るため企画競争を実施したものである。
当該法人は、提案要領に基づき企画競争を実施した結果、企画提案内容等において高い評価を受けて選定された法人であり、また、会計法第２９条の３第４項の契約の性質又は目的が競争を許さない場合に該当するものである。</t>
  </si>
  <si>
    <t>海事局職員等に対する運航実務研修の実施【単価契約】</t>
  </si>
  <si>
    <t>独立行政法人海技教育機構
神奈川県横浜市中区北仲通５丁目５７番地</t>
  </si>
  <si>
    <t>本研修は、海事局職員及び地方運輸局等職員（外国船舶監督官及び運航労務監理官）に対し、船舶実務及び船舶設備、機器の取扱い等の専門知識を習得する機会を設け、海事行政事務における業務遂行能力を向上せしめることを目的として実施している。
当該研修は、機器・設備等を有する船舶を所有し、かつ、当該船舶内で当該項目に関する講義及び機器の操作訓練を実施できる者により行われる必要がある。
上記の要件を満たす法人が独立行政法人海技教育機構以外に存在するか確認するための公募を行ったが、結果として、受注希望者が現れなかった。
よって、独立行政法人海技教育機構が当該研修を実施できる唯一の実施者であることから、会計法第29条の3第4項の契約の性質又は目的が競争を許さない場合に該当するため、本業務の請負先として当機構を選定することとしたい。</t>
  </si>
  <si>
    <t>バンコク都市鉄道車両保守に関する調査</t>
  </si>
  <si>
    <t>日本コンサルタンツ株式会社
東京都千代田区丸の内３丁目４番１号</t>
  </si>
  <si>
    <t>本調査の実施においては、バンコク都市鉄道車両保守に係り、レッドラインの車両保守におけるオーバーホール計画に関して、我が国の車両保守に係る経験を考慮したオーバーホール計画（案）の検討を行うこととしている。上記の検討を行うにあたっては、専門的な知見に基づき、具体的な調査項目や調査の際の着眼点、調査方法を適切に設定することが肝要である。一方、当局はO&amp;M事業の実施主体ではないため、専門的な知見に基づいた詳細な調査項目や着眼点、調査方法を適切に定めることは事実上困難である。
以上のことから、上記の内容について優れた提案をした者と契約を行うべく企画競争を実施した結果、当該法人は最適なものとして特定された者であり、会計法第二十九条の三第４項の契約の性質又は目的が競争を許さない場合に該当するものして、随意契約を行うこととしたい。</t>
  </si>
  <si>
    <t>沿岸・近海域に於ける小型船舶事故時の人命救出支援を目的とする船舶、ドローンのICT 高度利用に関する研究（標準化）</t>
  </si>
  <si>
    <t>一般財団法人宇宙システム開発利用推進機構
東京都港区芝公園３丁目５番８号</t>
  </si>
  <si>
    <t>本事業は、国土交通省の交通運輸分野に係る政策課題の解決に資する研究開発を推進する「交通運輸技術開発推進制度」で採択された事業のうち、国際標準化を推進する事業として、国土交通省総合政策局技術政策課に設置された学識経験者等からなる「国際標準化推進外部有識者会合」において、あらかじめ提案の募集を行い、同外部有識者会合において審査基準に基づき審査された結果、令和５年度より実施しているものである。
今般、令和７年度に実施された同事業に関し、令和８年２月19日に開催された同外部有識者会合において年度評価を行った結果、次年度の事業継続が適当であるとされたところである。
以上のことから、本事業は、審議会等により委託先が決定された者との委託契約に該当するので会計法第29条の３第４項及び予算決算及び会計令第102条の４第３号の規定により、随意契約するものである。</t>
  </si>
  <si>
    <t>貨物自動車運送事業者の許可更新制導入に向けた業務プロセス検討業務</t>
  </si>
  <si>
    <t>本業務は、貨物自動車運送事業法の一部を改正する法律（令和7年法律第60号）に基づき新たに導入される貨物自動車運送事業者の許可更新制度について、令和12年までに開始予定の更新の申請及び審査に向けて、許可更新申請の受付から審査、更新の許可に至るまでの業務分担や業務フローを、オンライン申請・審査システムの活用を前提に検討するとともに、必要となる申請項目等や省内データベースの項目を整理し、制度開始に向けたロードマップを策定することにより、約60,000者に上る貨物自動車運送事業者の許可更新制度の円滑な開始を実現することを目的とする。
更新制度下においては年間約12,000件規模の申請が想定される中（全体約60,000者を5年で分割する想定に基づく）、審査の円滑化・省力化を実現する運用設計と、それを支えるオンライン申請・審査システム連携方針の検討が必要である。これには、既存手続のデータ項目の参照・不足項目の抽出、データベース拡充の要否、審査留意事項の整理など、実務に根差した調査設計・分析・手順設計が求められる。
これらの検討には、制度運用に関する実務的知見、業務プロセス設計に関する専門的知見、オンライン申請・審査システムとの連携に関する技術的知見など、多岐にわたる高度な専門性が求められるが、現時点ではこれらの知見を十分に有しておらず、事前に仕様を特定することが困難である。また、許可更新制度の運用設計や審査プロセスの詳細は、今後の調査・分析の結果によって最適な方法が変動し得るため、当初段階で固定的な仕様として確定することができないという構造的制約がある。
そのため、これらの分野に専門的な知見を有する事業者から企画提案を募り、優れた提案内容を仕様に反映させることで、最適な業務遂行を図る必要があるため企画競争を実施したものである。
当該法人は、提案要領に基づき企画競争を実施した結果、企画提案内容等において高い評価を受けて選定された法人であり、また、会計法第２９条の３第４項の契約の性質又は目的が競争を許さない場合に該当する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</si>
</sst>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411]ggge&quot;年&quot;m&quot;月&quot;d&quot;日&quot;;@"/>
    <numFmt numFmtId="177" formatCode="0.00;[Red]0.00"/>
    <numFmt numFmtId="178" formatCode="#,##0_);[Red]\(#,##0\)"/>
    <numFmt numFmtId="179" formatCode="0_);[Red]\(0\)"/>
    <numFmt numFmtId="180" formatCode="0_ "/>
    <numFmt numFmtId="181" formatCode="0.0%"/>
  </numFmts>
  <fonts count="11" x14ac:knownFonts="1">
    <font>
      <sz val="11"/>
      <name val="ＭＳ Ｐゴシック"/>
      <family val="3"/>
      <charset val="128"/>
    </font>
    <font>
      <sz val="11"/>
      <name val="ＭＳ Ｐゴシック"/>
      <family val="3"/>
      <charset val="128"/>
    </font>
    <font>
      <sz val="13"/>
      <name val="ＭＳ 明朝"/>
      <family val="1"/>
      <charset val="128"/>
    </font>
    <font>
      <sz val="13"/>
      <name val="Arial"/>
      <family val="2"/>
    </font>
    <font>
      <sz val="6"/>
      <name val="ＭＳ Ｐゴシック"/>
      <family val="3"/>
      <charset val="128"/>
    </font>
    <font>
      <sz val="13"/>
      <name val="ＭＳ Ｐゴシック"/>
      <family val="3"/>
      <charset val="128"/>
    </font>
    <font>
      <sz val="14"/>
      <name val="Arial"/>
      <family val="2"/>
    </font>
    <font>
      <sz val="8"/>
      <name val="ＭＳ 明朝"/>
      <family val="1"/>
      <charset val="128"/>
    </font>
    <font>
      <sz val="11"/>
      <color theme="1"/>
      <name val="ＭＳ Ｐゴシック"/>
      <family val="2"/>
      <charset val="128"/>
    </font>
    <font>
      <sz val="11"/>
      <color rgb="FFFA7D00"/>
      <name val="ＭＳ Ｐゴシック"/>
      <family val="2"/>
      <charset val="128"/>
      <scheme val="minor"/>
    </font>
    <font>
      <sz val="8"/>
      <color theme="1"/>
      <name val="ＭＳ 明朝"/>
      <family val="1"/>
      <charset val="128"/>
    </font>
  </fonts>
  <fills count="4">
    <fill>
      <patternFill patternType="none"/>
    </fill>
    <fill>
      <patternFill patternType="gray125"/>
    </fill>
    <fill>
      <patternFill patternType="solid">
        <fgColor rgb="FFFFCCCC"/>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125">
    <xf numFmtId="0" fontId="0" fillId="0" borderId="0" xfId="0">
      <alignment vertical="center"/>
    </xf>
    <xf numFmtId="0" fontId="7" fillId="0" borderId="1" xfId="0" applyFont="1" applyFill="1" applyBorder="1" applyAlignment="1">
      <alignment horizontal="center" vertical="center" wrapText="1"/>
    </xf>
    <xf numFmtId="38" fontId="7" fillId="0" borderId="1" xfId="1" applyFont="1" applyFill="1" applyBorder="1" applyAlignment="1">
      <alignment horizontal="center" vertical="center" wrapText="1"/>
    </xf>
    <xf numFmtId="40" fontId="7" fillId="0" borderId="1" xfId="1"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 xfId="2" applyFont="1" applyFill="1" applyBorder="1" applyAlignment="1">
      <alignment horizontal="left" vertical="center" wrapText="1"/>
    </xf>
    <xf numFmtId="58" fontId="7" fillId="0" borderId="1" xfId="2" applyNumberFormat="1" applyFont="1" applyFill="1" applyBorder="1" applyAlignment="1">
      <alignment horizontal="center" vertical="center" wrapText="1"/>
    </xf>
    <xf numFmtId="0" fontId="7" fillId="0" borderId="1" xfId="2" applyFont="1" applyFill="1" applyBorder="1" applyAlignment="1">
      <alignment vertical="center" wrapText="1"/>
    </xf>
    <xf numFmtId="38" fontId="7" fillId="0" borderId="1" xfId="1" applyFont="1" applyFill="1" applyBorder="1" applyAlignment="1">
      <alignment horizontal="right" vertical="center" wrapText="1"/>
    </xf>
    <xf numFmtId="0" fontId="7" fillId="0" borderId="1" xfId="0" applyFont="1" applyFill="1" applyBorder="1" applyAlignment="1">
      <alignment horizontal="left" vertical="center" wrapText="1"/>
    </xf>
    <xf numFmtId="58" fontId="7" fillId="0" borderId="1" xfId="0" applyNumberFormat="1"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lignment vertical="center"/>
    </xf>
    <xf numFmtId="38" fontId="7" fillId="0" borderId="1" xfId="1" applyFont="1" applyFill="1" applyBorder="1" applyAlignment="1">
      <alignment horizontal="right" vertical="center"/>
    </xf>
    <xf numFmtId="41" fontId="7" fillId="0" borderId="1" xfId="1" applyNumberFormat="1" applyFont="1" applyFill="1" applyBorder="1" applyAlignment="1">
      <alignment horizontal="right" vertical="center" wrapText="1"/>
    </xf>
    <xf numFmtId="0" fontId="7" fillId="0" borderId="2" xfId="0" applyNumberFormat="1" applyFont="1" applyFill="1" applyBorder="1" applyAlignment="1" applyProtection="1">
      <alignment horizontal="left" vertical="center" wrapText="1"/>
      <protection locked="0"/>
    </xf>
    <xf numFmtId="178" fontId="7" fillId="0" borderId="2" xfId="0" applyNumberFormat="1" applyFont="1" applyFill="1" applyBorder="1" applyAlignment="1" applyProtection="1">
      <alignment horizontal="right" vertical="center"/>
      <protection locked="0"/>
    </xf>
    <xf numFmtId="177" fontId="7" fillId="0" borderId="2" xfId="0" applyNumberFormat="1" applyFont="1" applyFill="1" applyBorder="1" applyAlignment="1" applyProtection="1">
      <alignment horizontal="right" vertical="center"/>
      <protection hidden="1"/>
    </xf>
    <xf numFmtId="0" fontId="7" fillId="0" borderId="1" xfId="0" applyNumberFormat="1" applyFont="1" applyFill="1" applyBorder="1" applyAlignment="1">
      <alignment vertical="center" wrapText="1"/>
    </xf>
    <xf numFmtId="179" fontId="7" fillId="0" borderId="1" xfId="0" applyNumberFormat="1" applyFont="1" applyFill="1" applyBorder="1" applyAlignment="1">
      <alignment horizontal="center" vertical="center" wrapText="1"/>
    </xf>
    <xf numFmtId="178" fontId="7" fillId="0" borderId="2" xfId="0" applyNumberFormat="1" applyFont="1" applyFill="1" applyBorder="1" applyAlignment="1" applyProtection="1">
      <alignment horizontal="right" vertical="center" wrapText="1"/>
      <protection locked="0"/>
    </xf>
    <xf numFmtId="0" fontId="7" fillId="0" borderId="2" xfId="2" applyFont="1" applyFill="1" applyBorder="1" applyAlignment="1">
      <alignment vertical="center" wrapText="1"/>
    </xf>
    <xf numFmtId="0" fontId="7" fillId="0" borderId="1" xfId="0" applyFont="1" applyFill="1" applyBorder="1" applyAlignment="1" applyProtection="1">
      <alignment vertical="top" wrapText="1"/>
      <protection locked="0"/>
    </xf>
    <xf numFmtId="38" fontId="7" fillId="0" borderId="1" xfId="1" applyFont="1" applyFill="1" applyBorder="1" applyAlignment="1">
      <alignment vertical="center" wrapText="1"/>
    </xf>
    <xf numFmtId="49" fontId="7" fillId="0" borderId="1" xfId="0" applyNumberFormat="1" applyFont="1" applyFill="1" applyBorder="1" applyAlignment="1">
      <alignment horizontal="right" vertical="center" wrapText="1"/>
    </xf>
    <xf numFmtId="49" fontId="7" fillId="0" borderId="2" xfId="2" applyNumberFormat="1" applyFont="1" applyFill="1" applyBorder="1" applyAlignment="1">
      <alignment horizontal="right" vertical="center" wrapText="1"/>
    </xf>
    <xf numFmtId="49" fontId="7" fillId="0" borderId="1" xfId="2" applyNumberFormat="1" applyFont="1" applyFill="1" applyBorder="1" applyAlignment="1">
      <alignment horizontal="right" vertical="center" wrapText="1"/>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38" fontId="7" fillId="0" borderId="1" xfId="1" applyFont="1" applyFill="1" applyBorder="1" applyAlignment="1">
      <alignment vertical="center"/>
    </xf>
    <xf numFmtId="179" fontId="7" fillId="0" borderId="1" xfId="0" applyNumberFormat="1" applyFont="1" applyFill="1" applyBorder="1" applyAlignment="1">
      <alignment horizontal="center" vertical="center"/>
    </xf>
    <xf numFmtId="38" fontId="7" fillId="0" borderId="3" xfId="1" applyFont="1" applyFill="1" applyBorder="1" applyAlignment="1">
      <alignment vertical="center"/>
    </xf>
    <xf numFmtId="0" fontId="7" fillId="0" borderId="1" xfId="0" applyFont="1" applyBorder="1" applyAlignment="1">
      <alignment vertical="center" wrapText="1"/>
    </xf>
    <xf numFmtId="179" fontId="7" fillId="0" borderId="1" xfId="0" applyNumberFormat="1" applyFont="1" applyBorder="1" applyAlignment="1">
      <alignment horizontal="center" vertical="center"/>
    </xf>
    <xf numFmtId="179" fontId="7" fillId="0" borderId="1" xfId="0" applyNumberFormat="1" applyFont="1" applyBorder="1" applyAlignment="1">
      <alignment horizontal="center" vertical="center" wrapText="1"/>
    </xf>
    <xf numFmtId="0" fontId="7" fillId="0" borderId="3" xfId="0" applyFont="1" applyFill="1" applyBorder="1" applyAlignment="1">
      <alignment horizontal="left" vertical="center" wrapText="1"/>
    </xf>
    <xf numFmtId="0" fontId="7" fillId="0" borderId="3" xfId="2" applyFont="1" applyFill="1" applyBorder="1" applyAlignment="1">
      <alignment horizontal="left" vertical="center" wrapText="1"/>
    </xf>
    <xf numFmtId="179" fontId="7" fillId="0" borderId="1" xfId="2" applyNumberFormat="1" applyFont="1" applyBorder="1" applyAlignment="1">
      <alignment horizontal="center" vertical="center" wrapText="1"/>
    </xf>
    <xf numFmtId="0" fontId="7" fillId="0" borderId="1" xfId="2" applyFont="1" applyBorder="1" applyAlignment="1">
      <alignment vertical="center" wrapText="1"/>
    </xf>
    <xf numFmtId="49" fontId="7" fillId="0" borderId="1" xfId="0" applyNumberFormat="1" applyFont="1" applyBorder="1" applyAlignment="1" applyProtection="1">
      <alignment horizontal="right" vertical="center" wrapText="1"/>
      <protection locked="0"/>
    </xf>
    <xf numFmtId="49" fontId="7" fillId="0" borderId="1" xfId="2" applyNumberFormat="1" applyFont="1" applyBorder="1" applyAlignment="1">
      <alignment horizontal="right" vertical="center" wrapText="1"/>
    </xf>
    <xf numFmtId="49" fontId="7" fillId="0" borderId="1" xfId="0" applyNumberFormat="1" applyFont="1" applyBorder="1" applyAlignment="1">
      <alignment horizontal="right" vertical="center" wrapText="1"/>
    </xf>
    <xf numFmtId="180" fontId="7" fillId="0" borderId="1" xfId="2" applyNumberFormat="1" applyFont="1" applyBorder="1" applyAlignment="1">
      <alignment horizontal="center" vertical="center" wrapText="1"/>
    </xf>
    <xf numFmtId="0" fontId="7" fillId="0" borderId="1" xfId="2" applyFont="1" applyBorder="1" applyAlignment="1">
      <alignment horizontal="left" vertical="center" wrapText="1"/>
    </xf>
    <xf numFmtId="58" fontId="7" fillId="0" borderId="1" xfId="2" applyNumberFormat="1" applyFont="1" applyBorder="1" applyAlignment="1">
      <alignment horizontal="center" vertical="center" wrapText="1"/>
    </xf>
    <xf numFmtId="181" fontId="7" fillId="0" borderId="2" xfId="3" applyNumberFormat="1" applyFont="1" applyFill="1" applyBorder="1" applyAlignment="1" applyProtection="1">
      <alignment horizontal="right" vertical="center"/>
      <protection hidden="1"/>
    </xf>
    <xf numFmtId="0" fontId="7" fillId="0" borderId="1" xfId="0" applyFont="1" applyBorder="1" applyAlignment="1">
      <alignment horizontal="left" vertical="center" wrapText="1"/>
    </xf>
    <xf numFmtId="49" fontId="7" fillId="0" borderId="2" xfId="0" applyNumberFormat="1" applyFont="1" applyBorder="1" applyAlignment="1">
      <alignment horizontal="right" vertical="center" wrapText="1"/>
    </xf>
    <xf numFmtId="177" fontId="7" fillId="0" borderId="1" xfId="0" applyNumberFormat="1" applyFont="1" applyFill="1" applyBorder="1" applyAlignment="1" applyProtection="1">
      <alignment horizontal="right" vertical="center"/>
      <protection hidden="1"/>
    </xf>
    <xf numFmtId="0" fontId="7" fillId="0" borderId="0" xfId="0" applyFont="1" applyFill="1">
      <alignment vertical="center"/>
    </xf>
    <xf numFmtId="0" fontId="7" fillId="2" borderId="0" xfId="0" applyFont="1" applyFill="1">
      <alignment vertical="center"/>
    </xf>
    <xf numFmtId="0" fontId="7" fillId="0" borderId="1" xfId="0" applyFont="1" applyBorder="1">
      <alignment vertical="center"/>
    </xf>
    <xf numFmtId="0" fontId="7" fillId="0" borderId="0" xfId="0" applyFo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center" vertical="center"/>
    </xf>
    <xf numFmtId="49" fontId="7" fillId="0" borderId="0" xfId="0" applyNumberFormat="1" applyFont="1" applyAlignment="1">
      <alignment horizontal="right" vertical="center"/>
    </xf>
    <xf numFmtId="38" fontId="7" fillId="0" borderId="0" xfId="1" applyFont="1" applyAlignment="1">
      <alignment horizontal="right" vertical="center"/>
    </xf>
    <xf numFmtId="40" fontId="7" fillId="0" borderId="0" xfId="1" applyNumberFormat="1" applyFont="1" applyFill="1" applyAlignment="1">
      <alignment horizontal="right" vertical="center"/>
    </xf>
    <xf numFmtId="0" fontId="7" fillId="0" borderId="0" xfId="0" applyFont="1" applyFill="1" applyAlignment="1" applyProtection="1">
      <protection locked="0"/>
    </xf>
    <xf numFmtId="0" fontId="7" fillId="0" borderId="2" xfId="0" applyFont="1" applyFill="1" applyBorder="1" applyAlignment="1" applyProtection="1">
      <alignment vertical="top" wrapText="1"/>
      <protection locked="0"/>
    </xf>
    <xf numFmtId="0" fontId="10" fillId="0" borderId="1" xfId="2" applyFont="1" applyBorder="1" applyAlignment="1">
      <alignment horizontal="left" vertical="center" wrapText="1"/>
    </xf>
    <xf numFmtId="58" fontId="10" fillId="0" borderId="1" xfId="2" applyNumberFormat="1" applyFont="1" applyBorder="1" applyAlignment="1">
      <alignment horizontal="center" vertical="center" wrapText="1"/>
    </xf>
    <xf numFmtId="180" fontId="7" fillId="0" borderId="2" xfId="2" applyNumberFormat="1" applyFont="1" applyBorder="1" applyAlignment="1">
      <alignment vertical="center" wrapText="1"/>
    </xf>
    <xf numFmtId="40" fontId="10" fillId="0" borderId="2" xfId="1" applyNumberFormat="1" applyFont="1" applyFill="1" applyBorder="1" applyAlignment="1">
      <alignment horizontal="right" vertical="center"/>
    </xf>
    <xf numFmtId="0" fontId="7" fillId="3" borderId="1" xfId="2" applyFont="1" applyFill="1" applyBorder="1" applyAlignment="1">
      <alignment horizontal="left" vertical="center" wrapText="1"/>
    </xf>
    <xf numFmtId="180" fontId="7" fillId="0" borderId="1" xfId="2" applyNumberFormat="1" applyFont="1" applyBorder="1" applyAlignment="1">
      <alignment vertical="center" wrapText="1"/>
    </xf>
    <xf numFmtId="180" fontId="7" fillId="0" borderId="1" xfId="0" applyNumberFormat="1" applyFont="1" applyBorder="1" applyAlignment="1">
      <alignment vertical="center" wrapText="1"/>
    </xf>
    <xf numFmtId="40" fontId="10" fillId="0" borderId="1" xfId="1" applyNumberFormat="1" applyFont="1" applyFill="1" applyBorder="1" applyAlignment="1">
      <alignment horizontal="right" vertical="center"/>
    </xf>
    <xf numFmtId="0" fontId="10" fillId="0" borderId="1" xfId="0" applyFont="1" applyBorder="1" applyAlignment="1">
      <alignment horizontal="left" vertical="center" wrapText="1"/>
    </xf>
    <xf numFmtId="38" fontId="10" fillId="0" borderId="1" xfId="1" applyFont="1" applyFill="1" applyBorder="1" applyAlignment="1">
      <alignment horizontal="right" vertical="center"/>
    </xf>
    <xf numFmtId="179" fontId="7" fillId="0" borderId="1" xfId="0" applyNumberFormat="1" applyFont="1" applyBorder="1" applyAlignment="1">
      <alignment vertical="center" wrapText="1"/>
    </xf>
    <xf numFmtId="179" fontId="7" fillId="0" borderId="1" xfId="0" applyNumberFormat="1" applyFont="1" applyBorder="1">
      <alignment vertical="center"/>
    </xf>
    <xf numFmtId="180" fontId="7" fillId="3" borderId="1" xfId="2" applyNumberFormat="1" applyFont="1" applyFill="1" applyBorder="1" applyAlignment="1">
      <alignment vertical="center" wrapText="1"/>
    </xf>
    <xf numFmtId="38" fontId="7" fillId="3" borderId="1" xfId="1" applyFont="1" applyFill="1" applyBorder="1" applyAlignment="1">
      <alignment horizontal="right" vertical="center"/>
    </xf>
    <xf numFmtId="180" fontId="7" fillId="0" borderId="1" xfId="2" applyNumberFormat="1" applyFont="1" applyBorder="1" applyAlignment="1">
      <alignment horizontal="right" vertical="center" wrapText="1"/>
    </xf>
    <xf numFmtId="180" fontId="7" fillId="0" borderId="1" xfId="0" applyNumberFormat="1" applyFont="1" applyBorder="1">
      <alignment vertical="center"/>
    </xf>
    <xf numFmtId="58" fontId="7" fillId="3" borderId="1" xfId="2" applyNumberFormat="1" applyFont="1" applyFill="1" applyBorder="1" applyAlignment="1">
      <alignment horizontal="center" vertical="center" wrapText="1"/>
    </xf>
    <xf numFmtId="176" fontId="7" fillId="0" borderId="1" xfId="0" applyNumberFormat="1" applyFont="1" applyBorder="1" applyAlignment="1">
      <alignment horizontal="center" vertical="center"/>
    </xf>
    <xf numFmtId="0" fontId="7" fillId="0" borderId="1" xfId="0" applyFont="1" applyBorder="1" applyAlignment="1">
      <alignment horizontal="left" vertical="center"/>
    </xf>
    <xf numFmtId="180" fontId="7" fillId="0" borderId="0" xfId="2" applyNumberFormat="1" applyFont="1" applyBorder="1" applyAlignment="1">
      <alignment vertical="center" wrapText="1"/>
    </xf>
    <xf numFmtId="0" fontId="7" fillId="3" borderId="1" xfId="2" applyFont="1" applyFill="1" applyBorder="1" applyAlignment="1">
      <alignment vertical="center" wrapText="1"/>
    </xf>
    <xf numFmtId="179" fontId="7" fillId="0" borderId="1" xfId="0" applyNumberFormat="1" applyFont="1" applyBorder="1" applyAlignment="1">
      <alignment horizontal="right" vertical="center" wrapText="1"/>
    </xf>
    <xf numFmtId="180" fontId="7" fillId="3" borderId="1" xfId="2"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0" borderId="2" xfId="0" applyFont="1" applyBorder="1" applyAlignment="1">
      <alignment vertical="center" wrapText="1"/>
    </xf>
    <xf numFmtId="0" fontId="10" fillId="0" borderId="1" xfId="0" applyFont="1" applyBorder="1" applyAlignment="1">
      <alignment vertical="center" wrapText="1"/>
    </xf>
    <xf numFmtId="179" fontId="7" fillId="0" borderId="0" xfId="0" applyNumberFormat="1" applyFont="1" applyFill="1" applyAlignment="1">
      <alignment horizontal="center" vertical="center"/>
    </xf>
    <xf numFmtId="38" fontId="7" fillId="0" borderId="0" xfId="1" applyFont="1" applyAlignment="1">
      <alignment horizontal="center" vertical="center"/>
    </xf>
    <xf numFmtId="0" fontId="7" fillId="0" borderId="0" xfId="0" applyFont="1" applyFill="1" applyAlignment="1">
      <alignment horizontal="center" vertical="center"/>
    </xf>
    <xf numFmtId="38" fontId="7" fillId="0" borderId="1" xfId="1" applyFont="1" applyBorder="1">
      <alignment vertical="center"/>
    </xf>
    <xf numFmtId="38" fontId="7" fillId="0" borderId="1" xfId="1" applyFont="1" applyBorder="1" applyAlignment="1">
      <alignment horizontal="right" vertical="center"/>
    </xf>
    <xf numFmtId="2" fontId="7" fillId="0" borderId="1" xfId="0" applyNumberFormat="1" applyFont="1" applyBorder="1" applyAlignment="1">
      <alignment horizontal="right" vertical="center"/>
    </xf>
    <xf numFmtId="58" fontId="7" fillId="0" borderId="1" xfId="0" applyNumberFormat="1" applyFont="1" applyBorder="1" applyAlignment="1">
      <alignment horizontal="center" vertical="center"/>
    </xf>
    <xf numFmtId="38" fontId="7" fillId="0" borderId="1" xfId="1" applyFont="1" applyFill="1" applyBorder="1">
      <alignment vertical="center"/>
    </xf>
    <xf numFmtId="0" fontId="7" fillId="0" borderId="3" xfId="0" applyFont="1" applyBorder="1" applyAlignment="1">
      <alignment horizontal="left" vertical="center" wrapText="1"/>
    </xf>
    <xf numFmtId="38" fontId="7" fillId="0" borderId="3" xfId="1" applyFont="1" applyBorder="1">
      <alignment vertical="center"/>
    </xf>
    <xf numFmtId="38" fontId="7" fillId="0" borderId="3" xfId="1" applyFont="1" applyBorder="1" applyAlignment="1">
      <alignment horizontal="right" vertical="center"/>
    </xf>
    <xf numFmtId="0" fontId="7" fillId="3" borderId="3" xfId="2" applyFont="1" applyFill="1" applyBorder="1" applyAlignment="1">
      <alignment horizontal="left" vertical="center" wrapText="1"/>
    </xf>
    <xf numFmtId="38" fontId="7" fillId="0" borderId="2" xfId="1" applyFont="1" applyFill="1" applyBorder="1" applyAlignment="1">
      <alignment vertical="center"/>
    </xf>
    <xf numFmtId="2" fontId="7" fillId="0" borderId="2" xfId="0" applyNumberFormat="1" applyFont="1" applyBorder="1" applyAlignment="1">
      <alignment horizontal="right" vertical="center"/>
    </xf>
    <xf numFmtId="38" fontId="7" fillId="0" borderId="1" xfId="1" applyFont="1" applyFill="1" applyBorder="1" applyAlignment="1">
      <alignment horizontal="center" vertical="center"/>
    </xf>
    <xf numFmtId="38" fontId="7" fillId="0" borderId="0" xfId="1" applyFont="1">
      <alignment vertical="center"/>
    </xf>
    <xf numFmtId="0" fontId="7" fillId="0" borderId="2" xfId="0" applyFont="1" applyFill="1" applyBorder="1" applyAlignment="1">
      <alignment horizontal="left" vertical="center" wrapText="1"/>
    </xf>
    <xf numFmtId="58" fontId="7" fillId="0" borderId="2" xfId="2" applyNumberFormat="1" applyFont="1" applyFill="1" applyBorder="1" applyAlignment="1">
      <alignment horizontal="center" vertical="center" wrapText="1"/>
    </xf>
    <xf numFmtId="58" fontId="7" fillId="3" borderId="3" xfId="2" applyNumberFormat="1" applyFont="1" applyFill="1" applyBorder="1" applyAlignment="1">
      <alignment horizontal="center" vertical="center" wrapText="1"/>
    </xf>
    <xf numFmtId="0" fontId="7" fillId="0" borderId="1" xfId="0" applyFont="1" applyBorder="1" applyAlignment="1" applyProtection="1">
      <alignment vertical="center" wrapText="1"/>
      <protection locked="0"/>
    </xf>
    <xf numFmtId="0" fontId="7" fillId="0" borderId="3" xfId="0" applyFont="1" applyFill="1" applyBorder="1" applyAlignment="1">
      <alignment vertical="center" wrapText="1"/>
    </xf>
    <xf numFmtId="179" fontId="7" fillId="0" borderId="1" xfId="0" applyNumberFormat="1" applyFont="1" applyBorder="1" applyAlignment="1" applyProtection="1">
      <alignment horizontal="center" vertical="center"/>
      <protection locked="0"/>
    </xf>
    <xf numFmtId="179" fontId="7" fillId="0" borderId="2" xfId="0" applyNumberFormat="1" applyFont="1" applyBorder="1" applyAlignment="1">
      <alignment horizontal="center" vertical="center" wrapText="1"/>
    </xf>
    <xf numFmtId="179" fontId="7" fillId="0" borderId="3" xfId="0" applyNumberFormat="1" applyFont="1" applyFill="1" applyBorder="1" applyAlignment="1">
      <alignment horizontal="center" vertical="center"/>
    </xf>
    <xf numFmtId="0" fontId="7" fillId="0" borderId="2" xfId="0" applyFont="1" applyFill="1" applyBorder="1" applyAlignment="1">
      <alignment vertical="center" wrapText="1"/>
    </xf>
    <xf numFmtId="181" fontId="7" fillId="0" borderId="2" xfId="3" applyNumberFormat="1" applyFont="1" applyFill="1" applyBorder="1" applyAlignment="1">
      <alignment vertical="center" wrapText="1"/>
    </xf>
    <xf numFmtId="177" fontId="7" fillId="0" borderId="3" xfId="0" applyNumberFormat="1" applyFont="1" applyFill="1" applyBorder="1" applyAlignment="1" applyProtection="1">
      <alignment horizontal="right" vertical="center"/>
      <protection hidden="1"/>
    </xf>
    <xf numFmtId="0" fontId="7" fillId="0" borderId="0" xfId="0" applyFont="1" applyFill="1" applyBorder="1">
      <alignment vertical="center"/>
    </xf>
    <xf numFmtId="41" fontId="7" fillId="0" borderId="0" xfId="1" applyNumberFormat="1" applyFont="1" applyFill="1" applyBorder="1" applyAlignment="1">
      <alignment horizontal="right" vertical="center" wrapText="1"/>
    </xf>
    <xf numFmtId="0" fontId="7" fillId="0" borderId="3" xfId="0" applyFont="1" applyBorder="1">
      <alignment vertical="center"/>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2" applyFont="1" applyFill="1" applyBorder="1" applyAlignment="1">
      <alignment vertical="center" wrapText="1"/>
    </xf>
    <xf numFmtId="0" fontId="2" fillId="0" borderId="0" xfId="0" applyFont="1" applyFill="1" applyAlignment="1">
      <alignment horizontal="center" vertical="center"/>
    </xf>
    <xf numFmtId="0" fontId="5"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cellXfs>
  <cellStyles count="4">
    <cellStyle name="パーセント" xfId="3" builtinId="5"/>
    <cellStyle name="桁区切り" xfId="1" builtinId="6"/>
    <cellStyle name="標準" xfId="0" builtinId="0"/>
    <cellStyle name="標準_１６７調査票４案件best100（再検討）0914提出用" xfId="2" xr:uid="{00000000-0005-0000-0000-000003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FF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選択リスト（削除不可）"/>
    </sheetNames>
    <sheetDataSet>
      <sheetData sheetId="0" refreshError="1"/>
      <sheetData sheetId="1">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8"/>
  <sheetViews>
    <sheetView tabSelected="1" view="pageBreakPreview" zoomScale="70" zoomScaleNormal="85" zoomScaleSheetLayoutView="70" workbookViewId="0">
      <pane ySplit="2" topLeftCell="A3" activePane="bottomLeft" state="frozen"/>
      <selection activeCell="C1" sqref="C1"/>
      <selection pane="bottomLeft" activeCell="A111" sqref="A111"/>
    </sheetView>
  </sheetViews>
  <sheetFormatPr defaultColWidth="9" defaultRowHeight="44.15" customHeight="1" x14ac:dyDescent="0.2"/>
  <cols>
    <col min="1" max="1" width="50.453125" style="53" bestFit="1" customWidth="1"/>
    <col min="2" max="2" width="34.453125" style="54" customWidth="1"/>
    <col min="3" max="3" width="15.6328125" style="55" customWidth="1"/>
    <col min="4" max="4" width="40.6328125" style="52" customWidth="1"/>
    <col min="5" max="5" width="12.26953125" style="56" bestFit="1" customWidth="1"/>
    <col min="6" max="6" width="15.6328125" style="52" customWidth="1"/>
    <col min="7" max="8" width="12.6328125" style="57" customWidth="1"/>
    <col min="9" max="9" width="7.6328125" style="58" customWidth="1"/>
    <col min="10" max="10" width="7.6328125" style="52" customWidth="1"/>
    <col min="11" max="12" width="9" style="49"/>
    <col min="13" max="16384" width="9" style="52"/>
  </cols>
  <sheetData>
    <row r="1" spans="1:10" ht="44.15" customHeight="1" x14ac:dyDescent="0.2">
      <c r="A1" s="120" t="s">
        <v>0</v>
      </c>
      <c r="B1" s="121"/>
      <c r="C1" s="121"/>
      <c r="D1" s="121"/>
      <c r="E1" s="121"/>
      <c r="F1" s="121"/>
      <c r="G1" s="121"/>
      <c r="H1" s="121"/>
      <c r="I1" s="121"/>
      <c r="J1" s="121"/>
    </row>
    <row r="2" spans="1:10" s="4" customFormat="1" ht="28.5" x14ac:dyDescent="0.2">
      <c r="A2" s="1" t="s">
        <v>1</v>
      </c>
      <c r="B2" s="1" t="s">
        <v>2</v>
      </c>
      <c r="C2" s="1" t="s">
        <v>3</v>
      </c>
      <c r="D2" s="1" t="s">
        <v>4</v>
      </c>
      <c r="E2" s="27" t="s">
        <v>13</v>
      </c>
      <c r="F2" s="1" t="s">
        <v>5</v>
      </c>
      <c r="G2" s="2" t="s">
        <v>6</v>
      </c>
      <c r="H2" s="2" t="s">
        <v>7</v>
      </c>
      <c r="I2" s="3" t="s">
        <v>8</v>
      </c>
      <c r="J2" s="1" t="s">
        <v>9</v>
      </c>
    </row>
    <row r="3" spans="1:10" s="59" customFormat="1" ht="43.5" customHeight="1" x14ac:dyDescent="0.15">
      <c r="A3" s="18" t="s">
        <v>27</v>
      </c>
      <c r="B3" s="5" t="s">
        <v>28</v>
      </c>
      <c r="C3" s="6">
        <v>46113</v>
      </c>
      <c r="D3" s="7" t="s">
        <v>46</v>
      </c>
      <c r="E3" s="25" t="s">
        <v>44</v>
      </c>
      <c r="F3" s="38" t="s">
        <v>29</v>
      </c>
      <c r="G3" s="8">
        <v>19524507</v>
      </c>
      <c r="H3" s="8">
        <v>16620340</v>
      </c>
      <c r="I3" s="17">
        <f t="shared" ref="I3:I12" si="0">IF(AND(AND(G3&lt;&gt;"",G3&lt;&gt;0),AND(H3&lt;&gt;"",H3&lt;&gt;0)), H3/G3*100,"")</f>
        <v>85.125529674065518</v>
      </c>
      <c r="J3" s="21"/>
    </row>
    <row r="4" spans="1:10" s="49" customFormat="1" ht="43.5" customHeight="1" x14ac:dyDescent="0.2">
      <c r="A4" s="18" t="s">
        <v>14</v>
      </c>
      <c r="B4" s="5" t="s">
        <v>28</v>
      </c>
      <c r="C4" s="6">
        <v>46113</v>
      </c>
      <c r="D4" s="38" t="s">
        <v>31</v>
      </c>
      <c r="E4" s="39" t="s">
        <v>34</v>
      </c>
      <c r="F4" s="38" t="s">
        <v>30</v>
      </c>
      <c r="G4" s="8">
        <v>106909000</v>
      </c>
      <c r="H4" s="8">
        <v>104500000</v>
      </c>
      <c r="I4" s="17">
        <f t="shared" si="0"/>
        <v>97.746681757382447</v>
      </c>
      <c r="J4" s="22"/>
    </row>
    <row r="5" spans="1:10" s="49" customFormat="1" ht="43.5" customHeight="1" x14ac:dyDescent="0.2">
      <c r="A5" s="9" t="s">
        <v>15</v>
      </c>
      <c r="B5" s="5" t="s">
        <v>28</v>
      </c>
      <c r="C5" s="6">
        <v>46113</v>
      </c>
      <c r="D5" s="38" t="s">
        <v>47</v>
      </c>
      <c r="E5" s="39" t="s">
        <v>45</v>
      </c>
      <c r="F5" s="38" t="s">
        <v>29</v>
      </c>
      <c r="G5" s="8">
        <v>9728400</v>
      </c>
      <c r="H5" s="8">
        <v>9680000</v>
      </c>
      <c r="I5" s="17">
        <f t="shared" si="0"/>
        <v>99.50248756218906</v>
      </c>
      <c r="J5" s="7"/>
    </row>
    <row r="6" spans="1:10" s="59" customFormat="1" ht="43.5" customHeight="1" x14ac:dyDescent="0.15">
      <c r="A6" s="15" t="s">
        <v>16</v>
      </c>
      <c r="B6" s="5" t="s">
        <v>28</v>
      </c>
      <c r="C6" s="6">
        <v>46113</v>
      </c>
      <c r="D6" s="38" t="s">
        <v>32</v>
      </c>
      <c r="E6" s="40" t="s">
        <v>35</v>
      </c>
      <c r="F6" s="38" t="s">
        <v>29</v>
      </c>
      <c r="G6" s="20">
        <v>35180200</v>
      </c>
      <c r="H6" s="16">
        <v>33742500</v>
      </c>
      <c r="I6" s="17">
        <f t="shared" si="0"/>
        <v>95.913326246013384</v>
      </c>
      <c r="J6" s="60"/>
    </row>
    <row r="7" spans="1:10" s="49" customFormat="1" ht="43.5" customHeight="1" x14ac:dyDescent="0.2">
      <c r="A7" s="9" t="s">
        <v>17</v>
      </c>
      <c r="B7" s="5" t="s">
        <v>28</v>
      </c>
      <c r="C7" s="6">
        <v>46113</v>
      </c>
      <c r="D7" s="32" t="s">
        <v>40</v>
      </c>
      <c r="E7" s="41" t="s">
        <v>41</v>
      </c>
      <c r="F7" s="38" t="s">
        <v>29</v>
      </c>
      <c r="G7" s="8">
        <v>32076000</v>
      </c>
      <c r="H7" s="8">
        <v>11110000</v>
      </c>
      <c r="I7" s="17">
        <f t="shared" si="0"/>
        <v>34.636488340192045</v>
      </c>
      <c r="J7" s="7"/>
    </row>
    <row r="8" spans="1:10" s="49" customFormat="1" ht="43.5" customHeight="1" x14ac:dyDescent="0.2">
      <c r="A8" s="9" t="s">
        <v>18</v>
      </c>
      <c r="B8" s="5" t="s">
        <v>28</v>
      </c>
      <c r="C8" s="6">
        <v>46113</v>
      </c>
      <c r="D8" s="38" t="s">
        <v>33</v>
      </c>
      <c r="E8" s="40" t="s">
        <v>36</v>
      </c>
      <c r="F8" s="38" t="s">
        <v>29</v>
      </c>
      <c r="G8" s="13">
        <v>2974554</v>
      </c>
      <c r="H8" s="13">
        <v>2290200</v>
      </c>
      <c r="I8" s="17">
        <f t="shared" si="0"/>
        <v>76.993055093301379</v>
      </c>
      <c r="J8" s="12"/>
    </row>
    <row r="9" spans="1:10" s="49" customFormat="1" ht="43.5" customHeight="1" x14ac:dyDescent="0.2">
      <c r="A9" s="9" t="s">
        <v>19</v>
      </c>
      <c r="B9" s="5" t="s">
        <v>28</v>
      </c>
      <c r="C9" s="6">
        <v>46113</v>
      </c>
      <c r="D9" s="32" t="s">
        <v>37</v>
      </c>
      <c r="E9" s="41" t="s">
        <v>38</v>
      </c>
      <c r="F9" s="38" t="s">
        <v>29</v>
      </c>
      <c r="G9" s="13">
        <v>34361140</v>
      </c>
      <c r="H9" s="13">
        <v>31683520</v>
      </c>
      <c r="I9" s="17">
        <f t="shared" si="0"/>
        <v>92.20741803095008</v>
      </c>
      <c r="J9" s="12"/>
    </row>
    <row r="10" spans="1:10" s="49" customFormat="1" ht="43.5" customHeight="1" x14ac:dyDescent="0.2">
      <c r="A10" s="9" t="s">
        <v>20</v>
      </c>
      <c r="B10" s="5" t="s">
        <v>28</v>
      </c>
      <c r="C10" s="6">
        <v>46113</v>
      </c>
      <c r="D10" s="32" t="s">
        <v>48</v>
      </c>
      <c r="E10" s="41" t="s">
        <v>39</v>
      </c>
      <c r="F10" s="38" t="s">
        <v>29</v>
      </c>
      <c r="G10" s="13">
        <v>13722019</v>
      </c>
      <c r="H10" s="13">
        <v>8231960</v>
      </c>
      <c r="I10" s="17">
        <f t="shared" si="0"/>
        <v>59.990880350770539</v>
      </c>
      <c r="J10" s="12"/>
    </row>
    <row r="11" spans="1:10" s="49" customFormat="1" ht="43.5" customHeight="1" x14ac:dyDescent="0.2">
      <c r="A11" s="9" t="s">
        <v>21</v>
      </c>
      <c r="B11" s="5" t="s">
        <v>28</v>
      </c>
      <c r="C11" s="6">
        <v>46113</v>
      </c>
      <c r="D11" s="32" t="s">
        <v>49</v>
      </c>
      <c r="E11" s="41" t="s">
        <v>50</v>
      </c>
      <c r="F11" s="38" t="s">
        <v>29</v>
      </c>
      <c r="G11" s="8">
        <v>18446769</v>
      </c>
      <c r="H11" s="8">
        <v>13961002</v>
      </c>
      <c r="I11" s="17">
        <f t="shared" si="0"/>
        <v>75.682641225680229</v>
      </c>
      <c r="J11" s="7"/>
    </row>
    <row r="12" spans="1:10" s="49" customFormat="1" ht="43.5" customHeight="1" x14ac:dyDescent="0.2">
      <c r="A12" s="9" t="s">
        <v>22</v>
      </c>
      <c r="B12" s="5" t="s">
        <v>28</v>
      </c>
      <c r="C12" s="6">
        <v>46113</v>
      </c>
      <c r="D12" s="32" t="s">
        <v>42</v>
      </c>
      <c r="E12" s="41" t="s">
        <v>43</v>
      </c>
      <c r="F12" s="38" t="s">
        <v>29</v>
      </c>
      <c r="G12" s="13">
        <v>5528450</v>
      </c>
      <c r="H12" s="13">
        <v>3839000</v>
      </c>
      <c r="I12" s="17">
        <f t="shared" si="0"/>
        <v>69.440801671354535</v>
      </c>
      <c r="J12" s="12"/>
    </row>
    <row r="13" spans="1:10" s="49" customFormat="1" ht="43.5" customHeight="1" x14ac:dyDescent="0.2">
      <c r="A13" s="32" t="s">
        <v>203</v>
      </c>
      <c r="B13" s="43" t="s">
        <v>200</v>
      </c>
      <c r="C13" s="44">
        <v>46113</v>
      </c>
      <c r="D13" s="38" t="s">
        <v>204</v>
      </c>
      <c r="E13" s="40" t="s">
        <v>205</v>
      </c>
      <c r="F13" s="38" t="s">
        <v>206</v>
      </c>
      <c r="G13" s="8">
        <v>41286240</v>
      </c>
      <c r="H13" s="8">
        <v>39477606</v>
      </c>
      <c r="I13" s="45">
        <f>H13/G13</f>
        <v>0.95619281387697208</v>
      </c>
      <c r="J13" s="7"/>
    </row>
    <row r="14" spans="1:10" s="49" customFormat="1" ht="43.5" customHeight="1" x14ac:dyDescent="0.2">
      <c r="A14" s="46" t="s">
        <v>207</v>
      </c>
      <c r="B14" s="43" t="s">
        <v>200</v>
      </c>
      <c r="C14" s="44">
        <v>46113</v>
      </c>
      <c r="D14" s="38" t="s">
        <v>208</v>
      </c>
      <c r="E14" s="40" t="s">
        <v>209</v>
      </c>
      <c r="F14" s="38" t="s">
        <v>210</v>
      </c>
      <c r="G14" s="8">
        <v>99556133</v>
      </c>
      <c r="H14" s="8">
        <v>57979229</v>
      </c>
      <c r="I14" s="45">
        <f>H14/G14</f>
        <v>0.58237727051933608</v>
      </c>
      <c r="J14" s="12"/>
    </row>
    <row r="15" spans="1:10" s="49" customFormat="1" ht="43.5" customHeight="1" x14ac:dyDescent="0.2">
      <c r="A15" s="46" t="s">
        <v>211</v>
      </c>
      <c r="B15" s="43" t="s">
        <v>200</v>
      </c>
      <c r="C15" s="44">
        <v>46113</v>
      </c>
      <c r="D15" s="38" t="s">
        <v>212</v>
      </c>
      <c r="E15" s="40" t="s">
        <v>213</v>
      </c>
      <c r="F15" s="32" t="s">
        <v>210</v>
      </c>
      <c r="G15" s="8">
        <v>3669682</v>
      </c>
      <c r="H15" s="8">
        <v>3669682</v>
      </c>
      <c r="I15" s="45">
        <f>H15/G15</f>
        <v>1</v>
      </c>
      <c r="J15" s="7"/>
    </row>
    <row r="16" spans="1:10" s="49" customFormat="1" ht="43.5" customHeight="1" x14ac:dyDescent="0.2">
      <c r="A16" s="46" t="s">
        <v>214</v>
      </c>
      <c r="B16" s="43" t="s">
        <v>200</v>
      </c>
      <c r="C16" s="44">
        <v>46113</v>
      </c>
      <c r="D16" s="38" t="s">
        <v>215</v>
      </c>
      <c r="E16" s="40" t="s">
        <v>216</v>
      </c>
      <c r="F16" s="32" t="s">
        <v>210</v>
      </c>
      <c r="G16" s="8">
        <v>2475000</v>
      </c>
      <c r="H16" s="8">
        <v>341000</v>
      </c>
      <c r="I16" s="45">
        <f>H16/G16</f>
        <v>0.13777777777777778</v>
      </c>
      <c r="J16" s="7"/>
    </row>
    <row r="17" spans="1:12" s="49" customFormat="1" ht="43.5" customHeight="1" x14ac:dyDescent="0.2">
      <c r="A17" s="46" t="s">
        <v>217</v>
      </c>
      <c r="B17" s="43" t="s">
        <v>200</v>
      </c>
      <c r="C17" s="44">
        <v>46113</v>
      </c>
      <c r="D17" s="32" t="s">
        <v>218</v>
      </c>
      <c r="E17" s="47" t="s">
        <v>219</v>
      </c>
      <c r="F17" s="32" t="s">
        <v>210</v>
      </c>
      <c r="G17" s="13">
        <v>3309900</v>
      </c>
      <c r="H17" s="13">
        <v>1201343</v>
      </c>
      <c r="I17" s="45">
        <f>H17/G17</f>
        <v>0.36295446992356267</v>
      </c>
      <c r="J17" s="7"/>
    </row>
    <row r="18" spans="1:12" s="49" customFormat="1" ht="43.5" customHeight="1" x14ac:dyDescent="0.2">
      <c r="A18" s="46" t="s">
        <v>247</v>
      </c>
      <c r="B18" s="61" t="s">
        <v>230</v>
      </c>
      <c r="C18" s="62">
        <v>46113</v>
      </c>
      <c r="D18" s="32" t="s">
        <v>248</v>
      </c>
      <c r="E18" s="63">
        <v>7020001109674</v>
      </c>
      <c r="F18" s="38" t="s">
        <v>249</v>
      </c>
      <c r="G18" s="13">
        <v>2241580</v>
      </c>
      <c r="H18" s="13">
        <v>1985544</v>
      </c>
      <c r="I18" s="64">
        <v>88.577878103837477</v>
      </c>
      <c r="J18" s="7"/>
    </row>
    <row r="19" spans="1:12" s="50" customFormat="1" ht="43.5" customHeight="1" x14ac:dyDescent="0.2">
      <c r="A19" s="46" t="s">
        <v>250</v>
      </c>
      <c r="B19" s="65" t="s">
        <v>230</v>
      </c>
      <c r="C19" s="62">
        <v>46113</v>
      </c>
      <c r="D19" s="32" t="s">
        <v>220</v>
      </c>
      <c r="E19" s="66">
        <v>1010001110829</v>
      </c>
      <c r="F19" s="38" t="s">
        <v>249</v>
      </c>
      <c r="G19" s="13">
        <v>4917000</v>
      </c>
      <c r="H19" s="13">
        <v>4917000</v>
      </c>
      <c r="I19" s="64">
        <v>100</v>
      </c>
      <c r="J19" s="7"/>
      <c r="K19" s="49"/>
      <c r="L19" s="49"/>
    </row>
    <row r="20" spans="1:12" s="50" customFormat="1" ht="43.5" customHeight="1" x14ac:dyDescent="0.2">
      <c r="A20" s="46" t="s">
        <v>221</v>
      </c>
      <c r="B20" s="65" t="s">
        <v>230</v>
      </c>
      <c r="C20" s="62">
        <v>46113</v>
      </c>
      <c r="D20" s="32" t="s">
        <v>220</v>
      </c>
      <c r="E20" s="66">
        <v>1010001110829</v>
      </c>
      <c r="F20" s="38" t="s">
        <v>249</v>
      </c>
      <c r="G20" s="13">
        <v>4658637</v>
      </c>
      <c r="H20" s="13">
        <v>4507800</v>
      </c>
      <c r="I20" s="64">
        <v>96.762207486867936</v>
      </c>
      <c r="J20" s="7"/>
      <c r="K20" s="49"/>
      <c r="L20" s="49"/>
    </row>
    <row r="21" spans="1:12" s="50" customFormat="1" ht="44.15" customHeight="1" x14ac:dyDescent="0.2">
      <c r="A21" s="46" t="s">
        <v>251</v>
      </c>
      <c r="B21" s="65" t="s">
        <v>230</v>
      </c>
      <c r="C21" s="62">
        <v>46113</v>
      </c>
      <c r="D21" s="32" t="s">
        <v>252</v>
      </c>
      <c r="E21" s="66">
        <v>8040001026108</v>
      </c>
      <c r="F21" s="38" t="s">
        <v>249</v>
      </c>
      <c r="G21" s="13">
        <v>2568829</v>
      </c>
      <c r="H21" s="13">
        <v>2335300</v>
      </c>
      <c r="I21" s="64">
        <v>90.909126298402882</v>
      </c>
      <c r="J21" s="7"/>
      <c r="K21" s="49"/>
      <c r="L21" s="49"/>
    </row>
    <row r="22" spans="1:12" s="50" customFormat="1" ht="44.15" customHeight="1" x14ac:dyDescent="0.2">
      <c r="A22" s="46" t="s">
        <v>253</v>
      </c>
      <c r="B22" s="65" t="s">
        <v>230</v>
      </c>
      <c r="C22" s="62">
        <v>46113</v>
      </c>
      <c r="D22" s="32" t="s">
        <v>254</v>
      </c>
      <c r="E22" s="67">
        <v>1013201015327</v>
      </c>
      <c r="F22" s="38" t="s">
        <v>249</v>
      </c>
      <c r="G22" s="13">
        <v>9970136</v>
      </c>
      <c r="H22" s="13">
        <v>5379000</v>
      </c>
      <c r="I22" s="64">
        <v>53.951119623644047</v>
      </c>
      <c r="J22" s="7"/>
      <c r="K22" s="49"/>
      <c r="L22" s="49"/>
    </row>
    <row r="23" spans="1:12" s="50" customFormat="1" ht="44.15" customHeight="1" x14ac:dyDescent="0.2">
      <c r="A23" s="46" t="s">
        <v>255</v>
      </c>
      <c r="B23" s="65" t="s">
        <v>230</v>
      </c>
      <c r="C23" s="62">
        <v>46113</v>
      </c>
      <c r="D23" s="32" t="s">
        <v>256</v>
      </c>
      <c r="E23" s="66">
        <v>6011001035920</v>
      </c>
      <c r="F23" s="38" t="s">
        <v>249</v>
      </c>
      <c r="G23" s="13">
        <v>5808000</v>
      </c>
      <c r="H23" s="13">
        <v>4844400</v>
      </c>
      <c r="I23" s="68">
        <v>83.409090909090907</v>
      </c>
      <c r="J23" s="7"/>
      <c r="K23" s="49"/>
      <c r="L23" s="49"/>
    </row>
    <row r="24" spans="1:12" s="50" customFormat="1" ht="44.15" customHeight="1" x14ac:dyDescent="0.2">
      <c r="A24" s="46" t="s">
        <v>257</v>
      </c>
      <c r="B24" s="65" t="s">
        <v>230</v>
      </c>
      <c r="C24" s="62">
        <v>46113</v>
      </c>
      <c r="D24" s="32" t="s">
        <v>258</v>
      </c>
      <c r="E24" s="66">
        <v>7010401019623</v>
      </c>
      <c r="F24" s="38" t="s">
        <v>249</v>
      </c>
      <c r="G24" s="13">
        <v>11466395</v>
      </c>
      <c r="H24" s="13">
        <v>9949621</v>
      </c>
      <c r="I24" s="68">
        <v>86.772006371662584</v>
      </c>
      <c r="J24" s="7"/>
      <c r="K24" s="49"/>
      <c r="L24" s="49"/>
    </row>
    <row r="25" spans="1:12" s="50" customFormat="1" ht="44.15" customHeight="1" x14ac:dyDescent="0.2">
      <c r="A25" s="69" t="s">
        <v>259</v>
      </c>
      <c r="B25" s="65" t="s">
        <v>230</v>
      </c>
      <c r="C25" s="62">
        <v>46113</v>
      </c>
      <c r="D25" s="32" t="s">
        <v>260</v>
      </c>
      <c r="E25" s="66">
        <v>5010401008297</v>
      </c>
      <c r="F25" s="38" t="s">
        <v>249</v>
      </c>
      <c r="G25" s="70">
        <v>10978000</v>
      </c>
      <c r="H25" s="70">
        <v>7286400</v>
      </c>
      <c r="I25" s="68">
        <v>66.37274549098197</v>
      </c>
      <c r="J25" s="7"/>
      <c r="K25" s="49"/>
      <c r="L25" s="49"/>
    </row>
    <row r="26" spans="1:12" s="50" customFormat="1" ht="44.15" customHeight="1" x14ac:dyDescent="0.2">
      <c r="A26" s="32" t="s">
        <v>261</v>
      </c>
      <c r="B26" s="65" t="s">
        <v>230</v>
      </c>
      <c r="C26" s="62">
        <v>46113</v>
      </c>
      <c r="D26" s="32" t="s">
        <v>262</v>
      </c>
      <c r="E26" s="71">
        <v>2011101083253</v>
      </c>
      <c r="F26" s="38" t="s">
        <v>249</v>
      </c>
      <c r="G26" s="13">
        <v>3030140</v>
      </c>
      <c r="H26" s="13">
        <v>2591985</v>
      </c>
      <c r="I26" s="68">
        <v>85.540107057759712</v>
      </c>
      <c r="J26" s="7"/>
      <c r="K26" s="49"/>
      <c r="L26" s="49"/>
    </row>
    <row r="27" spans="1:12" s="50" customFormat="1" ht="44.15" customHeight="1" x14ac:dyDescent="0.2">
      <c r="A27" s="46" t="s">
        <v>222</v>
      </c>
      <c r="B27" s="65" t="s">
        <v>230</v>
      </c>
      <c r="C27" s="62">
        <v>46113</v>
      </c>
      <c r="D27" s="32" t="s">
        <v>263</v>
      </c>
      <c r="E27" s="66">
        <v>3010001033961</v>
      </c>
      <c r="F27" s="38" t="s">
        <v>249</v>
      </c>
      <c r="G27" s="13">
        <v>12307260</v>
      </c>
      <c r="H27" s="13">
        <v>10120000</v>
      </c>
      <c r="I27" s="68">
        <v>82.22788825457495</v>
      </c>
      <c r="J27" s="7"/>
      <c r="K27" s="49"/>
      <c r="L27" s="49"/>
    </row>
    <row r="28" spans="1:12" s="50" customFormat="1" ht="44.15" customHeight="1" x14ac:dyDescent="0.2">
      <c r="A28" s="46" t="s">
        <v>264</v>
      </c>
      <c r="B28" s="65" t="s">
        <v>230</v>
      </c>
      <c r="C28" s="62">
        <v>46113</v>
      </c>
      <c r="D28" s="32" t="s">
        <v>265</v>
      </c>
      <c r="E28" s="72">
        <v>3011101100734</v>
      </c>
      <c r="F28" s="38" t="s">
        <v>249</v>
      </c>
      <c r="G28" s="13">
        <v>2855800</v>
      </c>
      <c r="H28" s="13">
        <v>1791300</v>
      </c>
      <c r="I28" s="68">
        <v>62.724980740948247</v>
      </c>
      <c r="J28" s="7"/>
      <c r="K28" s="49"/>
      <c r="L28" s="49"/>
    </row>
    <row r="29" spans="1:12" s="50" customFormat="1" ht="44.15" customHeight="1" x14ac:dyDescent="0.2">
      <c r="A29" s="46" t="s">
        <v>266</v>
      </c>
      <c r="B29" s="65" t="s">
        <v>230</v>
      </c>
      <c r="C29" s="62">
        <v>46113</v>
      </c>
      <c r="D29" s="32" t="s">
        <v>267</v>
      </c>
      <c r="E29" s="66">
        <v>8010003028170</v>
      </c>
      <c r="F29" s="38" t="s">
        <v>249</v>
      </c>
      <c r="G29" s="13">
        <v>14492051</v>
      </c>
      <c r="H29" s="13">
        <v>11740218</v>
      </c>
      <c r="I29" s="68">
        <v>81.011431715220979</v>
      </c>
      <c r="J29" s="7"/>
      <c r="K29" s="49"/>
      <c r="L29" s="49"/>
    </row>
    <row r="30" spans="1:12" s="50" customFormat="1" ht="44.15" customHeight="1" x14ac:dyDescent="0.2">
      <c r="A30" s="46" t="s">
        <v>268</v>
      </c>
      <c r="B30" s="65" t="s">
        <v>230</v>
      </c>
      <c r="C30" s="62">
        <v>46113</v>
      </c>
      <c r="D30" s="32" t="s">
        <v>269</v>
      </c>
      <c r="E30" s="73">
        <v>7040005016849</v>
      </c>
      <c r="F30" s="38" t="s">
        <v>249</v>
      </c>
      <c r="G30" s="13">
        <v>3814614</v>
      </c>
      <c r="H30" s="13">
        <v>3814614</v>
      </c>
      <c r="I30" s="68">
        <v>100</v>
      </c>
      <c r="J30" s="7"/>
      <c r="K30" s="49"/>
      <c r="L30" s="49"/>
    </row>
    <row r="31" spans="1:12" s="50" customFormat="1" ht="44.15" customHeight="1" x14ac:dyDescent="0.2">
      <c r="A31" s="46" t="s">
        <v>223</v>
      </c>
      <c r="B31" s="65" t="s">
        <v>230</v>
      </c>
      <c r="C31" s="62">
        <v>46113</v>
      </c>
      <c r="D31" s="32" t="s">
        <v>270</v>
      </c>
      <c r="E31" s="66">
        <v>6013301007723</v>
      </c>
      <c r="F31" s="38" t="s">
        <v>249</v>
      </c>
      <c r="G31" s="13">
        <v>3963162</v>
      </c>
      <c r="H31" s="13">
        <v>3587705</v>
      </c>
      <c r="I31" s="68">
        <v>90.526327210444592</v>
      </c>
      <c r="J31" s="51"/>
      <c r="K31" s="49"/>
      <c r="L31" s="49"/>
    </row>
    <row r="32" spans="1:12" s="50" customFormat="1" ht="44.15" customHeight="1" x14ac:dyDescent="0.2">
      <c r="A32" s="46" t="s">
        <v>271</v>
      </c>
      <c r="B32" s="65" t="s">
        <v>230</v>
      </c>
      <c r="C32" s="62">
        <v>46113</v>
      </c>
      <c r="D32" s="32" t="s">
        <v>263</v>
      </c>
      <c r="E32" s="66">
        <v>3010001033961</v>
      </c>
      <c r="F32" s="38" t="s">
        <v>249</v>
      </c>
      <c r="G32" s="13">
        <v>22713828</v>
      </c>
      <c r="H32" s="74">
        <v>20460000</v>
      </c>
      <c r="I32" s="68">
        <v>90.077286840421607</v>
      </c>
      <c r="J32" s="51"/>
      <c r="K32" s="49"/>
      <c r="L32" s="49"/>
    </row>
    <row r="33" spans="1:12" s="50" customFormat="1" ht="44.15" customHeight="1" x14ac:dyDescent="0.2">
      <c r="A33" s="46" t="s">
        <v>272</v>
      </c>
      <c r="B33" s="65" t="s">
        <v>230</v>
      </c>
      <c r="C33" s="62">
        <v>46113</v>
      </c>
      <c r="D33" s="32" t="s">
        <v>224</v>
      </c>
      <c r="E33" s="75">
        <v>9011101039249</v>
      </c>
      <c r="F33" s="38" t="s">
        <v>249</v>
      </c>
      <c r="G33" s="13">
        <v>22743710</v>
      </c>
      <c r="H33" s="13">
        <v>19888000</v>
      </c>
      <c r="I33" s="68">
        <v>87.443957032515812</v>
      </c>
      <c r="J33" s="51"/>
      <c r="K33" s="49"/>
      <c r="L33" s="49"/>
    </row>
    <row r="34" spans="1:12" s="50" customFormat="1" ht="44.15" customHeight="1" x14ac:dyDescent="0.2">
      <c r="A34" s="46" t="s">
        <v>273</v>
      </c>
      <c r="B34" s="65" t="s">
        <v>230</v>
      </c>
      <c r="C34" s="62">
        <v>46113</v>
      </c>
      <c r="D34" s="32" t="s">
        <v>274</v>
      </c>
      <c r="E34" s="66">
        <v>1010901026918</v>
      </c>
      <c r="F34" s="38" t="s">
        <v>249</v>
      </c>
      <c r="G34" s="13">
        <v>16654451</v>
      </c>
      <c r="H34" s="13">
        <v>14113000</v>
      </c>
      <c r="I34" s="68">
        <v>84.740109415795217</v>
      </c>
      <c r="J34" s="51"/>
      <c r="K34" s="49"/>
      <c r="L34" s="49"/>
    </row>
    <row r="35" spans="1:12" s="50" customFormat="1" ht="44.15" customHeight="1" x14ac:dyDescent="0.2">
      <c r="A35" s="46" t="s">
        <v>225</v>
      </c>
      <c r="B35" s="65" t="s">
        <v>230</v>
      </c>
      <c r="C35" s="62">
        <v>46113</v>
      </c>
      <c r="D35" s="32" t="s">
        <v>226</v>
      </c>
      <c r="E35" s="76">
        <v>8030001022801</v>
      </c>
      <c r="F35" s="38" t="s">
        <v>249</v>
      </c>
      <c r="G35" s="13">
        <v>4989215</v>
      </c>
      <c r="H35" s="13">
        <v>3740880</v>
      </c>
      <c r="I35" s="68">
        <v>74.979330415706684</v>
      </c>
      <c r="J35" s="51"/>
      <c r="K35" s="49"/>
      <c r="L35" s="49"/>
    </row>
    <row r="36" spans="1:12" ht="44.15" customHeight="1" x14ac:dyDescent="0.2">
      <c r="A36" s="46" t="s">
        <v>275</v>
      </c>
      <c r="B36" s="65" t="s">
        <v>230</v>
      </c>
      <c r="C36" s="62">
        <v>46113</v>
      </c>
      <c r="D36" s="32" t="s">
        <v>227</v>
      </c>
      <c r="E36" s="66">
        <v>2011001000473</v>
      </c>
      <c r="F36" s="38" t="s">
        <v>249</v>
      </c>
      <c r="G36" s="13">
        <v>4510000</v>
      </c>
      <c r="H36" s="13">
        <v>3135000</v>
      </c>
      <c r="I36" s="68">
        <v>69.512195121951208</v>
      </c>
      <c r="J36" s="51"/>
    </row>
    <row r="37" spans="1:12" ht="44.15" customHeight="1" x14ac:dyDescent="0.2">
      <c r="A37" s="46" t="s">
        <v>276</v>
      </c>
      <c r="B37" s="65" t="s">
        <v>230</v>
      </c>
      <c r="C37" s="62">
        <v>46113</v>
      </c>
      <c r="D37" s="32" t="s">
        <v>228</v>
      </c>
      <c r="E37" s="75">
        <v>8130001000053</v>
      </c>
      <c r="F37" s="38" t="s">
        <v>249</v>
      </c>
      <c r="G37" s="13">
        <v>28999446</v>
      </c>
      <c r="H37" s="13">
        <v>11923384</v>
      </c>
      <c r="I37" s="68">
        <v>41.115902696899795</v>
      </c>
      <c r="J37" s="51"/>
    </row>
    <row r="38" spans="1:12" ht="44.15" customHeight="1" x14ac:dyDescent="0.2">
      <c r="A38" s="46" t="s">
        <v>277</v>
      </c>
      <c r="B38" s="65" t="s">
        <v>230</v>
      </c>
      <c r="C38" s="62">
        <v>46113</v>
      </c>
      <c r="D38" s="32" t="s">
        <v>278</v>
      </c>
      <c r="E38" s="66">
        <v>3040001060499</v>
      </c>
      <c r="F38" s="38" t="s">
        <v>249</v>
      </c>
      <c r="G38" s="13">
        <v>31975020</v>
      </c>
      <c r="H38" s="13">
        <v>21120000</v>
      </c>
      <c r="I38" s="68">
        <v>66.051561500196087</v>
      </c>
      <c r="J38" s="51"/>
    </row>
    <row r="39" spans="1:12" ht="44.15" customHeight="1" x14ac:dyDescent="0.2">
      <c r="A39" s="46" t="s">
        <v>279</v>
      </c>
      <c r="B39" s="65" t="s">
        <v>230</v>
      </c>
      <c r="C39" s="62">
        <v>46113</v>
      </c>
      <c r="D39" s="32" t="s">
        <v>280</v>
      </c>
      <c r="E39" s="66">
        <v>4430001037069</v>
      </c>
      <c r="F39" s="38" t="s">
        <v>249</v>
      </c>
      <c r="G39" s="13">
        <v>4299134</v>
      </c>
      <c r="H39" s="13">
        <v>1980000</v>
      </c>
      <c r="I39" s="68">
        <v>46.055787049205726</v>
      </c>
      <c r="J39" s="51"/>
    </row>
    <row r="40" spans="1:12" ht="44.15" customHeight="1" x14ac:dyDescent="0.2">
      <c r="A40" s="46" t="s">
        <v>281</v>
      </c>
      <c r="B40" s="65" t="s">
        <v>230</v>
      </c>
      <c r="C40" s="62">
        <v>46113</v>
      </c>
      <c r="D40" s="32" t="s">
        <v>282</v>
      </c>
      <c r="E40" s="66">
        <v>2010401025923</v>
      </c>
      <c r="F40" s="38" t="s">
        <v>229</v>
      </c>
      <c r="G40" s="13">
        <v>16618686</v>
      </c>
      <c r="H40" s="13">
        <v>13530000</v>
      </c>
      <c r="I40" s="68">
        <v>81.414378970756175</v>
      </c>
      <c r="J40" s="51"/>
    </row>
    <row r="41" spans="1:12" ht="44.15" customHeight="1" x14ac:dyDescent="0.2">
      <c r="A41" s="46" t="s">
        <v>283</v>
      </c>
      <c r="B41" s="65" t="s">
        <v>230</v>
      </c>
      <c r="C41" s="77">
        <v>46113</v>
      </c>
      <c r="D41" s="32" t="s">
        <v>231</v>
      </c>
      <c r="E41" s="66">
        <v>9010601017243</v>
      </c>
      <c r="F41" s="38" t="s">
        <v>249</v>
      </c>
      <c r="G41" s="13">
        <v>14601138</v>
      </c>
      <c r="H41" s="13">
        <v>12797232</v>
      </c>
      <c r="I41" s="68">
        <v>87.645442430583159</v>
      </c>
      <c r="J41" s="51"/>
    </row>
    <row r="42" spans="1:12" ht="44.15" customHeight="1" x14ac:dyDescent="0.2">
      <c r="A42" s="46" t="s">
        <v>232</v>
      </c>
      <c r="B42" s="65" t="s">
        <v>230</v>
      </c>
      <c r="C42" s="77">
        <v>46113</v>
      </c>
      <c r="D42" s="32" t="s">
        <v>274</v>
      </c>
      <c r="E42" s="66">
        <v>1010901026918</v>
      </c>
      <c r="F42" s="38" t="s">
        <v>229</v>
      </c>
      <c r="G42" s="13">
        <v>18642244</v>
      </c>
      <c r="H42" s="13">
        <v>17973868</v>
      </c>
      <c r="I42" s="68">
        <v>96.414723463548697</v>
      </c>
      <c r="J42" s="51"/>
    </row>
    <row r="43" spans="1:12" ht="44.15" customHeight="1" x14ac:dyDescent="0.2">
      <c r="A43" s="46" t="s">
        <v>284</v>
      </c>
      <c r="B43" s="65" t="s">
        <v>230</v>
      </c>
      <c r="C43" s="77">
        <v>46113</v>
      </c>
      <c r="D43" s="32" t="s">
        <v>233</v>
      </c>
      <c r="E43" s="72">
        <v>2010001010788</v>
      </c>
      <c r="F43" s="38" t="s">
        <v>234</v>
      </c>
      <c r="G43" s="13">
        <v>237112568</v>
      </c>
      <c r="H43" s="13">
        <v>235092000</v>
      </c>
      <c r="I43" s="68">
        <v>99.147844411182788</v>
      </c>
      <c r="J43" s="51"/>
    </row>
    <row r="44" spans="1:12" ht="44.15" customHeight="1" x14ac:dyDescent="0.2">
      <c r="A44" s="46" t="s">
        <v>285</v>
      </c>
      <c r="B44" s="65" t="s">
        <v>230</v>
      </c>
      <c r="C44" s="78">
        <v>46113</v>
      </c>
      <c r="D44" s="32" t="s">
        <v>286</v>
      </c>
      <c r="E44" s="75">
        <v>1011001108202</v>
      </c>
      <c r="F44" s="38" t="s">
        <v>249</v>
      </c>
      <c r="G44" s="13">
        <v>12945020</v>
      </c>
      <c r="H44" s="13">
        <v>11882640</v>
      </c>
      <c r="I44" s="68">
        <v>91.793137438180864</v>
      </c>
      <c r="J44" s="51"/>
    </row>
    <row r="45" spans="1:12" ht="44.15" customHeight="1" x14ac:dyDescent="0.2">
      <c r="A45" s="46" t="s">
        <v>287</v>
      </c>
      <c r="B45" s="65" t="s">
        <v>230</v>
      </c>
      <c r="C45" s="78">
        <v>46113</v>
      </c>
      <c r="D45" s="32" t="s">
        <v>288</v>
      </c>
      <c r="E45" s="76">
        <v>3010701010715</v>
      </c>
      <c r="F45" s="38" t="s">
        <v>249</v>
      </c>
      <c r="G45" s="13">
        <v>604904290</v>
      </c>
      <c r="H45" s="13">
        <v>522500000</v>
      </c>
      <c r="I45" s="68">
        <v>86.377301109899548</v>
      </c>
      <c r="J45" s="51"/>
    </row>
    <row r="46" spans="1:12" ht="44.15" customHeight="1" x14ac:dyDescent="0.2">
      <c r="A46" s="46" t="s">
        <v>289</v>
      </c>
      <c r="B46" s="65" t="s">
        <v>230</v>
      </c>
      <c r="C46" s="78">
        <v>46113</v>
      </c>
      <c r="D46" s="32" t="s">
        <v>290</v>
      </c>
      <c r="E46" s="66">
        <v>5010001018663</v>
      </c>
      <c r="F46" s="38" t="s">
        <v>249</v>
      </c>
      <c r="G46" s="13">
        <v>5512776</v>
      </c>
      <c r="H46" s="13">
        <v>5512776</v>
      </c>
      <c r="I46" s="68">
        <v>100</v>
      </c>
      <c r="J46" s="51"/>
    </row>
    <row r="47" spans="1:12" ht="44.15" customHeight="1" x14ac:dyDescent="0.2">
      <c r="A47" s="79" t="s">
        <v>291</v>
      </c>
      <c r="B47" s="65" t="s">
        <v>230</v>
      </c>
      <c r="C47" s="78">
        <v>46113</v>
      </c>
      <c r="D47" s="32" t="s">
        <v>235</v>
      </c>
      <c r="E47" s="66">
        <v>5011001071198</v>
      </c>
      <c r="F47" s="38" t="s">
        <v>249</v>
      </c>
      <c r="G47" s="13">
        <v>6499625</v>
      </c>
      <c r="H47" s="13">
        <v>6479550</v>
      </c>
      <c r="I47" s="68">
        <v>99.691136027078485</v>
      </c>
      <c r="J47" s="51"/>
    </row>
    <row r="48" spans="1:12" ht="44.15" customHeight="1" x14ac:dyDescent="0.2">
      <c r="A48" s="46" t="s">
        <v>292</v>
      </c>
      <c r="B48" s="65" t="s">
        <v>230</v>
      </c>
      <c r="C48" s="78">
        <v>46113</v>
      </c>
      <c r="D48" s="32" t="s">
        <v>293</v>
      </c>
      <c r="E48" s="66">
        <v>9010401028746</v>
      </c>
      <c r="F48" s="38" t="s">
        <v>236</v>
      </c>
      <c r="G48" s="13">
        <v>39823437</v>
      </c>
      <c r="H48" s="13">
        <v>23100000</v>
      </c>
      <c r="I48" s="68">
        <v>58.006043024362761</v>
      </c>
      <c r="J48" s="51"/>
    </row>
    <row r="49" spans="1:10" ht="44.15" customHeight="1" x14ac:dyDescent="0.2">
      <c r="A49" s="46" t="s">
        <v>294</v>
      </c>
      <c r="B49" s="65" t="s">
        <v>230</v>
      </c>
      <c r="C49" s="78">
        <v>46113</v>
      </c>
      <c r="D49" s="32" t="s">
        <v>295</v>
      </c>
      <c r="E49" s="66">
        <v>1010001122667</v>
      </c>
      <c r="F49" s="38" t="s">
        <v>236</v>
      </c>
      <c r="G49" s="13">
        <v>6616500</v>
      </c>
      <c r="H49" s="13">
        <v>5597960</v>
      </c>
      <c r="I49" s="68">
        <v>84.606060606060609</v>
      </c>
      <c r="J49" s="51"/>
    </row>
    <row r="50" spans="1:10" ht="44.15" customHeight="1" x14ac:dyDescent="0.2">
      <c r="A50" s="46" t="s">
        <v>296</v>
      </c>
      <c r="B50" s="65" t="s">
        <v>230</v>
      </c>
      <c r="C50" s="78">
        <v>46113</v>
      </c>
      <c r="D50" s="32" t="s">
        <v>297</v>
      </c>
      <c r="E50" s="66">
        <v>6011401007346</v>
      </c>
      <c r="F50" s="38" t="s">
        <v>236</v>
      </c>
      <c r="G50" s="13">
        <v>6160550</v>
      </c>
      <c r="H50" s="13">
        <v>1633500</v>
      </c>
      <c r="I50" s="68">
        <v>26.515489688420679</v>
      </c>
      <c r="J50" s="51"/>
    </row>
    <row r="51" spans="1:10" ht="44.15" customHeight="1" x14ac:dyDescent="0.2">
      <c r="A51" s="46" t="s">
        <v>298</v>
      </c>
      <c r="B51" s="65" t="s">
        <v>230</v>
      </c>
      <c r="C51" s="78">
        <v>46113</v>
      </c>
      <c r="D51" s="32" t="s">
        <v>237</v>
      </c>
      <c r="E51" s="66">
        <v>3010001181141</v>
      </c>
      <c r="F51" s="38" t="s">
        <v>236</v>
      </c>
      <c r="G51" s="13">
        <v>17875657</v>
      </c>
      <c r="H51" s="13">
        <v>17567000</v>
      </c>
      <c r="I51" s="68">
        <v>98.273311017323721</v>
      </c>
      <c r="J51" s="51"/>
    </row>
    <row r="52" spans="1:10" ht="44.15" customHeight="1" x14ac:dyDescent="0.2">
      <c r="A52" s="46" t="s">
        <v>299</v>
      </c>
      <c r="B52" s="65" t="s">
        <v>230</v>
      </c>
      <c r="C52" s="78">
        <v>46113</v>
      </c>
      <c r="D52" s="32" t="s">
        <v>237</v>
      </c>
      <c r="E52" s="66">
        <v>3010001181141</v>
      </c>
      <c r="F52" s="38" t="s">
        <v>236</v>
      </c>
      <c r="G52" s="13">
        <v>13269790</v>
      </c>
      <c r="H52" s="13">
        <v>12925000</v>
      </c>
      <c r="I52" s="68">
        <v>97.40169211419321</v>
      </c>
      <c r="J52" s="51"/>
    </row>
    <row r="53" spans="1:10" ht="44.15" customHeight="1" x14ac:dyDescent="0.2">
      <c r="A53" s="46" t="s">
        <v>300</v>
      </c>
      <c r="B53" s="65" t="s">
        <v>230</v>
      </c>
      <c r="C53" s="78">
        <v>46113</v>
      </c>
      <c r="D53" s="32" t="s">
        <v>237</v>
      </c>
      <c r="E53" s="66">
        <v>3010001181141</v>
      </c>
      <c r="F53" s="38" t="s">
        <v>236</v>
      </c>
      <c r="G53" s="13">
        <v>16736551</v>
      </c>
      <c r="H53" s="13">
        <v>16500000</v>
      </c>
      <c r="I53" s="68">
        <v>98.586620385526274</v>
      </c>
      <c r="J53" s="51"/>
    </row>
    <row r="54" spans="1:10" ht="44.15" customHeight="1" x14ac:dyDescent="0.2">
      <c r="A54" s="46" t="s">
        <v>301</v>
      </c>
      <c r="B54" s="65" t="s">
        <v>230</v>
      </c>
      <c r="C54" s="78">
        <v>46113</v>
      </c>
      <c r="D54" s="32" t="s">
        <v>302</v>
      </c>
      <c r="E54" s="80">
        <v>3220001003282</v>
      </c>
      <c r="F54" s="81" t="s">
        <v>236</v>
      </c>
      <c r="G54" s="13">
        <v>14779017</v>
      </c>
      <c r="H54" s="13">
        <v>14608000</v>
      </c>
      <c r="I54" s="68">
        <v>98.84283914146657</v>
      </c>
      <c r="J54" s="51"/>
    </row>
    <row r="55" spans="1:10" ht="44.15" customHeight="1" x14ac:dyDescent="0.2">
      <c r="A55" s="46" t="s">
        <v>303</v>
      </c>
      <c r="B55" s="65" t="s">
        <v>230</v>
      </c>
      <c r="C55" s="77">
        <v>46113</v>
      </c>
      <c r="D55" s="32" t="s">
        <v>304</v>
      </c>
      <c r="E55" s="66">
        <v>9080101017084</v>
      </c>
      <c r="F55" s="81" t="s">
        <v>236</v>
      </c>
      <c r="G55" s="13">
        <v>7566625</v>
      </c>
      <c r="H55" s="13">
        <v>3168000</v>
      </c>
      <c r="I55" s="68">
        <v>41.868071960748679</v>
      </c>
      <c r="J55" s="51"/>
    </row>
    <row r="56" spans="1:10" ht="44.15" customHeight="1" x14ac:dyDescent="0.2">
      <c r="A56" s="46" t="s">
        <v>238</v>
      </c>
      <c r="B56" s="65" t="s">
        <v>230</v>
      </c>
      <c r="C56" s="77">
        <v>46113</v>
      </c>
      <c r="D56" s="32" t="s">
        <v>305</v>
      </c>
      <c r="E56" s="75">
        <v>4010001079467</v>
      </c>
      <c r="F56" s="81" t="s">
        <v>236</v>
      </c>
      <c r="G56" s="13">
        <v>2938375</v>
      </c>
      <c r="H56" s="13">
        <v>2468400</v>
      </c>
      <c r="I56" s="68">
        <v>84.005615348619557</v>
      </c>
      <c r="J56" s="51"/>
    </row>
    <row r="57" spans="1:10" ht="44.15" customHeight="1" x14ac:dyDescent="0.2">
      <c r="A57" s="46" t="s">
        <v>239</v>
      </c>
      <c r="B57" s="65" t="s">
        <v>230</v>
      </c>
      <c r="C57" s="77">
        <v>46113</v>
      </c>
      <c r="D57" s="32" t="s">
        <v>304</v>
      </c>
      <c r="E57" s="66">
        <v>9080101017084</v>
      </c>
      <c r="F57" s="81" t="s">
        <v>236</v>
      </c>
      <c r="G57" s="74">
        <v>4014637</v>
      </c>
      <c r="H57" s="74">
        <v>1342000</v>
      </c>
      <c r="I57" s="68">
        <v>33.427679762827871</v>
      </c>
      <c r="J57" s="51"/>
    </row>
    <row r="58" spans="1:10" ht="44.15" customHeight="1" x14ac:dyDescent="0.2">
      <c r="A58" s="46" t="s">
        <v>306</v>
      </c>
      <c r="B58" s="65" t="s">
        <v>230</v>
      </c>
      <c r="C58" s="77">
        <v>46113</v>
      </c>
      <c r="D58" s="32" t="s">
        <v>307</v>
      </c>
      <c r="E58" s="66">
        <v>4013301036641</v>
      </c>
      <c r="F58" s="38" t="s">
        <v>236</v>
      </c>
      <c r="G58" s="13">
        <v>24449425</v>
      </c>
      <c r="H58" s="13">
        <v>18656000</v>
      </c>
      <c r="I58" s="68">
        <v>76.304452967707832</v>
      </c>
      <c r="J58" s="51"/>
    </row>
    <row r="59" spans="1:10" ht="44.15" customHeight="1" x14ac:dyDescent="0.2">
      <c r="A59" s="46" t="s">
        <v>308</v>
      </c>
      <c r="B59" s="65" t="s">
        <v>230</v>
      </c>
      <c r="C59" s="77">
        <v>46113</v>
      </c>
      <c r="D59" s="32" t="s">
        <v>309</v>
      </c>
      <c r="E59" s="66">
        <v>1010401092989</v>
      </c>
      <c r="F59" s="38" t="s">
        <v>236</v>
      </c>
      <c r="G59" s="13">
        <v>12859495</v>
      </c>
      <c r="H59" s="13">
        <v>8998440</v>
      </c>
      <c r="I59" s="68">
        <v>69.975065117253834</v>
      </c>
      <c r="J59" s="51"/>
    </row>
    <row r="60" spans="1:10" ht="44.15" customHeight="1" x14ac:dyDescent="0.2">
      <c r="A60" s="46" t="s">
        <v>310</v>
      </c>
      <c r="B60" s="65" t="s">
        <v>230</v>
      </c>
      <c r="C60" s="77">
        <v>46113</v>
      </c>
      <c r="D60" s="32" t="s">
        <v>311</v>
      </c>
      <c r="E60" s="66">
        <v>9011101110199</v>
      </c>
      <c r="F60" s="38" t="s">
        <v>236</v>
      </c>
      <c r="G60" s="13">
        <v>15758402</v>
      </c>
      <c r="H60" s="13">
        <v>6996000</v>
      </c>
      <c r="I60" s="68">
        <v>44.395364453832308</v>
      </c>
      <c r="J60" s="51"/>
    </row>
    <row r="61" spans="1:10" ht="44.15" customHeight="1" x14ac:dyDescent="0.2">
      <c r="A61" s="46" t="s">
        <v>312</v>
      </c>
      <c r="B61" s="65" t="s">
        <v>230</v>
      </c>
      <c r="C61" s="77">
        <v>46113</v>
      </c>
      <c r="D61" s="32" t="s">
        <v>313</v>
      </c>
      <c r="E61" s="66">
        <v>2011001156844</v>
      </c>
      <c r="F61" s="38" t="s">
        <v>236</v>
      </c>
      <c r="G61" s="13">
        <v>12138042</v>
      </c>
      <c r="H61" s="13">
        <v>11660000</v>
      </c>
      <c r="I61" s="68">
        <v>96.061621800287071</v>
      </c>
      <c r="J61" s="51"/>
    </row>
    <row r="62" spans="1:10" ht="44.15" customHeight="1" x14ac:dyDescent="0.2">
      <c r="A62" s="46" t="s">
        <v>314</v>
      </c>
      <c r="B62" s="65" t="s">
        <v>230</v>
      </c>
      <c r="C62" s="77">
        <v>46113</v>
      </c>
      <c r="D62" s="32" t="s">
        <v>315</v>
      </c>
      <c r="E62" s="66">
        <v>7010001042703</v>
      </c>
      <c r="F62" s="38" t="s">
        <v>236</v>
      </c>
      <c r="G62" s="13">
        <v>108795033</v>
      </c>
      <c r="H62" s="13">
        <v>105600000</v>
      </c>
      <c r="I62" s="68">
        <v>97.063254716784726</v>
      </c>
      <c r="J62" s="51"/>
    </row>
    <row r="63" spans="1:10" ht="44.15" customHeight="1" x14ac:dyDescent="0.2">
      <c r="A63" s="46" t="s">
        <v>316</v>
      </c>
      <c r="B63" s="65" t="s">
        <v>230</v>
      </c>
      <c r="C63" s="77">
        <v>46113</v>
      </c>
      <c r="D63" s="32" t="s">
        <v>237</v>
      </c>
      <c r="E63" s="66">
        <v>3010001181141</v>
      </c>
      <c r="F63" s="38" t="s">
        <v>236</v>
      </c>
      <c r="G63" s="13">
        <v>17736997</v>
      </c>
      <c r="H63" s="74">
        <v>10947200</v>
      </c>
      <c r="I63" s="68">
        <v>61.719579701118512</v>
      </c>
      <c r="J63" s="51"/>
    </row>
    <row r="64" spans="1:10" ht="44.15" customHeight="1" x14ac:dyDescent="0.2">
      <c r="A64" s="46" t="s">
        <v>317</v>
      </c>
      <c r="B64" s="65" t="s">
        <v>230</v>
      </c>
      <c r="C64" s="77">
        <v>46113</v>
      </c>
      <c r="D64" s="32" t="s">
        <v>318</v>
      </c>
      <c r="E64" s="66">
        <v>3010401094918</v>
      </c>
      <c r="F64" s="38" t="s">
        <v>236</v>
      </c>
      <c r="G64" s="13">
        <v>139984936</v>
      </c>
      <c r="H64" s="13">
        <v>138400792</v>
      </c>
      <c r="I64" s="68">
        <v>98.868346805544846</v>
      </c>
      <c r="J64" s="51"/>
    </row>
    <row r="65" spans="1:10" ht="44.15" customHeight="1" x14ac:dyDescent="0.2">
      <c r="A65" s="46" t="s">
        <v>319</v>
      </c>
      <c r="B65" s="65" t="s">
        <v>230</v>
      </c>
      <c r="C65" s="77">
        <v>46113</v>
      </c>
      <c r="D65" s="32" t="s">
        <v>318</v>
      </c>
      <c r="E65" s="66">
        <v>3010401094918</v>
      </c>
      <c r="F65" s="38" t="s">
        <v>236</v>
      </c>
      <c r="G65" s="13">
        <v>25753024</v>
      </c>
      <c r="H65" s="13">
        <v>19552500</v>
      </c>
      <c r="I65" s="68">
        <v>75.923122659304013</v>
      </c>
      <c r="J65" s="51"/>
    </row>
    <row r="66" spans="1:10" ht="44.15" customHeight="1" x14ac:dyDescent="0.2">
      <c r="A66" s="46" t="s">
        <v>320</v>
      </c>
      <c r="B66" s="65" t="s">
        <v>230</v>
      </c>
      <c r="C66" s="77">
        <v>46113</v>
      </c>
      <c r="D66" s="32" t="s">
        <v>321</v>
      </c>
      <c r="E66" s="66">
        <v>8010001144647</v>
      </c>
      <c r="F66" s="38" t="s">
        <v>236</v>
      </c>
      <c r="G66" s="13">
        <v>79999854</v>
      </c>
      <c r="H66" s="13">
        <v>35200000</v>
      </c>
      <c r="I66" s="68">
        <v>44.00008030014655</v>
      </c>
      <c r="J66" s="51"/>
    </row>
    <row r="67" spans="1:10" ht="44.15" customHeight="1" x14ac:dyDescent="0.2">
      <c r="A67" s="46" t="s">
        <v>322</v>
      </c>
      <c r="B67" s="65" t="s">
        <v>230</v>
      </c>
      <c r="C67" s="77">
        <v>46113</v>
      </c>
      <c r="D67" s="32" t="s">
        <v>240</v>
      </c>
      <c r="E67" s="66">
        <v>8011001062161</v>
      </c>
      <c r="F67" s="38" t="s">
        <v>229</v>
      </c>
      <c r="G67" s="13">
        <v>299080232</v>
      </c>
      <c r="H67" s="13">
        <v>298936000</v>
      </c>
      <c r="I67" s="68">
        <v>99.951774813388539</v>
      </c>
      <c r="J67" s="51"/>
    </row>
    <row r="68" spans="1:10" ht="44.15" customHeight="1" x14ac:dyDescent="0.2">
      <c r="A68" s="46" t="s">
        <v>323</v>
      </c>
      <c r="B68" s="65" t="s">
        <v>230</v>
      </c>
      <c r="C68" s="77">
        <v>46113</v>
      </c>
      <c r="D68" s="32" t="s">
        <v>313</v>
      </c>
      <c r="E68" s="66">
        <v>2011001156844</v>
      </c>
      <c r="F68" s="38" t="s">
        <v>236</v>
      </c>
      <c r="G68" s="13">
        <v>69181008</v>
      </c>
      <c r="H68" s="13">
        <v>68530000</v>
      </c>
      <c r="I68" s="68">
        <v>99.058978730116223</v>
      </c>
      <c r="J68" s="51"/>
    </row>
    <row r="69" spans="1:10" ht="44.15" customHeight="1" x14ac:dyDescent="0.2">
      <c r="A69" s="46" t="s">
        <v>324</v>
      </c>
      <c r="B69" s="65" t="s">
        <v>230</v>
      </c>
      <c r="C69" s="77">
        <v>46113</v>
      </c>
      <c r="D69" s="32" t="s">
        <v>325</v>
      </c>
      <c r="E69" s="71">
        <v>7020001021210</v>
      </c>
      <c r="F69" s="38" t="s">
        <v>236</v>
      </c>
      <c r="G69" s="13">
        <v>11207130</v>
      </c>
      <c r="H69" s="13">
        <v>11043923</v>
      </c>
      <c r="I69" s="68">
        <v>98.543721720012172</v>
      </c>
      <c r="J69" s="51"/>
    </row>
    <row r="70" spans="1:10" ht="44.15" customHeight="1" x14ac:dyDescent="0.2">
      <c r="A70" s="46" t="s">
        <v>326</v>
      </c>
      <c r="B70" s="65" t="s">
        <v>230</v>
      </c>
      <c r="C70" s="77">
        <v>46113</v>
      </c>
      <c r="D70" s="32" t="s">
        <v>327</v>
      </c>
      <c r="E70" s="66">
        <v>1010005018944</v>
      </c>
      <c r="F70" s="38" t="s">
        <v>236</v>
      </c>
      <c r="G70" s="13">
        <v>20976818</v>
      </c>
      <c r="H70" s="13">
        <v>20944000</v>
      </c>
      <c r="I70" s="68">
        <v>99.843551104843456</v>
      </c>
      <c r="J70" s="51"/>
    </row>
    <row r="71" spans="1:10" ht="44.15" customHeight="1" x14ac:dyDescent="0.2">
      <c r="A71" s="46" t="s">
        <v>328</v>
      </c>
      <c r="B71" s="65" t="s">
        <v>230</v>
      </c>
      <c r="C71" s="77">
        <v>46113</v>
      </c>
      <c r="D71" s="32" t="s">
        <v>304</v>
      </c>
      <c r="E71" s="66">
        <v>9080101017084</v>
      </c>
      <c r="F71" s="38" t="s">
        <v>236</v>
      </c>
      <c r="G71" s="13">
        <v>4584046</v>
      </c>
      <c r="H71" s="13">
        <v>2112000</v>
      </c>
      <c r="I71" s="68">
        <v>46.07283609283153</v>
      </c>
      <c r="J71" s="51"/>
    </row>
    <row r="72" spans="1:10" ht="44.15" customHeight="1" x14ac:dyDescent="0.2">
      <c r="A72" s="46" t="s">
        <v>329</v>
      </c>
      <c r="B72" s="65" t="s">
        <v>230</v>
      </c>
      <c r="C72" s="77">
        <v>46113</v>
      </c>
      <c r="D72" s="32" t="s">
        <v>270</v>
      </c>
      <c r="E72" s="66">
        <v>6013301007723</v>
      </c>
      <c r="F72" s="38" t="s">
        <v>236</v>
      </c>
      <c r="G72" s="13">
        <v>2297790</v>
      </c>
      <c r="H72" s="13">
        <v>1984455</v>
      </c>
      <c r="I72" s="68">
        <v>86.36363636363636</v>
      </c>
      <c r="J72" s="51"/>
    </row>
    <row r="73" spans="1:10" ht="44.15" customHeight="1" x14ac:dyDescent="0.2">
      <c r="A73" s="46" t="s">
        <v>330</v>
      </c>
      <c r="B73" s="65" t="s">
        <v>230</v>
      </c>
      <c r="C73" s="77">
        <v>46113</v>
      </c>
      <c r="D73" s="32" t="s">
        <v>270</v>
      </c>
      <c r="E73" s="66">
        <v>6013301007723</v>
      </c>
      <c r="F73" s="38" t="s">
        <v>236</v>
      </c>
      <c r="G73" s="13">
        <v>4572975</v>
      </c>
      <c r="H73" s="13">
        <v>3539085</v>
      </c>
      <c r="I73" s="68">
        <v>77.391304347826079</v>
      </c>
      <c r="J73" s="51"/>
    </row>
    <row r="74" spans="1:10" ht="44.15" customHeight="1" x14ac:dyDescent="0.2">
      <c r="A74" s="46" t="s">
        <v>331</v>
      </c>
      <c r="B74" s="65" t="s">
        <v>230</v>
      </c>
      <c r="C74" s="77">
        <v>46113</v>
      </c>
      <c r="D74" s="32" t="s">
        <v>332</v>
      </c>
      <c r="E74" s="66">
        <v>4010501025879</v>
      </c>
      <c r="F74" s="38" t="s">
        <v>236</v>
      </c>
      <c r="G74" s="13">
        <v>5638347</v>
      </c>
      <c r="H74" s="13">
        <v>3520000</v>
      </c>
      <c r="I74" s="68">
        <v>62.429644716793767</v>
      </c>
      <c r="J74" s="51"/>
    </row>
    <row r="75" spans="1:10" ht="44.15" customHeight="1" x14ac:dyDescent="0.2">
      <c r="A75" s="46" t="s">
        <v>333</v>
      </c>
      <c r="B75" s="65" t="s">
        <v>230</v>
      </c>
      <c r="C75" s="77">
        <v>46113</v>
      </c>
      <c r="D75" s="32" t="s">
        <v>304</v>
      </c>
      <c r="E75" s="66">
        <v>9080101017084</v>
      </c>
      <c r="F75" s="38" t="s">
        <v>236</v>
      </c>
      <c r="G75" s="13">
        <v>4346485</v>
      </c>
      <c r="H75" s="13">
        <v>2838000</v>
      </c>
      <c r="I75" s="68">
        <v>65.29413997747605</v>
      </c>
      <c r="J75" s="51"/>
    </row>
    <row r="76" spans="1:10" ht="44.15" customHeight="1" x14ac:dyDescent="0.2">
      <c r="A76" s="46" t="s">
        <v>334</v>
      </c>
      <c r="B76" s="65" t="s">
        <v>230</v>
      </c>
      <c r="C76" s="77">
        <v>46113</v>
      </c>
      <c r="D76" s="32" t="s">
        <v>309</v>
      </c>
      <c r="E76" s="76">
        <v>1010401092989</v>
      </c>
      <c r="F76" s="38" t="s">
        <v>236</v>
      </c>
      <c r="G76" s="13">
        <v>3019907</v>
      </c>
      <c r="H76" s="13">
        <v>1000560</v>
      </c>
      <c r="I76" s="68">
        <v>33.13214612238059</v>
      </c>
      <c r="J76" s="51"/>
    </row>
    <row r="77" spans="1:10" ht="44.15" customHeight="1" x14ac:dyDescent="0.2">
      <c r="A77" s="46" t="s">
        <v>335</v>
      </c>
      <c r="B77" s="65" t="s">
        <v>230</v>
      </c>
      <c r="C77" s="77">
        <v>46113</v>
      </c>
      <c r="D77" s="32" t="s">
        <v>336</v>
      </c>
      <c r="E77" s="66">
        <v>1010401011569</v>
      </c>
      <c r="F77" s="38" t="s">
        <v>236</v>
      </c>
      <c r="G77" s="13">
        <v>14467200</v>
      </c>
      <c r="H77" s="13">
        <v>14289000</v>
      </c>
      <c r="I77" s="68">
        <v>98.768248175182478</v>
      </c>
      <c r="J77" s="51"/>
    </row>
    <row r="78" spans="1:10" ht="44.15" customHeight="1" x14ac:dyDescent="0.2">
      <c r="A78" s="46" t="s">
        <v>337</v>
      </c>
      <c r="B78" s="65" t="s">
        <v>230</v>
      </c>
      <c r="C78" s="77">
        <v>46113</v>
      </c>
      <c r="D78" s="32" t="s">
        <v>338</v>
      </c>
      <c r="E78" s="66">
        <v>1011001014417</v>
      </c>
      <c r="F78" s="38" t="s">
        <v>236</v>
      </c>
      <c r="G78" s="13">
        <v>11670626</v>
      </c>
      <c r="H78" s="13">
        <v>11550000</v>
      </c>
      <c r="I78" s="68">
        <v>98.966413626826878</v>
      </c>
      <c r="J78" s="51"/>
    </row>
    <row r="79" spans="1:10" ht="44.15" customHeight="1" x14ac:dyDescent="0.2">
      <c r="A79" s="46" t="s">
        <v>339</v>
      </c>
      <c r="B79" s="65" t="s">
        <v>230</v>
      </c>
      <c r="C79" s="77">
        <v>46113</v>
      </c>
      <c r="D79" s="32" t="s">
        <v>340</v>
      </c>
      <c r="E79" s="75">
        <v>6030001085742</v>
      </c>
      <c r="F79" s="38" t="s">
        <v>236</v>
      </c>
      <c r="G79" s="13">
        <v>4221800</v>
      </c>
      <c r="H79" s="13">
        <v>2489850</v>
      </c>
      <c r="I79" s="68">
        <v>58.976029181865556</v>
      </c>
      <c r="J79" s="51"/>
    </row>
    <row r="80" spans="1:10" ht="44.15" customHeight="1" x14ac:dyDescent="0.2">
      <c r="A80" s="46" t="s">
        <v>341</v>
      </c>
      <c r="B80" s="65" t="s">
        <v>230</v>
      </c>
      <c r="C80" s="77">
        <v>46113</v>
      </c>
      <c r="D80" s="38" t="s">
        <v>342</v>
      </c>
      <c r="E80" s="66">
        <v>8011201000788</v>
      </c>
      <c r="F80" s="38" t="s">
        <v>236</v>
      </c>
      <c r="G80" s="13">
        <v>44455983</v>
      </c>
      <c r="H80" s="13">
        <v>43194000</v>
      </c>
      <c r="I80" s="68">
        <v>97.161275232627304</v>
      </c>
      <c r="J80" s="51"/>
    </row>
    <row r="81" spans="1:10" ht="44.15" customHeight="1" x14ac:dyDescent="0.2">
      <c r="A81" s="46" t="s">
        <v>241</v>
      </c>
      <c r="B81" s="65" t="s">
        <v>230</v>
      </c>
      <c r="C81" s="77">
        <v>46113</v>
      </c>
      <c r="D81" s="32" t="s">
        <v>343</v>
      </c>
      <c r="E81" s="66">
        <v>1010001084148</v>
      </c>
      <c r="F81" s="38" t="s">
        <v>236</v>
      </c>
      <c r="G81" s="13">
        <v>352621500</v>
      </c>
      <c r="H81" s="13">
        <v>330000000</v>
      </c>
      <c r="I81" s="68">
        <v>93.584764400355624</v>
      </c>
      <c r="J81" s="51"/>
    </row>
    <row r="82" spans="1:10" ht="44.15" customHeight="1" x14ac:dyDescent="0.2">
      <c r="A82" s="46" t="s">
        <v>344</v>
      </c>
      <c r="B82" s="65" t="s">
        <v>230</v>
      </c>
      <c r="C82" s="77">
        <v>46119</v>
      </c>
      <c r="D82" s="32" t="s">
        <v>345</v>
      </c>
      <c r="E82" s="76">
        <v>8010001133856</v>
      </c>
      <c r="F82" s="38" t="s">
        <v>249</v>
      </c>
      <c r="G82" s="13">
        <v>6550500</v>
      </c>
      <c r="H82" s="13">
        <v>3080000</v>
      </c>
      <c r="I82" s="68">
        <v>47.019311502938706</v>
      </c>
      <c r="J82" s="51"/>
    </row>
    <row r="83" spans="1:10" ht="44.15" customHeight="1" x14ac:dyDescent="0.2">
      <c r="A83" s="46" t="s">
        <v>346</v>
      </c>
      <c r="B83" s="65" t="s">
        <v>230</v>
      </c>
      <c r="C83" s="78">
        <v>46119</v>
      </c>
      <c r="D83" s="32" t="s">
        <v>347</v>
      </c>
      <c r="E83" s="66">
        <v>9011101039249</v>
      </c>
      <c r="F83" s="38" t="s">
        <v>249</v>
      </c>
      <c r="G83" s="13">
        <v>19257484</v>
      </c>
      <c r="H83" s="13">
        <v>14206500</v>
      </c>
      <c r="I83" s="68">
        <v>73.771319243988458</v>
      </c>
      <c r="J83" s="51"/>
    </row>
    <row r="84" spans="1:10" ht="44.15" customHeight="1" x14ac:dyDescent="0.2">
      <c r="A84" s="46" t="s">
        <v>348</v>
      </c>
      <c r="B84" s="65" t="s">
        <v>230</v>
      </c>
      <c r="C84" s="78">
        <v>46119</v>
      </c>
      <c r="D84" s="32" t="s">
        <v>349</v>
      </c>
      <c r="E84" s="82">
        <v>1010401023102</v>
      </c>
      <c r="F84" s="38" t="s">
        <v>249</v>
      </c>
      <c r="G84" s="13">
        <v>52648873</v>
      </c>
      <c r="H84" s="13">
        <v>49940000</v>
      </c>
      <c r="I84" s="68">
        <v>94.854831935338865</v>
      </c>
      <c r="J84" s="51"/>
    </row>
    <row r="85" spans="1:10" ht="44.15" customHeight="1" x14ac:dyDescent="0.2">
      <c r="A85" s="46" t="s">
        <v>350</v>
      </c>
      <c r="B85" s="65" t="s">
        <v>230</v>
      </c>
      <c r="C85" s="78">
        <v>46119</v>
      </c>
      <c r="D85" s="32" t="s">
        <v>351</v>
      </c>
      <c r="E85" s="76">
        <v>2010401005495</v>
      </c>
      <c r="F85" s="38" t="s">
        <v>249</v>
      </c>
      <c r="G85" s="13">
        <v>9010667</v>
      </c>
      <c r="H85" s="13">
        <v>8895100</v>
      </c>
      <c r="I85" s="68">
        <v>98.71744233806443</v>
      </c>
      <c r="J85" s="51"/>
    </row>
    <row r="86" spans="1:10" ht="44.15" customHeight="1" x14ac:dyDescent="0.2">
      <c r="A86" s="46" t="s">
        <v>242</v>
      </c>
      <c r="B86" s="65" t="s">
        <v>230</v>
      </c>
      <c r="C86" s="77">
        <v>46119</v>
      </c>
      <c r="D86" s="32" t="s">
        <v>352</v>
      </c>
      <c r="E86" s="66">
        <v>1010005022293</v>
      </c>
      <c r="F86" s="81" t="s">
        <v>236</v>
      </c>
      <c r="G86" s="13">
        <v>7733507</v>
      </c>
      <c r="H86" s="13">
        <v>5499997</v>
      </c>
      <c r="I86" s="68">
        <v>71.119053748836066</v>
      </c>
      <c r="J86" s="51"/>
    </row>
    <row r="87" spans="1:10" ht="44.15" customHeight="1" x14ac:dyDescent="0.2">
      <c r="A87" s="46" t="s">
        <v>353</v>
      </c>
      <c r="B87" s="65" t="s">
        <v>230</v>
      </c>
      <c r="C87" s="77">
        <v>46119</v>
      </c>
      <c r="D87" s="32" t="s">
        <v>354</v>
      </c>
      <c r="E87" s="66">
        <v>3013301015869</v>
      </c>
      <c r="F87" s="38" t="s">
        <v>236</v>
      </c>
      <c r="G87" s="13">
        <v>4963148</v>
      </c>
      <c r="H87" s="13">
        <v>4822382</v>
      </c>
      <c r="I87" s="68">
        <v>97.163775893848012</v>
      </c>
      <c r="J87" s="51"/>
    </row>
    <row r="88" spans="1:10" ht="44.15" customHeight="1" x14ac:dyDescent="0.2">
      <c r="A88" s="9" t="s">
        <v>24</v>
      </c>
      <c r="B88" s="5" t="s">
        <v>28</v>
      </c>
      <c r="C88" s="10">
        <v>46134</v>
      </c>
      <c r="D88" s="11" t="s">
        <v>53</v>
      </c>
      <c r="E88" s="24" t="s">
        <v>54</v>
      </c>
      <c r="F88" s="38" t="s">
        <v>29</v>
      </c>
      <c r="G88" s="13">
        <v>169455000</v>
      </c>
      <c r="H88" s="13">
        <v>168300000</v>
      </c>
      <c r="I88" s="48">
        <f>IF(AND(AND(G88&lt;&gt;"",G88&lt;&gt;0),AND(H88&lt;&gt;"",H88&lt;&gt;0)), H88/G88*100,"")</f>
        <v>99.318403115871462</v>
      </c>
      <c r="J88" s="12"/>
    </row>
    <row r="89" spans="1:10" ht="44.15" customHeight="1" x14ac:dyDescent="0.2">
      <c r="A89" s="46" t="s">
        <v>355</v>
      </c>
      <c r="B89" s="65" t="s">
        <v>230</v>
      </c>
      <c r="C89" s="62">
        <v>46135</v>
      </c>
      <c r="D89" s="46" t="s">
        <v>243</v>
      </c>
      <c r="E89" s="83">
        <v>2010001187437</v>
      </c>
      <c r="F89" s="38" t="s">
        <v>249</v>
      </c>
      <c r="G89" s="13">
        <v>15449250</v>
      </c>
      <c r="H89" s="13">
        <v>13398772</v>
      </c>
      <c r="I89" s="68">
        <v>86.727653445960158</v>
      </c>
      <c r="J89" s="51"/>
    </row>
    <row r="90" spans="1:10" ht="44.15" customHeight="1" x14ac:dyDescent="0.2">
      <c r="A90" s="46" t="s">
        <v>244</v>
      </c>
      <c r="B90" s="65" t="s">
        <v>230</v>
      </c>
      <c r="C90" s="62">
        <v>46140</v>
      </c>
      <c r="D90" s="32" t="s">
        <v>245</v>
      </c>
      <c r="E90" s="66">
        <v>8011101054769</v>
      </c>
      <c r="F90" s="38" t="s">
        <v>249</v>
      </c>
      <c r="G90" s="13">
        <v>7125413</v>
      </c>
      <c r="H90" s="13">
        <v>5406868</v>
      </c>
      <c r="I90" s="68">
        <v>75.881468204018489</v>
      </c>
      <c r="J90" s="51"/>
    </row>
    <row r="91" spans="1:10" ht="44.15" customHeight="1" x14ac:dyDescent="0.2">
      <c r="A91" s="46" t="s">
        <v>356</v>
      </c>
      <c r="B91" s="65" t="s">
        <v>230</v>
      </c>
      <c r="C91" s="77">
        <v>46153</v>
      </c>
      <c r="D91" s="32" t="s">
        <v>357</v>
      </c>
      <c r="E91" s="66">
        <v>6011501006529</v>
      </c>
      <c r="F91" s="81" t="s">
        <v>236</v>
      </c>
      <c r="G91" s="13">
        <v>17108911</v>
      </c>
      <c r="H91" s="13">
        <v>12573000</v>
      </c>
      <c r="I91" s="68">
        <v>73.488020365527646</v>
      </c>
      <c r="J91" s="51"/>
    </row>
    <row r="92" spans="1:10" ht="44.15" customHeight="1" x14ac:dyDescent="0.2">
      <c r="A92" s="46" t="s">
        <v>358</v>
      </c>
      <c r="B92" s="65" t="s">
        <v>230</v>
      </c>
      <c r="C92" s="77">
        <v>46153</v>
      </c>
      <c r="D92" s="32" t="s">
        <v>359</v>
      </c>
      <c r="E92" s="66">
        <v>2010001008683</v>
      </c>
      <c r="F92" s="38" t="s">
        <v>236</v>
      </c>
      <c r="G92" s="13">
        <v>19888202</v>
      </c>
      <c r="H92" s="13">
        <v>18425000</v>
      </c>
      <c r="I92" s="68">
        <v>92.642864347415625</v>
      </c>
      <c r="J92" s="51"/>
    </row>
    <row r="93" spans="1:10" ht="44.15" customHeight="1" x14ac:dyDescent="0.2">
      <c r="A93" s="46" t="s">
        <v>360</v>
      </c>
      <c r="B93" s="65" t="s">
        <v>230</v>
      </c>
      <c r="C93" s="78">
        <v>46155</v>
      </c>
      <c r="D93" s="32" t="s">
        <v>361</v>
      </c>
      <c r="E93" s="66">
        <v>5010401042032</v>
      </c>
      <c r="F93" s="38" t="s">
        <v>229</v>
      </c>
      <c r="G93" s="13">
        <v>10632700</v>
      </c>
      <c r="H93" s="13">
        <v>9951927</v>
      </c>
      <c r="I93" s="68">
        <v>93.597364733322678</v>
      </c>
      <c r="J93" s="51"/>
    </row>
    <row r="94" spans="1:10" ht="44.15" customHeight="1" x14ac:dyDescent="0.2">
      <c r="A94" s="46" t="s">
        <v>362</v>
      </c>
      <c r="B94" s="65" t="s">
        <v>230</v>
      </c>
      <c r="C94" s="77">
        <v>46155</v>
      </c>
      <c r="D94" s="32" t="s">
        <v>363</v>
      </c>
      <c r="E94" s="66">
        <v>8013401001509</v>
      </c>
      <c r="F94" s="38" t="s">
        <v>236</v>
      </c>
      <c r="G94" s="13">
        <v>154459643</v>
      </c>
      <c r="H94" s="13">
        <v>108889000</v>
      </c>
      <c r="I94" s="68">
        <v>70.496731628468154</v>
      </c>
      <c r="J94" s="51"/>
    </row>
    <row r="95" spans="1:10" ht="44.15" customHeight="1" x14ac:dyDescent="0.2">
      <c r="A95" s="9" t="s">
        <v>25</v>
      </c>
      <c r="B95" s="5" t="s">
        <v>28</v>
      </c>
      <c r="C95" s="6">
        <v>46160</v>
      </c>
      <c r="D95" s="7" t="s">
        <v>55</v>
      </c>
      <c r="E95" s="26" t="s">
        <v>56</v>
      </c>
      <c r="F95" s="38" t="s">
        <v>29</v>
      </c>
      <c r="G95" s="8">
        <v>8140000</v>
      </c>
      <c r="H95" s="8">
        <v>4389000</v>
      </c>
      <c r="I95" s="48">
        <f>IF(AND(AND(G95&lt;&gt;"",G95&lt;&gt;0),AND(H95&lt;&gt;"",H95&lt;&gt;0)), H95/G95*100,"")</f>
        <v>53.918918918918926</v>
      </c>
      <c r="J95" s="7"/>
    </row>
    <row r="96" spans="1:10" ht="44.15" customHeight="1" x14ac:dyDescent="0.2">
      <c r="A96" s="46" t="s">
        <v>364</v>
      </c>
      <c r="B96" s="65" t="s">
        <v>230</v>
      </c>
      <c r="C96" s="77">
        <v>46161</v>
      </c>
      <c r="D96" s="32" t="s">
        <v>365</v>
      </c>
      <c r="E96" s="66">
        <v>4010601047014</v>
      </c>
      <c r="F96" s="38" t="s">
        <v>236</v>
      </c>
      <c r="G96" s="13">
        <v>4142600</v>
      </c>
      <c r="H96" s="13">
        <v>4045800</v>
      </c>
      <c r="I96" s="68">
        <v>97.663303239511421</v>
      </c>
      <c r="J96" s="51"/>
    </row>
    <row r="97" spans="1:10" ht="44.15" customHeight="1" x14ac:dyDescent="0.2">
      <c r="A97" s="9" t="s">
        <v>23</v>
      </c>
      <c r="B97" s="5" t="s">
        <v>28</v>
      </c>
      <c r="C97" s="6">
        <v>46163</v>
      </c>
      <c r="D97" s="32" t="s">
        <v>51</v>
      </c>
      <c r="E97" s="41" t="s">
        <v>52</v>
      </c>
      <c r="F97" s="38" t="s">
        <v>29</v>
      </c>
      <c r="G97" s="13">
        <v>25300000</v>
      </c>
      <c r="H97" s="13">
        <v>7062000</v>
      </c>
      <c r="I97" s="48">
        <f>IF(AND(AND(G97&lt;&gt;"",G97&lt;&gt;0),AND(H97&lt;&gt;"",H97&lt;&gt;0)), H97/G97*100,"")</f>
        <v>27.913043478260867</v>
      </c>
      <c r="J97" s="12"/>
    </row>
    <row r="98" spans="1:10" ht="44.15" customHeight="1" x14ac:dyDescent="0.2">
      <c r="A98" s="46" t="s">
        <v>366</v>
      </c>
      <c r="B98" s="65" t="s">
        <v>230</v>
      </c>
      <c r="C98" s="77">
        <v>46163</v>
      </c>
      <c r="D98" s="32" t="s">
        <v>367</v>
      </c>
      <c r="E98" s="66">
        <v>9011101099417</v>
      </c>
      <c r="F98" s="38" t="s">
        <v>236</v>
      </c>
      <c r="G98" s="13">
        <v>70400000</v>
      </c>
      <c r="H98" s="13">
        <v>66000000</v>
      </c>
      <c r="I98" s="68">
        <v>93.75</v>
      </c>
      <c r="J98" s="51"/>
    </row>
    <row r="99" spans="1:10" ht="44.15" customHeight="1" x14ac:dyDescent="0.2">
      <c r="A99" s="46" t="s">
        <v>368</v>
      </c>
      <c r="B99" s="65" t="s">
        <v>230</v>
      </c>
      <c r="C99" s="77">
        <v>46164</v>
      </c>
      <c r="D99" s="32" t="s">
        <v>369</v>
      </c>
      <c r="E99" s="66">
        <v>1010001133490</v>
      </c>
      <c r="F99" s="38" t="s">
        <v>236</v>
      </c>
      <c r="G99" s="13">
        <v>9992265</v>
      </c>
      <c r="H99" s="13">
        <v>7117000</v>
      </c>
      <c r="I99" s="68">
        <v>71.225092609133171</v>
      </c>
      <c r="J99" s="51"/>
    </row>
    <row r="100" spans="1:10" ht="44.15" customHeight="1" x14ac:dyDescent="0.2">
      <c r="A100" s="46" t="s">
        <v>370</v>
      </c>
      <c r="B100" s="65" t="s">
        <v>230</v>
      </c>
      <c r="C100" s="77">
        <v>46168</v>
      </c>
      <c r="D100" s="32" t="s">
        <v>371</v>
      </c>
      <c r="E100" s="72">
        <v>4120001086023</v>
      </c>
      <c r="F100" s="38" t="s">
        <v>236</v>
      </c>
      <c r="G100" s="13">
        <v>14957489</v>
      </c>
      <c r="H100" s="13">
        <v>10886513</v>
      </c>
      <c r="I100" s="68">
        <v>72.783025279176201</v>
      </c>
      <c r="J100" s="51"/>
    </row>
    <row r="101" spans="1:10" ht="44.15" customHeight="1" x14ac:dyDescent="0.2">
      <c r="A101" s="46" t="s">
        <v>372</v>
      </c>
      <c r="B101" s="65" t="s">
        <v>230</v>
      </c>
      <c r="C101" s="77">
        <v>46169</v>
      </c>
      <c r="D101" s="32" t="s">
        <v>373</v>
      </c>
      <c r="E101" s="73">
        <v>8010401056590</v>
      </c>
      <c r="F101" s="38" t="s">
        <v>236</v>
      </c>
      <c r="G101" s="13">
        <v>12140235</v>
      </c>
      <c r="H101" s="13">
        <v>7326000</v>
      </c>
      <c r="I101" s="68">
        <v>60.344795632045013</v>
      </c>
      <c r="J101" s="51"/>
    </row>
    <row r="102" spans="1:10" ht="44.15" customHeight="1" x14ac:dyDescent="0.2">
      <c r="A102" s="46" t="s">
        <v>374</v>
      </c>
      <c r="B102" s="65" t="s">
        <v>230</v>
      </c>
      <c r="C102" s="77">
        <v>46169</v>
      </c>
      <c r="D102" s="32" t="s">
        <v>375</v>
      </c>
      <c r="E102" s="66">
        <v>3010001076738</v>
      </c>
      <c r="F102" s="38" t="s">
        <v>236</v>
      </c>
      <c r="G102" s="13">
        <v>11030239</v>
      </c>
      <c r="H102" s="13">
        <v>10890000</v>
      </c>
      <c r="I102" s="68">
        <v>98.728595092091837</v>
      </c>
      <c r="J102" s="51"/>
    </row>
    <row r="103" spans="1:10" ht="44.15" customHeight="1" x14ac:dyDescent="0.2">
      <c r="A103" s="46" t="s">
        <v>376</v>
      </c>
      <c r="B103" s="65" t="s">
        <v>230</v>
      </c>
      <c r="C103" s="77">
        <v>46170</v>
      </c>
      <c r="D103" s="32" t="s">
        <v>377</v>
      </c>
      <c r="E103" s="75">
        <v>9010901007448</v>
      </c>
      <c r="F103" s="38" t="s">
        <v>236</v>
      </c>
      <c r="G103" s="13">
        <v>3064534</v>
      </c>
      <c r="H103" s="13">
        <v>2930888</v>
      </c>
      <c r="I103" s="68">
        <v>95.638945431834017</v>
      </c>
      <c r="J103" s="51"/>
    </row>
    <row r="104" spans="1:10" ht="44.15" customHeight="1" x14ac:dyDescent="0.2">
      <c r="A104" s="9" t="s">
        <v>26</v>
      </c>
      <c r="B104" s="5" t="s">
        <v>28</v>
      </c>
      <c r="C104" s="6">
        <v>46171</v>
      </c>
      <c r="D104" s="11" t="s">
        <v>57</v>
      </c>
      <c r="E104" s="27" t="s">
        <v>61</v>
      </c>
      <c r="F104" s="38" t="s">
        <v>29</v>
      </c>
      <c r="G104" s="8">
        <v>15809970</v>
      </c>
      <c r="H104" s="8">
        <v>11880000</v>
      </c>
      <c r="I104" s="48">
        <f>IF(AND(AND(G104&lt;&gt;"",G104&lt;&gt;0),AND(H104&lt;&gt;"",H104&lt;&gt;0)), H104/G104*100,"")</f>
        <v>75.142457575820828</v>
      </c>
      <c r="J104" s="7"/>
    </row>
    <row r="105" spans="1:10" ht="44.15" customHeight="1" x14ac:dyDescent="0.2">
      <c r="A105" s="46" t="s">
        <v>378</v>
      </c>
      <c r="B105" s="65" t="s">
        <v>230</v>
      </c>
      <c r="C105" s="77">
        <v>46176</v>
      </c>
      <c r="D105" s="32" t="s">
        <v>246</v>
      </c>
      <c r="E105" s="76">
        <v>5010401023057</v>
      </c>
      <c r="F105" s="38" t="s">
        <v>236</v>
      </c>
      <c r="G105" s="13">
        <v>15383721</v>
      </c>
      <c r="H105" s="13">
        <v>10274000</v>
      </c>
      <c r="I105" s="68">
        <v>66.784882539146423</v>
      </c>
      <c r="J105" s="51"/>
    </row>
    <row r="106" spans="1:10" ht="44.15" customHeight="1" x14ac:dyDescent="0.2">
      <c r="A106" s="46" t="s">
        <v>379</v>
      </c>
      <c r="B106" s="65" t="s">
        <v>230</v>
      </c>
      <c r="C106" s="77">
        <v>46176</v>
      </c>
      <c r="D106" s="32" t="s">
        <v>380</v>
      </c>
      <c r="E106" s="66">
        <v>9080102015987</v>
      </c>
      <c r="F106" s="38" t="s">
        <v>236</v>
      </c>
      <c r="G106" s="13">
        <v>14906345</v>
      </c>
      <c r="H106" s="13">
        <v>7674700</v>
      </c>
      <c r="I106" s="68">
        <v>51.486128893434305</v>
      </c>
      <c r="J106" s="51"/>
    </row>
    <row r="107" spans="1:10" ht="44.15" customHeight="1" x14ac:dyDescent="0.2">
      <c r="A107" s="46" t="s">
        <v>381</v>
      </c>
      <c r="B107" s="65" t="s">
        <v>230</v>
      </c>
      <c r="C107" s="77">
        <v>46176</v>
      </c>
      <c r="D107" s="32" t="s">
        <v>382</v>
      </c>
      <c r="E107" s="66">
        <v>4010005000214</v>
      </c>
      <c r="F107" s="38" t="s">
        <v>236</v>
      </c>
      <c r="G107" s="13">
        <v>9988770</v>
      </c>
      <c r="H107" s="13">
        <v>9955000</v>
      </c>
      <c r="I107" s="68">
        <v>99.661920336537932</v>
      </c>
      <c r="J107" s="51"/>
    </row>
    <row r="108" spans="1:10" ht="44.15" customHeight="1" x14ac:dyDescent="0.2">
      <c r="A108" s="9" t="s">
        <v>383</v>
      </c>
      <c r="B108" s="5" t="s">
        <v>384</v>
      </c>
      <c r="C108" s="6">
        <v>46202</v>
      </c>
      <c r="D108" s="11" t="s">
        <v>385</v>
      </c>
      <c r="E108" s="27" t="s">
        <v>386</v>
      </c>
      <c r="F108" s="38" t="s">
        <v>249</v>
      </c>
      <c r="G108" s="8">
        <v>7832000</v>
      </c>
      <c r="H108" s="8">
        <v>4915900</v>
      </c>
      <c r="I108" s="48">
        <v>62.77</v>
      </c>
      <c r="J108" s="7"/>
    </row>
  </sheetData>
  <autoFilter ref="A2:J36" xr:uid="{00000000-0009-0000-0000-000000000000}">
    <sortState xmlns:xlrd2="http://schemas.microsoft.com/office/spreadsheetml/2017/richdata2" ref="A3:J108">
      <sortCondition ref="C2:C36"/>
    </sortState>
  </autoFilter>
  <sortState xmlns:xlrd2="http://schemas.microsoft.com/office/spreadsheetml/2017/richdata2" ref="A3:N35">
    <sortCondition ref="C3:C35"/>
  </sortState>
  <mergeCells count="1">
    <mergeCell ref="A1:J1"/>
  </mergeCells>
  <phoneticPr fontId="4"/>
  <conditionalFormatting sqref="A18:A22">
    <cfRule type="duplicateValues" dxfId="5" priority="1"/>
    <cfRule type="duplicateValues" dxfId="4" priority="2"/>
    <cfRule type="duplicateValues" dxfId="3" priority="3"/>
  </conditionalFormatting>
  <conditionalFormatting sqref="A244:A1048576 A1:A17 A23:A242">
    <cfRule type="duplicateValues" dxfId="2" priority="4"/>
    <cfRule type="duplicateValues" dxfId="1" priority="70"/>
    <cfRule type="duplicateValues" dxfId="0" priority="71"/>
  </conditionalFormatting>
  <dataValidations count="6">
    <dataValidation type="whole" operator="lessThanOrEqual" allowBlank="1" showInputMessage="1" showErrorMessage="1" errorTitle="契約金額" error="正しい数値を入力してください。" sqref="ACU3:ACV3 AMQ3:AMR3 AWM3:AWN3 BGI3:BGJ3 BQE3:BQF3 CAA3:CAB3 CJW3:CJX3 CTS3:CTT3 DDO3:DDP3 DNK3:DNL3 DXG3:DXH3 EHC3:EHD3 EQY3:EQZ3 FAU3:FAV3 FKQ3:FKR3 FUM3:FUN3 GEI3:GEJ3 GOE3:GOF3 GYA3:GYB3 HHW3:HHX3 HRS3:HRT3 IBO3:IBP3 ILK3:ILL3 IVG3:IVH3 JFC3:JFD3 JOY3:JOZ3 JYU3:JYV3 KIQ3:KIR3 KSM3:KSN3 LCI3:LCJ3 LME3:LMF3 LWA3:LWB3 MFW3:MFX3 MPS3:MPT3 MZO3:MZP3 NJK3:NJL3 NTG3:NTH3 ODC3:ODD3 OMY3:OMZ3 OWU3:OWV3 PGQ3:PGR3 PQM3:PQN3 QAI3:QAJ3 QKE3:QKF3 QUA3:QUB3 RDW3:RDX3 RNS3:RNT3 RXO3:RXP3 SHK3:SHL3 SRG3:SRH3 TBC3:TBD3 TKY3:TKZ3 TUU3:TUV3 UEQ3:UER3 UOM3:UON3 UYI3:UYJ3 VIE3:VIF3 VSA3:VSB3 WBW3:WBX3 WLS3:WLT3 WVO3:WVP3 JC3:JD3 SY3:SZ3 WVO6:WVP6 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xr:uid="{00000000-0002-0000-0000-000001000000}">
      <formula1>999999999999</formula1>
    </dataValidation>
    <dataValidation type="textLength" operator="lessThanOrEqual" allowBlank="1" showInputMessage="1" showErrorMessage="1" errorTitle="物品役務等の名称及び数量" error="256文字以内で入力してください。" sqref="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ST3 IX3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ST6 IX6 A6" xr:uid="{00000000-0002-0000-0000-000002000000}">
      <formula1>256</formula1>
    </dataValidation>
    <dataValidation type="textLength" operator="lessThanOrEqual" allowBlank="1" showInputMessage="1" showErrorMessage="1" errorTitle="契約の相手方の称号又は名称及び住所" error="256文字以内で入力してください。" sqref="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JA3 SW3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3 JA6 SW6 E18" xr:uid="{00000000-0002-0000-0000-000003000000}">
      <formula1>256</formula1>
    </dataValidation>
    <dataValidation type="textLength" operator="lessThanOrEqual" allowBlank="1" showInputMessage="1" showErrorMessage="1" errorTitle="備考" error="256文字以内で入力してください。" sqref="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3 JF3 TB3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 JF6 TB6" xr:uid="{00000000-0002-0000-0000-000004000000}">
      <formula1>256</formula1>
    </dataValidation>
    <dataValidation type="list" operator="lessThanOrEqual" showInputMessage="1" showErrorMessage="1" errorTitle="一般競争入札・指名競争入札の別" error="リストから選択してください。" sqref="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3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JB6" xr:uid="{00000000-0002-0000-0000-000005000000}">
      <formula1>一般競争入札・指名競争入札の別</formula1>
    </dataValidation>
    <dataValidation type="date" operator="greaterThanOrEqual" allowBlank="1" showInputMessage="1" showErrorMessage="1" errorTitle="契約を締結した日" error="正しい日付を入力してください。" sqref="SV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ACR3 WVL3 IZ3 SV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ACR6 WVL6 IZ6" xr:uid="{00000000-0002-0000-0000-000006000000}">
      <formula1>38718</formula1>
    </dataValidation>
  </dataValidations>
  <printOptions horizontalCentered="1"/>
  <pageMargins left="0.19685039370078741" right="0.19685039370078741" top="0.43307086614173229" bottom="0.31496062992125984" header="0.19685039370078741" footer="0.19685039370078741"/>
  <pageSetup paperSize="9" scale="64" fitToHeight="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3"/>
  <sheetViews>
    <sheetView view="pageBreakPreview" zoomScale="55" zoomScaleNormal="70" zoomScaleSheetLayoutView="55" workbookViewId="0">
      <pane xSplit="1" ySplit="3" topLeftCell="B4" activePane="bottomRight" state="frozenSplit"/>
      <selection activeCell="M230" sqref="M230"/>
      <selection pane="topRight" activeCell="M230" sqref="M230"/>
      <selection pane="bottomLeft" activeCell="M230" sqref="M230"/>
      <selection pane="bottomRight" activeCell="E134" sqref="E134"/>
    </sheetView>
  </sheetViews>
  <sheetFormatPr defaultColWidth="9" defaultRowHeight="9.5" x14ac:dyDescent="0.2"/>
  <cols>
    <col min="1" max="1" width="35.6328125" style="54" customWidth="1"/>
    <col min="2" max="2" width="25.6328125" style="55" customWidth="1"/>
    <col min="3" max="3" width="15.6328125" style="55" customWidth="1"/>
    <col min="4" max="4" width="30.6328125" style="52" customWidth="1"/>
    <col min="5" max="5" width="14" style="87" customWidth="1"/>
    <col min="6" max="6" width="65.6328125" style="52" customWidth="1"/>
    <col min="7" max="7" width="12.6328125" style="102" customWidth="1"/>
    <col min="8" max="8" width="12.6328125" style="88" customWidth="1"/>
    <col min="9" max="9" width="7.6328125" style="89" customWidth="1"/>
    <col min="10" max="11" width="7.6328125" style="52" customWidth="1"/>
    <col min="12" max="16384" width="9" style="52"/>
  </cols>
  <sheetData>
    <row r="1" spans="1:11" ht="18" customHeight="1" x14ac:dyDescent="0.2">
      <c r="A1" s="122" t="s">
        <v>10</v>
      </c>
      <c r="B1" s="123"/>
      <c r="C1" s="123"/>
      <c r="D1" s="123"/>
      <c r="E1" s="123"/>
      <c r="F1" s="123"/>
      <c r="G1" s="123"/>
      <c r="H1" s="123"/>
      <c r="I1" s="123"/>
      <c r="J1" s="123"/>
      <c r="K1" s="124"/>
    </row>
    <row r="2" spans="1:11" ht="18" customHeight="1" x14ac:dyDescent="0.2">
      <c r="D2" s="55"/>
      <c r="F2" s="55"/>
      <c r="G2" s="88"/>
      <c r="J2" s="55"/>
      <c r="K2" s="55"/>
    </row>
    <row r="3" spans="1:11" s="4" customFormat="1" ht="19" x14ac:dyDescent="0.2">
      <c r="A3" s="1" t="s">
        <v>1</v>
      </c>
      <c r="B3" s="1" t="s">
        <v>2</v>
      </c>
      <c r="C3" s="1" t="s">
        <v>3</v>
      </c>
      <c r="D3" s="1" t="s">
        <v>4</v>
      </c>
      <c r="E3" s="19" t="s">
        <v>13</v>
      </c>
      <c r="F3" s="1" t="s">
        <v>11</v>
      </c>
      <c r="G3" s="2" t="s">
        <v>6</v>
      </c>
      <c r="H3" s="2" t="s">
        <v>7</v>
      </c>
      <c r="I3" s="1" t="s">
        <v>8</v>
      </c>
      <c r="J3" s="1" t="s">
        <v>12</v>
      </c>
      <c r="K3" s="1" t="s">
        <v>9</v>
      </c>
    </row>
    <row r="4" spans="1:11" s="49" customFormat="1" ht="100" customHeight="1" x14ac:dyDescent="0.2">
      <c r="A4" s="9" t="s">
        <v>58</v>
      </c>
      <c r="B4" s="5" t="s">
        <v>28</v>
      </c>
      <c r="C4" s="6">
        <v>46113</v>
      </c>
      <c r="D4" s="32" t="s">
        <v>59</v>
      </c>
      <c r="E4" s="37">
        <v>1010001116669</v>
      </c>
      <c r="F4" s="7" t="s">
        <v>60</v>
      </c>
      <c r="G4" s="29">
        <v>7425000</v>
      </c>
      <c r="H4" s="29">
        <v>7425000</v>
      </c>
      <c r="I4" s="17">
        <f>IF(AND(AND(G4&lt;&gt;"",G4&lt;&gt;0),AND(H4&lt;&gt;"",H4&lt;&gt;0)), H4/G4*100,"")</f>
        <v>100</v>
      </c>
      <c r="J4" s="12"/>
      <c r="K4" s="12"/>
    </row>
    <row r="5" spans="1:11" s="50" customFormat="1" ht="121.5" customHeight="1" x14ac:dyDescent="0.2">
      <c r="A5" s="32" t="s">
        <v>199</v>
      </c>
      <c r="B5" s="43" t="s">
        <v>200</v>
      </c>
      <c r="C5" s="44">
        <v>46113</v>
      </c>
      <c r="D5" s="106" t="s">
        <v>201</v>
      </c>
      <c r="E5" s="108">
        <v>1010005001594</v>
      </c>
      <c r="F5" s="106" t="s">
        <v>202</v>
      </c>
      <c r="G5" s="23">
        <v>29059980</v>
      </c>
      <c r="H5" s="23">
        <v>29059980</v>
      </c>
      <c r="I5" s="112">
        <v>1</v>
      </c>
      <c r="J5" s="14"/>
      <c r="K5" s="7"/>
    </row>
    <row r="6" spans="1:11" s="50" customFormat="1" ht="157" customHeight="1" x14ac:dyDescent="0.2">
      <c r="A6" s="46" t="s">
        <v>387</v>
      </c>
      <c r="B6" s="65" t="s">
        <v>230</v>
      </c>
      <c r="C6" s="62">
        <v>46113</v>
      </c>
      <c r="D6" s="46" t="s">
        <v>412</v>
      </c>
      <c r="E6" s="83">
        <v>7010401001556</v>
      </c>
      <c r="F6" s="32" t="s">
        <v>413</v>
      </c>
      <c r="G6" s="90">
        <v>230000791</v>
      </c>
      <c r="H6" s="91">
        <v>229999990</v>
      </c>
      <c r="I6" s="100">
        <v>99.999651740328147</v>
      </c>
      <c r="J6" s="14"/>
      <c r="K6" s="7"/>
    </row>
    <row r="7" spans="1:11" s="50" customFormat="1" ht="171" customHeight="1" x14ac:dyDescent="0.2">
      <c r="A7" s="46" t="s">
        <v>388</v>
      </c>
      <c r="B7" s="65" t="s">
        <v>230</v>
      </c>
      <c r="C7" s="62">
        <v>46113</v>
      </c>
      <c r="D7" s="46" t="s">
        <v>389</v>
      </c>
      <c r="E7" s="83">
        <v>9010001024708</v>
      </c>
      <c r="F7" s="32" t="s">
        <v>390</v>
      </c>
      <c r="G7" s="90">
        <v>21120000</v>
      </c>
      <c r="H7" s="90">
        <v>21120000</v>
      </c>
      <c r="I7" s="100">
        <v>100</v>
      </c>
      <c r="J7" s="14"/>
      <c r="K7" s="7"/>
    </row>
    <row r="8" spans="1:11" s="50" customFormat="1" ht="139.5" customHeight="1" x14ac:dyDescent="0.2">
      <c r="A8" s="46" t="s">
        <v>414</v>
      </c>
      <c r="B8" s="65" t="s">
        <v>230</v>
      </c>
      <c r="C8" s="62">
        <v>46113</v>
      </c>
      <c r="D8" s="46" t="s">
        <v>415</v>
      </c>
      <c r="E8" s="83">
        <v>7010601037788</v>
      </c>
      <c r="F8" s="32" t="s">
        <v>416</v>
      </c>
      <c r="G8" s="90">
        <v>11673024</v>
      </c>
      <c r="H8" s="91">
        <v>11673024</v>
      </c>
      <c r="I8" s="100">
        <v>100</v>
      </c>
      <c r="J8" s="14"/>
      <c r="K8" s="7"/>
    </row>
    <row r="9" spans="1:11" s="50" customFormat="1" ht="136" customHeight="1" x14ac:dyDescent="0.2">
      <c r="A9" s="46" t="s">
        <v>417</v>
      </c>
      <c r="B9" s="65" t="s">
        <v>230</v>
      </c>
      <c r="C9" s="77">
        <v>46113</v>
      </c>
      <c r="D9" s="46" t="s">
        <v>418</v>
      </c>
      <c r="E9" s="83">
        <v>4010405008740</v>
      </c>
      <c r="F9" s="32" t="s">
        <v>391</v>
      </c>
      <c r="G9" s="90">
        <v>12078000</v>
      </c>
      <c r="H9" s="91">
        <v>12078000</v>
      </c>
      <c r="I9" s="100">
        <v>100</v>
      </c>
      <c r="J9" s="12"/>
      <c r="K9" s="12"/>
    </row>
    <row r="10" spans="1:11" s="50" customFormat="1" ht="109" customHeight="1" x14ac:dyDescent="0.2">
      <c r="A10" s="46" t="s">
        <v>419</v>
      </c>
      <c r="B10" s="65" t="s">
        <v>230</v>
      </c>
      <c r="C10" s="77">
        <v>46113</v>
      </c>
      <c r="D10" s="46" t="s">
        <v>420</v>
      </c>
      <c r="E10" s="83">
        <v>3010401151289</v>
      </c>
      <c r="F10" s="32" t="s">
        <v>392</v>
      </c>
      <c r="G10" s="90">
        <v>4214760</v>
      </c>
      <c r="H10" s="91">
        <v>4214760</v>
      </c>
      <c r="I10" s="100">
        <v>100</v>
      </c>
      <c r="J10" s="12"/>
      <c r="K10" s="12"/>
    </row>
    <row r="11" spans="1:11" s="50" customFormat="1" ht="122" customHeight="1" x14ac:dyDescent="0.2">
      <c r="A11" s="46" t="s">
        <v>421</v>
      </c>
      <c r="B11" s="65" t="s">
        <v>230</v>
      </c>
      <c r="C11" s="77">
        <v>46113</v>
      </c>
      <c r="D11" s="46" t="s">
        <v>422</v>
      </c>
      <c r="E11" s="83">
        <v>7010001018703</v>
      </c>
      <c r="F11" s="32" t="s">
        <v>393</v>
      </c>
      <c r="G11" s="90">
        <v>7304000</v>
      </c>
      <c r="H11" s="91">
        <v>7304000</v>
      </c>
      <c r="I11" s="100">
        <v>100</v>
      </c>
      <c r="J11" s="12"/>
      <c r="K11" s="12"/>
    </row>
    <row r="12" spans="1:11" s="50" customFormat="1" ht="131.5" customHeight="1" x14ac:dyDescent="0.2">
      <c r="A12" s="46" t="s">
        <v>423</v>
      </c>
      <c r="B12" s="65" t="s">
        <v>230</v>
      </c>
      <c r="C12" s="77">
        <v>46113</v>
      </c>
      <c r="D12" s="32" t="s">
        <v>424</v>
      </c>
      <c r="E12" s="66">
        <v>3010001033086</v>
      </c>
      <c r="F12" s="32" t="s">
        <v>425</v>
      </c>
      <c r="G12" s="90">
        <v>3451800</v>
      </c>
      <c r="H12" s="91">
        <v>3451800</v>
      </c>
      <c r="I12" s="100">
        <v>100</v>
      </c>
      <c r="J12" s="51"/>
      <c r="K12" s="51"/>
    </row>
    <row r="13" spans="1:11" s="50" customFormat="1" ht="188.5" customHeight="1" x14ac:dyDescent="0.2">
      <c r="A13" s="46" t="s">
        <v>426</v>
      </c>
      <c r="B13" s="65" t="s">
        <v>230</v>
      </c>
      <c r="C13" s="77">
        <v>46113</v>
      </c>
      <c r="D13" s="46" t="s">
        <v>427</v>
      </c>
      <c r="E13" s="83">
        <v>2010001029969</v>
      </c>
      <c r="F13" s="32" t="s">
        <v>425</v>
      </c>
      <c r="G13" s="90">
        <v>3379200</v>
      </c>
      <c r="H13" s="91">
        <v>3379200</v>
      </c>
      <c r="I13" s="100">
        <v>100</v>
      </c>
      <c r="J13" s="51"/>
      <c r="K13" s="51"/>
    </row>
    <row r="14" spans="1:11" s="50" customFormat="1" ht="110" customHeight="1" x14ac:dyDescent="0.2">
      <c r="A14" s="46" t="s">
        <v>428</v>
      </c>
      <c r="B14" s="65" t="s">
        <v>230</v>
      </c>
      <c r="C14" s="77">
        <v>46113</v>
      </c>
      <c r="D14" s="46" t="s">
        <v>429</v>
      </c>
      <c r="E14" s="83">
        <v>4010001017427</v>
      </c>
      <c r="F14" s="32" t="s">
        <v>425</v>
      </c>
      <c r="G14" s="90">
        <v>4723092</v>
      </c>
      <c r="H14" s="91">
        <v>4723092</v>
      </c>
      <c r="I14" s="100">
        <v>100</v>
      </c>
      <c r="J14" s="51"/>
      <c r="K14" s="51"/>
    </row>
    <row r="15" spans="1:11" s="50" customFormat="1" ht="175.5" customHeight="1" x14ac:dyDescent="0.2">
      <c r="A15" s="46" t="s">
        <v>430</v>
      </c>
      <c r="B15" s="65" t="s">
        <v>230</v>
      </c>
      <c r="C15" s="77">
        <v>46113</v>
      </c>
      <c r="D15" s="46" t="s">
        <v>431</v>
      </c>
      <c r="E15" s="83">
        <v>8010001079224</v>
      </c>
      <c r="F15" s="32" t="s">
        <v>432</v>
      </c>
      <c r="G15" s="90">
        <v>4476010</v>
      </c>
      <c r="H15" s="91">
        <v>4476010</v>
      </c>
      <c r="I15" s="100">
        <v>100</v>
      </c>
      <c r="J15" s="51"/>
      <c r="K15" s="51"/>
    </row>
    <row r="16" spans="1:11" s="50" customFormat="1" ht="161" customHeight="1" x14ac:dyDescent="0.2">
      <c r="A16" s="46" t="s">
        <v>433</v>
      </c>
      <c r="B16" s="65" t="s">
        <v>230</v>
      </c>
      <c r="C16" s="77">
        <v>46113</v>
      </c>
      <c r="D16" s="46" t="s">
        <v>434</v>
      </c>
      <c r="E16" s="83">
        <v>1011105005403</v>
      </c>
      <c r="F16" s="32" t="s">
        <v>435</v>
      </c>
      <c r="G16" s="90">
        <v>12936000</v>
      </c>
      <c r="H16" s="91">
        <v>12936000</v>
      </c>
      <c r="I16" s="100">
        <v>100</v>
      </c>
      <c r="J16" s="51"/>
      <c r="K16" s="51"/>
    </row>
    <row r="17" spans="1:11" s="50" customFormat="1" ht="150" customHeight="1" x14ac:dyDescent="0.2">
      <c r="A17" s="46" t="s">
        <v>436</v>
      </c>
      <c r="B17" s="65" t="s">
        <v>230</v>
      </c>
      <c r="C17" s="77">
        <v>46113</v>
      </c>
      <c r="D17" s="46" t="s">
        <v>394</v>
      </c>
      <c r="E17" s="33">
        <v>4010405001654</v>
      </c>
      <c r="F17" s="71" t="s">
        <v>437</v>
      </c>
      <c r="G17" s="90">
        <v>20000000</v>
      </c>
      <c r="H17" s="91">
        <v>20000000</v>
      </c>
      <c r="I17" s="100">
        <v>100</v>
      </c>
      <c r="J17" s="51"/>
      <c r="K17" s="51"/>
    </row>
    <row r="18" spans="1:11" s="50" customFormat="1" ht="164.5" customHeight="1" x14ac:dyDescent="0.2">
      <c r="A18" s="46" t="s">
        <v>438</v>
      </c>
      <c r="B18" s="65" t="s">
        <v>230</v>
      </c>
      <c r="C18" s="77">
        <v>46113</v>
      </c>
      <c r="D18" s="46" t="s">
        <v>439</v>
      </c>
      <c r="E18" s="83">
        <v>1010401023408</v>
      </c>
      <c r="F18" s="32" t="s">
        <v>440</v>
      </c>
      <c r="G18" s="90">
        <v>49991049</v>
      </c>
      <c r="H18" s="91">
        <v>44990000</v>
      </c>
      <c r="I18" s="100">
        <v>89.99611110380981</v>
      </c>
      <c r="J18" s="51"/>
      <c r="K18" s="51"/>
    </row>
    <row r="19" spans="1:11" s="50" customFormat="1" ht="217" customHeight="1" x14ac:dyDescent="0.2">
      <c r="A19" s="46" t="s">
        <v>441</v>
      </c>
      <c r="B19" s="65" t="s">
        <v>230</v>
      </c>
      <c r="C19" s="77">
        <v>46113</v>
      </c>
      <c r="D19" s="46" t="s">
        <v>422</v>
      </c>
      <c r="E19" s="83">
        <v>7010001018703</v>
      </c>
      <c r="F19" s="32" t="s">
        <v>442</v>
      </c>
      <c r="G19" s="90">
        <v>29040000</v>
      </c>
      <c r="H19" s="91">
        <v>29040000</v>
      </c>
      <c r="I19" s="100">
        <v>100</v>
      </c>
      <c r="J19" s="51"/>
      <c r="K19" s="51"/>
    </row>
    <row r="20" spans="1:11" s="50" customFormat="1" ht="190" customHeight="1" x14ac:dyDescent="0.2">
      <c r="A20" s="46" t="s">
        <v>443</v>
      </c>
      <c r="B20" s="65" t="s">
        <v>230</v>
      </c>
      <c r="C20" s="77">
        <v>46113</v>
      </c>
      <c r="D20" s="46" t="s">
        <v>444</v>
      </c>
      <c r="E20" s="83">
        <v>7010401001556</v>
      </c>
      <c r="F20" s="32" t="s">
        <v>445</v>
      </c>
      <c r="G20" s="90">
        <v>269999951</v>
      </c>
      <c r="H20" s="91">
        <v>269999950</v>
      </c>
      <c r="I20" s="100">
        <v>99.999999629629571</v>
      </c>
      <c r="J20" s="51"/>
      <c r="K20" s="51"/>
    </row>
    <row r="21" spans="1:11" s="50" customFormat="1" ht="198.5" customHeight="1" x14ac:dyDescent="0.2">
      <c r="A21" s="46" t="s">
        <v>446</v>
      </c>
      <c r="B21" s="65" t="s">
        <v>230</v>
      </c>
      <c r="C21" s="77">
        <v>46113</v>
      </c>
      <c r="D21" s="46" t="s">
        <v>447</v>
      </c>
      <c r="E21" s="83">
        <v>8013401001509</v>
      </c>
      <c r="F21" s="32" t="s">
        <v>448</v>
      </c>
      <c r="G21" s="90">
        <v>269995821</v>
      </c>
      <c r="H21" s="91">
        <v>269995000</v>
      </c>
      <c r="I21" s="100">
        <v>99.99969592121947</v>
      </c>
      <c r="J21" s="51"/>
      <c r="K21" s="51"/>
    </row>
    <row r="22" spans="1:11" s="50" customFormat="1" ht="165.5" customHeight="1" x14ac:dyDescent="0.2">
      <c r="A22" s="46" t="s">
        <v>449</v>
      </c>
      <c r="B22" s="65" t="s">
        <v>230</v>
      </c>
      <c r="C22" s="77">
        <v>46113</v>
      </c>
      <c r="D22" s="46" t="s">
        <v>395</v>
      </c>
      <c r="E22" s="33">
        <v>6011201014757</v>
      </c>
      <c r="F22" s="32" t="s">
        <v>450</v>
      </c>
      <c r="G22" s="90">
        <v>4820640</v>
      </c>
      <c r="H22" s="91">
        <v>4696560</v>
      </c>
      <c r="I22" s="100">
        <v>97.426067907995616</v>
      </c>
      <c r="J22" s="51"/>
      <c r="K22" s="51"/>
    </row>
    <row r="23" spans="1:11" s="50" customFormat="1" ht="159" customHeight="1" x14ac:dyDescent="0.2">
      <c r="A23" s="46" t="s">
        <v>451</v>
      </c>
      <c r="B23" s="65" t="s">
        <v>230</v>
      </c>
      <c r="C23" s="77">
        <v>46113</v>
      </c>
      <c r="D23" s="46" t="s">
        <v>452</v>
      </c>
      <c r="E23" s="83">
        <v>9010401052465</v>
      </c>
      <c r="F23" s="32" t="s">
        <v>453</v>
      </c>
      <c r="G23" s="90">
        <v>8396954</v>
      </c>
      <c r="H23" s="91">
        <v>8360000</v>
      </c>
      <c r="I23" s="100">
        <v>99.559911844223521</v>
      </c>
      <c r="J23" s="51"/>
      <c r="K23" s="51"/>
    </row>
    <row r="24" spans="1:11" s="50" customFormat="1" ht="179" customHeight="1" x14ac:dyDescent="0.2">
      <c r="A24" s="46" t="s">
        <v>454</v>
      </c>
      <c r="B24" s="65" t="s">
        <v>230</v>
      </c>
      <c r="C24" s="77">
        <v>46113</v>
      </c>
      <c r="D24" s="46" t="s">
        <v>455</v>
      </c>
      <c r="E24" s="83">
        <v>5011001117620</v>
      </c>
      <c r="F24" s="32" t="s">
        <v>456</v>
      </c>
      <c r="G24" s="90">
        <v>275004453</v>
      </c>
      <c r="H24" s="91">
        <v>275000000</v>
      </c>
      <c r="I24" s="100">
        <v>99.998380753492739</v>
      </c>
      <c r="J24" s="51"/>
      <c r="K24" s="51"/>
    </row>
    <row r="25" spans="1:11" s="50" customFormat="1" ht="157" customHeight="1" x14ac:dyDescent="0.2">
      <c r="A25" s="46" t="s">
        <v>457</v>
      </c>
      <c r="B25" s="65" t="s">
        <v>230</v>
      </c>
      <c r="C25" s="77">
        <v>46113</v>
      </c>
      <c r="D25" s="46" t="s">
        <v>363</v>
      </c>
      <c r="E25" s="83">
        <v>8013401001509</v>
      </c>
      <c r="F25" s="32" t="s">
        <v>458</v>
      </c>
      <c r="G25" s="90">
        <v>124995418</v>
      </c>
      <c r="H25" s="91">
        <v>124993000</v>
      </c>
      <c r="I25" s="100">
        <v>99.998065529090027</v>
      </c>
      <c r="J25" s="51"/>
      <c r="K25" s="51"/>
    </row>
    <row r="26" spans="1:11" s="50" customFormat="1" ht="128.5" customHeight="1" x14ac:dyDescent="0.2">
      <c r="A26" s="46" t="s">
        <v>459</v>
      </c>
      <c r="B26" s="65" t="s">
        <v>230</v>
      </c>
      <c r="C26" s="77">
        <v>46113</v>
      </c>
      <c r="D26" s="46" t="s">
        <v>321</v>
      </c>
      <c r="E26" s="83">
        <v>8010001144647</v>
      </c>
      <c r="F26" s="32" t="s">
        <v>460</v>
      </c>
      <c r="G26" s="90">
        <v>199998216</v>
      </c>
      <c r="H26" s="91">
        <v>199980000</v>
      </c>
      <c r="I26" s="100">
        <v>99.990891918755921</v>
      </c>
      <c r="J26" s="51"/>
      <c r="K26" s="51"/>
    </row>
    <row r="27" spans="1:11" s="50" customFormat="1" ht="142.5" customHeight="1" x14ac:dyDescent="0.2">
      <c r="A27" s="46" t="s">
        <v>461</v>
      </c>
      <c r="B27" s="65" t="s">
        <v>230</v>
      </c>
      <c r="C27" s="77">
        <v>46113</v>
      </c>
      <c r="D27" s="46" t="s">
        <v>462</v>
      </c>
      <c r="E27" s="83">
        <v>1020001071491</v>
      </c>
      <c r="F27" s="32" t="s">
        <v>463</v>
      </c>
      <c r="G27" s="90">
        <v>79972673</v>
      </c>
      <c r="H27" s="91">
        <v>79970000</v>
      </c>
      <c r="I27" s="100">
        <v>99.996657608280771</v>
      </c>
      <c r="J27" s="51"/>
      <c r="K27" s="51"/>
    </row>
    <row r="28" spans="1:11" s="50" customFormat="1" ht="192" customHeight="1" x14ac:dyDescent="0.2">
      <c r="A28" s="46" t="s">
        <v>396</v>
      </c>
      <c r="B28" s="65" t="s">
        <v>230</v>
      </c>
      <c r="C28" s="77">
        <v>46113</v>
      </c>
      <c r="D28" s="46" t="s">
        <v>464</v>
      </c>
      <c r="E28" s="83">
        <v>3140001027876</v>
      </c>
      <c r="F28" s="32" t="s">
        <v>465</v>
      </c>
      <c r="G28" s="90">
        <v>7451950</v>
      </c>
      <c r="H28" s="91">
        <v>7427000</v>
      </c>
      <c r="I28" s="100">
        <v>99.665188306416439</v>
      </c>
      <c r="J28" s="51"/>
      <c r="K28" s="51"/>
    </row>
    <row r="29" spans="1:11" s="50" customFormat="1" ht="133.5" customHeight="1" x14ac:dyDescent="0.2">
      <c r="A29" s="46" t="s">
        <v>466</v>
      </c>
      <c r="B29" s="65" t="s">
        <v>230</v>
      </c>
      <c r="C29" s="77">
        <v>46113</v>
      </c>
      <c r="D29" s="46" t="s">
        <v>467</v>
      </c>
      <c r="E29" s="83">
        <v>2070005009160</v>
      </c>
      <c r="F29" s="32" t="s">
        <v>468</v>
      </c>
      <c r="G29" s="90">
        <v>54992328</v>
      </c>
      <c r="H29" s="91">
        <v>54989000</v>
      </c>
      <c r="I29" s="100">
        <v>99.993948246744523</v>
      </c>
      <c r="J29" s="51"/>
      <c r="K29" s="51"/>
    </row>
    <row r="30" spans="1:11" s="50" customFormat="1" ht="156.5" customHeight="1" x14ac:dyDescent="0.2">
      <c r="A30" s="46" t="s">
        <v>451</v>
      </c>
      <c r="B30" s="65" t="s">
        <v>230</v>
      </c>
      <c r="C30" s="77">
        <v>46113</v>
      </c>
      <c r="D30" s="46" t="s">
        <v>469</v>
      </c>
      <c r="E30" s="83">
        <v>9010401052465</v>
      </c>
      <c r="F30" s="32" t="s">
        <v>453</v>
      </c>
      <c r="G30" s="90">
        <v>8396954</v>
      </c>
      <c r="H30" s="90">
        <v>8360000</v>
      </c>
      <c r="I30" s="100">
        <v>99.559911844223521</v>
      </c>
      <c r="J30" s="51"/>
      <c r="K30" s="51"/>
    </row>
    <row r="31" spans="1:11" s="50" customFormat="1" ht="138.5" customHeight="1" x14ac:dyDescent="0.2">
      <c r="A31" s="46" t="s">
        <v>470</v>
      </c>
      <c r="B31" s="65" t="s">
        <v>230</v>
      </c>
      <c r="C31" s="77">
        <v>46113</v>
      </c>
      <c r="D31" s="46" t="s">
        <v>471</v>
      </c>
      <c r="E31" s="83">
        <v>1011001117483</v>
      </c>
      <c r="F31" s="32" t="s">
        <v>472</v>
      </c>
      <c r="G31" s="90">
        <v>50003034</v>
      </c>
      <c r="H31" s="91">
        <v>50000000</v>
      </c>
      <c r="I31" s="100">
        <v>99.993932368183906</v>
      </c>
      <c r="J31" s="51"/>
      <c r="K31" s="51"/>
    </row>
    <row r="32" spans="1:11" s="50" customFormat="1" ht="172" customHeight="1" x14ac:dyDescent="0.2">
      <c r="A32" s="46" t="s">
        <v>473</v>
      </c>
      <c r="B32" s="65" t="s">
        <v>230</v>
      </c>
      <c r="C32" s="77">
        <v>46113</v>
      </c>
      <c r="D32" s="46" t="s">
        <v>474</v>
      </c>
      <c r="E32" s="83">
        <v>1480001009495</v>
      </c>
      <c r="F32" s="32" t="s">
        <v>475</v>
      </c>
      <c r="G32" s="90">
        <v>97477983</v>
      </c>
      <c r="H32" s="91">
        <v>95800000</v>
      </c>
      <c r="I32" s="100">
        <v>98.278603076963549</v>
      </c>
      <c r="J32" s="51"/>
      <c r="K32" s="51"/>
    </row>
    <row r="33" spans="1:11" s="50" customFormat="1" ht="176" customHeight="1" x14ac:dyDescent="0.2">
      <c r="A33" s="46" t="s">
        <v>476</v>
      </c>
      <c r="B33" s="65" t="s">
        <v>230</v>
      </c>
      <c r="C33" s="77">
        <v>46113</v>
      </c>
      <c r="D33" s="46" t="s">
        <v>474</v>
      </c>
      <c r="E33" s="83">
        <v>1480001009495</v>
      </c>
      <c r="F33" s="32" t="s">
        <v>477</v>
      </c>
      <c r="G33" s="90">
        <v>97477983</v>
      </c>
      <c r="H33" s="91">
        <v>95800000</v>
      </c>
      <c r="I33" s="100">
        <v>98.278603076963549</v>
      </c>
      <c r="J33" s="51"/>
      <c r="K33" s="51"/>
    </row>
    <row r="34" spans="1:11" s="50" customFormat="1" ht="174.5" customHeight="1" x14ac:dyDescent="0.2">
      <c r="A34" s="46" t="s">
        <v>478</v>
      </c>
      <c r="B34" s="65" t="s">
        <v>230</v>
      </c>
      <c r="C34" s="77">
        <v>46113</v>
      </c>
      <c r="D34" s="46" t="s">
        <v>455</v>
      </c>
      <c r="E34" s="83">
        <v>5011001117620</v>
      </c>
      <c r="F34" s="32" t="s">
        <v>479</v>
      </c>
      <c r="G34" s="90">
        <v>50000526</v>
      </c>
      <c r="H34" s="91">
        <v>50000000</v>
      </c>
      <c r="I34" s="100">
        <v>99.998948011066929</v>
      </c>
      <c r="J34" s="51"/>
      <c r="K34" s="51"/>
    </row>
    <row r="35" spans="1:11" s="50" customFormat="1" ht="147.5" customHeight="1" x14ac:dyDescent="0.2">
      <c r="A35" s="46" t="s">
        <v>480</v>
      </c>
      <c r="B35" s="65" t="s">
        <v>230</v>
      </c>
      <c r="C35" s="77">
        <v>46113</v>
      </c>
      <c r="D35" s="46" t="s">
        <v>481</v>
      </c>
      <c r="E35" s="83">
        <v>6180001049410</v>
      </c>
      <c r="F35" s="32" t="s">
        <v>482</v>
      </c>
      <c r="G35" s="90">
        <v>50023523</v>
      </c>
      <c r="H35" s="91">
        <v>49995000</v>
      </c>
      <c r="I35" s="100">
        <v>99.942980825240952</v>
      </c>
      <c r="J35" s="51"/>
      <c r="K35" s="51"/>
    </row>
    <row r="36" spans="1:11" s="50" customFormat="1" ht="175" customHeight="1" x14ac:dyDescent="0.2">
      <c r="A36" s="46" t="s">
        <v>483</v>
      </c>
      <c r="B36" s="65" t="s">
        <v>230</v>
      </c>
      <c r="C36" s="77">
        <v>46113</v>
      </c>
      <c r="D36" s="46" t="s">
        <v>484</v>
      </c>
      <c r="E36" s="83">
        <v>4120001144623</v>
      </c>
      <c r="F36" s="32" t="s">
        <v>485</v>
      </c>
      <c r="G36" s="90">
        <v>39998531</v>
      </c>
      <c r="H36" s="91">
        <v>39959084</v>
      </c>
      <c r="I36" s="100">
        <v>99.901378878139298</v>
      </c>
      <c r="J36" s="51"/>
      <c r="K36" s="51"/>
    </row>
    <row r="37" spans="1:11" s="50" customFormat="1" ht="126.5" customHeight="1" x14ac:dyDescent="0.2">
      <c r="A37" s="46" t="s">
        <v>486</v>
      </c>
      <c r="B37" s="65" t="s">
        <v>230</v>
      </c>
      <c r="C37" s="77">
        <v>46113</v>
      </c>
      <c r="D37" s="46" t="s">
        <v>487</v>
      </c>
      <c r="E37" s="83">
        <v>1011001123515</v>
      </c>
      <c r="F37" s="32" t="s">
        <v>488</v>
      </c>
      <c r="G37" s="90">
        <v>29997534</v>
      </c>
      <c r="H37" s="91">
        <v>29997000</v>
      </c>
      <c r="I37" s="100">
        <v>99.998219853671984</v>
      </c>
      <c r="J37" s="51"/>
      <c r="K37" s="51"/>
    </row>
    <row r="38" spans="1:11" s="50" customFormat="1" ht="164" customHeight="1" x14ac:dyDescent="0.2">
      <c r="A38" s="46" t="s">
        <v>489</v>
      </c>
      <c r="B38" s="65" t="s">
        <v>230</v>
      </c>
      <c r="C38" s="77">
        <v>46113</v>
      </c>
      <c r="D38" s="46" t="s">
        <v>490</v>
      </c>
      <c r="E38" s="83">
        <v>2010401128057</v>
      </c>
      <c r="F38" s="32" t="s">
        <v>491</v>
      </c>
      <c r="G38" s="90">
        <v>39998531</v>
      </c>
      <c r="H38" s="91">
        <v>39974000</v>
      </c>
      <c r="I38" s="100">
        <v>99.938670247664845</v>
      </c>
      <c r="J38" s="51"/>
      <c r="K38" s="51"/>
    </row>
    <row r="39" spans="1:11" s="50" customFormat="1" ht="128.5" customHeight="1" x14ac:dyDescent="0.2">
      <c r="A39" s="46" t="s">
        <v>492</v>
      </c>
      <c r="B39" s="65" t="s">
        <v>230</v>
      </c>
      <c r="C39" s="77">
        <v>46113</v>
      </c>
      <c r="D39" s="46" t="s">
        <v>493</v>
      </c>
      <c r="E39" s="83">
        <v>6010001008845</v>
      </c>
      <c r="F39" s="32" t="s">
        <v>494</v>
      </c>
      <c r="G39" s="90">
        <v>540000264</v>
      </c>
      <c r="H39" s="91">
        <v>540000000</v>
      </c>
      <c r="I39" s="100">
        <v>99.999951111135005</v>
      </c>
      <c r="J39" s="51"/>
      <c r="K39" s="51"/>
    </row>
    <row r="40" spans="1:11" s="50" customFormat="1" ht="153.5" customHeight="1" x14ac:dyDescent="0.2">
      <c r="A40" s="46" t="s">
        <v>495</v>
      </c>
      <c r="B40" s="65" t="s">
        <v>230</v>
      </c>
      <c r="C40" s="93">
        <v>46113</v>
      </c>
      <c r="D40" s="46" t="s">
        <v>471</v>
      </c>
      <c r="E40" s="83">
        <v>1011001117483</v>
      </c>
      <c r="F40" s="32" t="s">
        <v>496</v>
      </c>
      <c r="G40" s="94">
        <v>40001130</v>
      </c>
      <c r="H40" s="13">
        <v>39500000</v>
      </c>
      <c r="I40" s="100">
        <v>98.747210391306453</v>
      </c>
      <c r="J40" s="51"/>
      <c r="K40" s="51"/>
    </row>
    <row r="41" spans="1:11" s="50" customFormat="1" ht="138.5" customHeight="1" x14ac:dyDescent="0.2">
      <c r="A41" s="46" t="s">
        <v>497</v>
      </c>
      <c r="B41" s="65" t="s">
        <v>230</v>
      </c>
      <c r="C41" s="78">
        <v>46113</v>
      </c>
      <c r="D41" s="46" t="s">
        <v>397</v>
      </c>
      <c r="E41" s="33">
        <v>8010701003904</v>
      </c>
      <c r="F41" s="32" t="s">
        <v>498</v>
      </c>
      <c r="G41" s="94">
        <v>3036000</v>
      </c>
      <c r="H41" s="13">
        <v>3036000</v>
      </c>
      <c r="I41" s="100">
        <v>100</v>
      </c>
      <c r="J41" s="51"/>
      <c r="K41" s="51"/>
    </row>
    <row r="42" spans="1:11" s="50" customFormat="1" ht="137.5" customHeight="1" x14ac:dyDescent="0.2">
      <c r="A42" s="46" t="s">
        <v>499</v>
      </c>
      <c r="B42" s="65" t="s">
        <v>230</v>
      </c>
      <c r="C42" s="93">
        <v>46113</v>
      </c>
      <c r="D42" s="46" t="s">
        <v>500</v>
      </c>
      <c r="E42" s="33">
        <v>3010005022218</v>
      </c>
      <c r="F42" s="32" t="s">
        <v>398</v>
      </c>
      <c r="G42" s="94">
        <v>2773420</v>
      </c>
      <c r="H42" s="13">
        <v>2773420</v>
      </c>
      <c r="I42" s="100">
        <v>100</v>
      </c>
      <c r="J42" s="51"/>
      <c r="K42" s="51"/>
    </row>
    <row r="43" spans="1:11" s="50" customFormat="1" ht="175" customHeight="1" x14ac:dyDescent="0.2">
      <c r="A43" s="46" t="s">
        <v>399</v>
      </c>
      <c r="B43" s="65" t="s">
        <v>230</v>
      </c>
      <c r="C43" s="93">
        <v>46113</v>
      </c>
      <c r="D43" s="46" t="s">
        <v>501</v>
      </c>
      <c r="E43" s="33">
        <v>6010601062093</v>
      </c>
      <c r="F43" s="32" t="s">
        <v>502</v>
      </c>
      <c r="G43" s="94">
        <v>3426871</v>
      </c>
      <c r="H43" s="13">
        <v>3426871</v>
      </c>
      <c r="I43" s="100">
        <v>100</v>
      </c>
      <c r="J43" s="51"/>
      <c r="K43" s="51"/>
    </row>
    <row r="44" spans="1:11" s="50" customFormat="1" ht="152.5" customHeight="1" x14ac:dyDescent="0.2">
      <c r="A44" s="46" t="s">
        <v>400</v>
      </c>
      <c r="B44" s="65" t="s">
        <v>230</v>
      </c>
      <c r="C44" s="93">
        <v>46113</v>
      </c>
      <c r="D44" s="46" t="s">
        <v>401</v>
      </c>
      <c r="E44" s="33">
        <v>6100001036003</v>
      </c>
      <c r="F44" s="32" t="s">
        <v>503</v>
      </c>
      <c r="G44" s="94">
        <v>49982457</v>
      </c>
      <c r="H44" s="13">
        <v>49978500</v>
      </c>
      <c r="I44" s="100">
        <v>99.99208322231938</v>
      </c>
      <c r="J44" s="51"/>
      <c r="K44" s="51"/>
    </row>
    <row r="45" spans="1:11" s="50" customFormat="1" ht="141.5" customHeight="1" x14ac:dyDescent="0.2">
      <c r="A45" s="46" t="s">
        <v>504</v>
      </c>
      <c r="B45" s="65" t="s">
        <v>230</v>
      </c>
      <c r="C45" s="93">
        <v>46113</v>
      </c>
      <c r="D45" s="46" t="s">
        <v>321</v>
      </c>
      <c r="E45" s="33">
        <v>8010001144647</v>
      </c>
      <c r="F45" s="32" t="s">
        <v>505</v>
      </c>
      <c r="G45" s="94">
        <v>49997819</v>
      </c>
      <c r="H45" s="13">
        <v>49995000</v>
      </c>
      <c r="I45" s="100">
        <v>99.99436175405971</v>
      </c>
      <c r="J45" s="51"/>
      <c r="K45" s="51"/>
    </row>
    <row r="46" spans="1:11" s="50" customFormat="1" ht="153.5" customHeight="1" x14ac:dyDescent="0.2">
      <c r="A46" s="46" t="s">
        <v>402</v>
      </c>
      <c r="B46" s="65" t="s">
        <v>230</v>
      </c>
      <c r="C46" s="62">
        <v>46119</v>
      </c>
      <c r="D46" s="46" t="s">
        <v>403</v>
      </c>
      <c r="E46" s="83">
        <v>5010005007398</v>
      </c>
      <c r="F46" s="32" t="s">
        <v>506</v>
      </c>
      <c r="G46" s="90">
        <v>21090000</v>
      </c>
      <c r="H46" s="91">
        <v>21090000</v>
      </c>
      <c r="I46" s="100">
        <v>100</v>
      </c>
      <c r="J46" s="51"/>
      <c r="K46" s="51"/>
    </row>
    <row r="47" spans="1:11" s="50" customFormat="1" ht="153.5" customHeight="1" x14ac:dyDescent="0.2">
      <c r="A47" s="46" t="s">
        <v>404</v>
      </c>
      <c r="B47" s="65" t="s">
        <v>230</v>
      </c>
      <c r="C47" s="62">
        <v>46119</v>
      </c>
      <c r="D47" s="46" t="s">
        <v>403</v>
      </c>
      <c r="E47" s="83">
        <v>5010005007398</v>
      </c>
      <c r="F47" s="32" t="s">
        <v>507</v>
      </c>
      <c r="G47" s="90">
        <v>19499468</v>
      </c>
      <c r="H47" s="90">
        <v>19499468</v>
      </c>
      <c r="I47" s="100">
        <v>100</v>
      </c>
      <c r="J47" s="51"/>
      <c r="K47" s="51"/>
    </row>
    <row r="48" spans="1:11" s="50" customFormat="1" ht="162" customHeight="1" x14ac:dyDescent="0.2">
      <c r="A48" s="46" t="s">
        <v>508</v>
      </c>
      <c r="B48" s="65" t="s">
        <v>230</v>
      </c>
      <c r="C48" s="62">
        <v>46119</v>
      </c>
      <c r="D48" s="46" t="s">
        <v>509</v>
      </c>
      <c r="E48" s="83">
        <v>9500005001934</v>
      </c>
      <c r="F48" s="32" t="s">
        <v>510</v>
      </c>
      <c r="G48" s="90">
        <v>19999137</v>
      </c>
      <c r="H48" s="90">
        <v>19999137</v>
      </c>
      <c r="I48" s="100">
        <v>100</v>
      </c>
      <c r="J48" s="51"/>
      <c r="K48" s="51"/>
    </row>
    <row r="49" spans="1:11" s="50" customFormat="1" ht="115.5" customHeight="1" x14ac:dyDescent="0.2">
      <c r="A49" s="95" t="s">
        <v>511</v>
      </c>
      <c r="B49" s="65" t="s">
        <v>230</v>
      </c>
      <c r="C49" s="105">
        <v>46119</v>
      </c>
      <c r="D49" s="46" t="s">
        <v>512</v>
      </c>
      <c r="E49" s="83">
        <v>7010002053617</v>
      </c>
      <c r="F49" s="32" t="s">
        <v>513</v>
      </c>
      <c r="G49" s="96">
        <v>5359951</v>
      </c>
      <c r="H49" s="97">
        <v>5144890</v>
      </c>
      <c r="I49" s="100">
        <v>95.987631230210866</v>
      </c>
      <c r="J49" s="116"/>
      <c r="K49" s="116"/>
    </row>
    <row r="50" spans="1:11" s="50" customFormat="1" ht="254" customHeight="1" x14ac:dyDescent="0.2">
      <c r="A50" s="46" t="s">
        <v>514</v>
      </c>
      <c r="B50" s="65" t="s">
        <v>230</v>
      </c>
      <c r="C50" s="77">
        <v>46119</v>
      </c>
      <c r="D50" s="46" t="s">
        <v>515</v>
      </c>
      <c r="E50" s="83">
        <v>7010701007666</v>
      </c>
      <c r="F50" s="32" t="s">
        <v>516</v>
      </c>
      <c r="G50" s="90">
        <v>21934000</v>
      </c>
      <c r="H50" s="91">
        <v>21934000</v>
      </c>
      <c r="I50" s="100">
        <v>100</v>
      </c>
      <c r="J50" s="51"/>
      <c r="K50" s="51"/>
    </row>
    <row r="51" spans="1:11" s="49" customFormat="1" ht="303" customHeight="1" x14ac:dyDescent="0.2">
      <c r="A51" s="46" t="s">
        <v>517</v>
      </c>
      <c r="B51" s="65" t="s">
        <v>230</v>
      </c>
      <c r="C51" s="77">
        <v>46119</v>
      </c>
      <c r="D51" s="46" t="s">
        <v>518</v>
      </c>
      <c r="E51" s="83">
        <v>3012405002559</v>
      </c>
      <c r="F51" s="32" t="s">
        <v>519</v>
      </c>
      <c r="G51" s="90">
        <v>15000000</v>
      </c>
      <c r="H51" s="91">
        <v>15000000</v>
      </c>
      <c r="I51" s="100">
        <v>100</v>
      </c>
      <c r="J51" s="51"/>
      <c r="K51" s="51"/>
    </row>
    <row r="52" spans="1:11" s="50" customFormat="1" ht="237.5" customHeight="1" x14ac:dyDescent="0.2">
      <c r="A52" s="95" t="s">
        <v>520</v>
      </c>
      <c r="B52" s="65" t="s">
        <v>230</v>
      </c>
      <c r="C52" s="105">
        <v>46119</v>
      </c>
      <c r="D52" s="46" t="s">
        <v>521</v>
      </c>
      <c r="E52" s="83">
        <v>6120905001356</v>
      </c>
      <c r="F52" s="32" t="s">
        <v>522</v>
      </c>
      <c r="G52" s="96">
        <v>16663000</v>
      </c>
      <c r="H52" s="97">
        <v>16663000</v>
      </c>
      <c r="I52" s="100">
        <v>100</v>
      </c>
      <c r="J52" s="116"/>
      <c r="K52" s="116"/>
    </row>
    <row r="53" spans="1:11" s="49" customFormat="1" ht="259.5" customHeight="1" x14ac:dyDescent="0.2">
      <c r="A53" s="46" t="s">
        <v>523</v>
      </c>
      <c r="B53" s="65" t="s">
        <v>230</v>
      </c>
      <c r="C53" s="77">
        <v>46119</v>
      </c>
      <c r="D53" s="46" t="s">
        <v>524</v>
      </c>
      <c r="E53" s="83">
        <v>9011201001117</v>
      </c>
      <c r="F53" s="32" t="s">
        <v>525</v>
      </c>
      <c r="G53" s="90">
        <v>20000000</v>
      </c>
      <c r="H53" s="91">
        <v>20000000</v>
      </c>
      <c r="I53" s="100">
        <v>100</v>
      </c>
      <c r="J53" s="51"/>
      <c r="K53" s="51"/>
    </row>
    <row r="54" spans="1:11" s="49" customFormat="1" ht="214" customHeight="1" x14ac:dyDescent="0.2">
      <c r="A54" s="46" t="s">
        <v>526</v>
      </c>
      <c r="B54" s="65" t="s">
        <v>230</v>
      </c>
      <c r="C54" s="77">
        <v>46119</v>
      </c>
      <c r="D54" s="46" t="s">
        <v>405</v>
      </c>
      <c r="E54" s="83">
        <v>7290801005328</v>
      </c>
      <c r="F54" s="32" t="s">
        <v>527</v>
      </c>
      <c r="G54" s="90">
        <v>89585000</v>
      </c>
      <c r="H54" s="91">
        <v>89585000</v>
      </c>
      <c r="I54" s="100">
        <v>100</v>
      </c>
      <c r="J54" s="51"/>
      <c r="K54" s="51"/>
    </row>
    <row r="55" spans="1:11" s="49" customFormat="1" ht="262" customHeight="1" x14ac:dyDescent="0.2">
      <c r="A55" s="46" t="s">
        <v>528</v>
      </c>
      <c r="B55" s="65" t="s">
        <v>230</v>
      </c>
      <c r="C55" s="77">
        <v>46119</v>
      </c>
      <c r="D55" s="46" t="s">
        <v>406</v>
      </c>
      <c r="E55" s="83">
        <v>2290801006818</v>
      </c>
      <c r="F55" s="32" t="s">
        <v>527</v>
      </c>
      <c r="G55" s="90">
        <v>88000000</v>
      </c>
      <c r="H55" s="90">
        <v>88000000</v>
      </c>
      <c r="I55" s="100">
        <v>100</v>
      </c>
      <c r="J55" s="51"/>
      <c r="K55" s="51"/>
    </row>
    <row r="56" spans="1:11" s="49" customFormat="1" ht="142" customHeight="1" x14ac:dyDescent="0.2">
      <c r="A56" s="46" t="s">
        <v>529</v>
      </c>
      <c r="B56" s="65" t="s">
        <v>230</v>
      </c>
      <c r="C56" s="77">
        <v>46119</v>
      </c>
      <c r="D56" s="46" t="s">
        <v>530</v>
      </c>
      <c r="E56" s="83">
        <v>5430001053453</v>
      </c>
      <c r="F56" s="32" t="s">
        <v>527</v>
      </c>
      <c r="G56" s="90">
        <v>100234000</v>
      </c>
      <c r="H56" s="91">
        <v>100234000</v>
      </c>
      <c r="I56" s="100">
        <v>100</v>
      </c>
      <c r="J56" s="51"/>
      <c r="K56" s="51"/>
    </row>
    <row r="57" spans="1:11" s="49" customFormat="1" ht="163" customHeight="1" x14ac:dyDescent="0.2">
      <c r="A57" s="46" t="s">
        <v>531</v>
      </c>
      <c r="B57" s="65" t="s">
        <v>230</v>
      </c>
      <c r="C57" s="77">
        <v>46119</v>
      </c>
      <c r="D57" s="46" t="s">
        <v>532</v>
      </c>
      <c r="E57" s="83">
        <v>4180001097618</v>
      </c>
      <c r="F57" s="32" t="s">
        <v>527</v>
      </c>
      <c r="G57" s="90">
        <v>150000000</v>
      </c>
      <c r="H57" s="91">
        <v>150000000</v>
      </c>
      <c r="I57" s="100">
        <v>100</v>
      </c>
      <c r="J57" s="51"/>
      <c r="K57" s="51"/>
    </row>
    <row r="58" spans="1:11" s="49" customFormat="1" ht="245.5" customHeight="1" x14ac:dyDescent="0.2">
      <c r="A58" s="9" t="s">
        <v>63</v>
      </c>
      <c r="B58" s="5" t="s">
        <v>28</v>
      </c>
      <c r="C58" s="28">
        <v>46125</v>
      </c>
      <c r="D58" s="32" t="s">
        <v>106</v>
      </c>
      <c r="E58" s="34">
        <v>8013401001509</v>
      </c>
      <c r="F58" s="7" t="s">
        <v>176</v>
      </c>
      <c r="G58" s="29">
        <v>69993000</v>
      </c>
      <c r="H58" s="29">
        <v>69993000</v>
      </c>
      <c r="I58" s="17">
        <f>IF(AND(AND(G58&lt;&gt;"",G58&lt;&gt;0),AND(H58&lt;&gt;"",H58&lt;&gt;0)), H58/G58*100,"")</f>
        <v>100</v>
      </c>
      <c r="J58" s="12"/>
      <c r="K58" s="12"/>
    </row>
    <row r="59" spans="1:11" s="49" customFormat="1" ht="205" customHeight="1" x14ac:dyDescent="0.2">
      <c r="A59" s="9" t="s">
        <v>65</v>
      </c>
      <c r="B59" s="5" t="s">
        <v>28</v>
      </c>
      <c r="C59" s="6">
        <v>46127</v>
      </c>
      <c r="D59" s="32" t="s">
        <v>107</v>
      </c>
      <c r="E59" s="33">
        <v>1010005002873</v>
      </c>
      <c r="F59" s="7" t="s">
        <v>128</v>
      </c>
      <c r="G59" s="29">
        <v>9559000</v>
      </c>
      <c r="H59" s="29">
        <v>9515000</v>
      </c>
      <c r="I59" s="17">
        <f>IF(AND(AND(G59&lt;&gt;"",G59&lt;&gt;0),AND(H59&lt;&gt;"",H59&lt;&gt;0)), H59/G59*100,"")</f>
        <v>99.539700805523594</v>
      </c>
      <c r="J59" s="12"/>
      <c r="K59" s="12"/>
    </row>
    <row r="60" spans="1:11" s="49" customFormat="1" ht="160.5" customHeight="1" x14ac:dyDescent="0.2">
      <c r="A60" s="9" t="s">
        <v>66</v>
      </c>
      <c r="B60" s="5" t="s">
        <v>28</v>
      </c>
      <c r="C60" s="6">
        <v>46127</v>
      </c>
      <c r="D60" s="85" t="s">
        <v>122</v>
      </c>
      <c r="E60" s="109">
        <v>5011105004806</v>
      </c>
      <c r="F60" s="21" t="s">
        <v>144</v>
      </c>
      <c r="G60" s="29">
        <v>19943000</v>
      </c>
      <c r="H60" s="29">
        <v>19943000</v>
      </c>
      <c r="I60" s="48">
        <f>IF(AND(AND(G60&lt;&gt;"",G60&lt;&gt;0),AND(H60&lt;&gt;"",H60&lt;&gt;0)), H60/G60*100,"")</f>
        <v>100</v>
      </c>
      <c r="J60" s="12"/>
      <c r="K60" s="12"/>
    </row>
    <row r="61" spans="1:11" s="49" customFormat="1" ht="155.5" customHeight="1" x14ac:dyDescent="0.2">
      <c r="A61" s="46" t="s">
        <v>533</v>
      </c>
      <c r="B61" s="65" t="s">
        <v>230</v>
      </c>
      <c r="C61" s="62">
        <v>46127</v>
      </c>
      <c r="D61" s="46" t="s">
        <v>407</v>
      </c>
      <c r="E61" s="83">
        <v>3012405002559</v>
      </c>
      <c r="F61" s="32" t="s">
        <v>534</v>
      </c>
      <c r="G61" s="90">
        <v>25000000</v>
      </c>
      <c r="H61" s="91">
        <v>25000000</v>
      </c>
      <c r="I61" s="92">
        <v>100</v>
      </c>
      <c r="J61" s="51"/>
      <c r="K61" s="51"/>
    </row>
    <row r="62" spans="1:11" s="49" customFormat="1" ht="243" customHeight="1" x14ac:dyDescent="0.2">
      <c r="A62" s="46" t="s">
        <v>408</v>
      </c>
      <c r="B62" s="65" t="s">
        <v>230</v>
      </c>
      <c r="C62" s="93">
        <v>46127</v>
      </c>
      <c r="D62" s="46" t="s">
        <v>409</v>
      </c>
      <c r="E62" s="33">
        <v>3012405002559</v>
      </c>
      <c r="F62" s="32" t="s">
        <v>535</v>
      </c>
      <c r="G62" s="94">
        <v>50000000</v>
      </c>
      <c r="H62" s="13">
        <v>50000000</v>
      </c>
      <c r="I62" s="92">
        <v>100</v>
      </c>
      <c r="J62" s="51"/>
      <c r="K62" s="51"/>
    </row>
    <row r="63" spans="1:11" s="49" customFormat="1" ht="135" customHeight="1" x14ac:dyDescent="0.2">
      <c r="A63" s="9" t="s">
        <v>64</v>
      </c>
      <c r="B63" s="5" t="s">
        <v>28</v>
      </c>
      <c r="C63" s="28">
        <v>46129</v>
      </c>
      <c r="D63" s="32" t="s">
        <v>105</v>
      </c>
      <c r="E63" s="33">
        <v>4010405000185</v>
      </c>
      <c r="F63" s="7" t="s">
        <v>143</v>
      </c>
      <c r="G63" s="29">
        <v>31152000</v>
      </c>
      <c r="H63" s="29">
        <v>31152000</v>
      </c>
      <c r="I63" s="48">
        <f>IF(AND(AND(G63&lt;&gt;"",G63&lt;&gt;0),AND(H63&lt;&gt;"",H63&lt;&gt;0)), H63/G63*100,"")</f>
        <v>100</v>
      </c>
      <c r="J63" s="12"/>
      <c r="K63" s="12"/>
    </row>
    <row r="64" spans="1:11" ht="146.5" customHeight="1" x14ac:dyDescent="0.2">
      <c r="A64" s="46" t="s">
        <v>536</v>
      </c>
      <c r="B64" s="65" t="s">
        <v>230</v>
      </c>
      <c r="C64" s="77">
        <v>46132</v>
      </c>
      <c r="D64" s="46" t="s">
        <v>537</v>
      </c>
      <c r="E64" s="33">
        <v>1010405010609</v>
      </c>
      <c r="F64" s="32" t="s">
        <v>538</v>
      </c>
      <c r="G64" s="90">
        <v>6019181</v>
      </c>
      <c r="H64" s="91">
        <v>5663691</v>
      </c>
      <c r="I64" s="92">
        <v>94.094047014037301</v>
      </c>
      <c r="J64" s="51"/>
      <c r="K64" s="51"/>
    </row>
    <row r="65" spans="1:11" ht="127" customHeight="1" x14ac:dyDescent="0.2">
      <c r="A65" s="46" t="s">
        <v>539</v>
      </c>
      <c r="B65" s="65" t="s">
        <v>230</v>
      </c>
      <c r="C65" s="77">
        <v>46133</v>
      </c>
      <c r="D65" s="46" t="s">
        <v>540</v>
      </c>
      <c r="E65" s="83">
        <v>7010405000967</v>
      </c>
      <c r="F65" s="32" t="s">
        <v>541</v>
      </c>
      <c r="G65" s="90">
        <v>64592000</v>
      </c>
      <c r="H65" s="91">
        <v>62810000</v>
      </c>
      <c r="I65" s="92">
        <v>97.241144414168929</v>
      </c>
      <c r="J65" s="51"/>
      <c r="K65" s="51"/>
    </row>
    <row r="66" spans="1:11" ht="41.25" customHeight="1" x14ac:dyDescent="0.2">
      <c r="A66" s="46" t="s">
        <v>542</v>
      </c>
      <c r="B66" s="65" t="s">
        <v>230</v>
      </c>
      <c r="C66" s="77">
        <v>46134</v>
      </c>
      <c r="D66" s="46" t="s">
        <v>543</v>
      </c>
      <c r="E66" s="83">
        <v>2010005018571</v>
      </c>
      <c r="F66" s="32" t="s">
        <v>544</v>
      </c>
      <c r="G66" s="90">
        <v>71478000</v>
      </c>
      <c r="H66" s="91">
        <v>71390000</v>
      </c>
      <c r="I66" s="92">
        <v>99.876885195444757</v>
      </c>
      <c r="J66" s="51"/>
      <c r="K66" s="51"/>
    </row>
    <row r="67" spans="1:11" ht="161.5" x14ac:dyDescent="0.2">
      <c r="A67" s="46" t="s">
        <v>545</v>
      </c>
      <c r="B67" s="65" t="s">
        <v>230</v>
      </c>
      <c r="C67" s="93">
        <v>46134</v>
      </c>
      <c r="D67" s="46" t="s">
        <v>410</v>
      </c>
      <c r="E67" s="33">
        <v>1011105001930</v>
      </c>
      <c r="F67" s="32" t="s">
        <v>546</v>
      </c>
      <c r="G67" s="94">
        <v>27969313</v>
      </c>
      <c r="H67" s="94">
        <v>27969313</v>
      </c>
      <c r="I67" s="92">
        <v>100</v>
      </c>
    </row>
    <row r="68" spans="1:11" ht="95" x14ac:dyDescent="0.2">
      <c r="A68" s="9" t="s">
        <v>71</v>
      </c>
      <c r="B68" s="5" t="s">
        <v>28</v>
      </c>
      <c r="C68" s="6">
        <v>46135</v>
      </c>
      <c r="D68" s="11" t="s">
        <v>124</v>
      </c>
      <c r="E68" s="30">
        <v>4010405010556</v>
      </c>
      <c r="F68" s="11" t="s">
        <v>147</v>
      </c>
      <c r="G68" s="29">
        <v>59026000</v>
      </c>
      <c r="H68" s="29">
        <v>58993000</v>
      </c>
      <c r="I68" s="48">
        <f>IF(AND(AND(G68&lt;&gt;"",G68&lt;&gt;0),AND(H68&lt;&gt;"",H68&lt;&gt;0)), H68/G68*100,"")</f>
        <v>99.944092433842712</v>
      </c>
      <c r="J68" s="114"/>
      <c r="K68" s="114"/>
    </row>
    <row r="69" spans="1:11" ht="142.5" x14ac:dyDescent="0.2">
      <c r="A69" s="46" t="s">
        <v>547</v>
      </c>
      <c r="B69" s="65" t="s">
        <v>230</v>
      </c>
      <c r="C69" s="77">
        <v>46136</v>
      </c>
      <c r="D69" s="46" t="s">
        <v>548</v>
      </c>
      <c r="E69" s="83">
        <v>4010405010523</v>
      </c>
      <c r="F69" s="32" t="s">
        <v>549</v>
      </c>
      <c r="G69" s="90">
        <v>27929000</v>
      </c>
      <c r="H69" s="91">
        <v>26990000</v>
      </c>
      <c r="I69" s="92">
        <v>96.637903254681518</v>
      </c>
    </row>
    <row r="70" spans="1:11" ht="85.5" x14ac:dyDescent="0.2">
      <c r="A70" s="46" t="s">
        <v>550</v>
      </c>
      <c r="B70" s="65" t="s">
        <v>230</v>
      </c>
      <c r="C70" s="77">
        <v>46136</v>
      </c>
      <c r="D70" s="46" t="s">
        <v>551</v>
      </c>
      <c r="E70" s="83">
        <v>6010001107003</v>
      </c>
      <c r="F70" s="32" t="s">
        <v>552</v>
      </c>
      <c r="G70" s="90">
        <v>23936000</v>
      </c>
      <c r="H70" s="91">
        <v>22748000</v>
      </c>
      <c r="I70" s="92">
        <v>95.036764705882348</v>
      </c>
    </row>
    <row r="71" spans="1:11" ht="95" x14ac:dyDescent="0.2">
      <c r="A71" s="9" t="s">
        <v>68</v>
      </c>
      <c r="B71" s="5" t="s">
        <v>28</v>
      </c>
      <c r="C71" s="6">
        <v>46139</v>
      </c>
      <c r="D71" s="32" t="s">
        <v>123</v>
      </c>
      <c r="E71" s="33">
        <v>4010405010556</v>
      </c>
      <c r="F71" s="7" t="s">
        <v>129</v>
      </c>
      <c r="G71" s="29">
        <v>69960000</v>
      </c>
      <c r="H71" s="29">
        <v>69960000</v>
      </c>
      <c r="I71" s="48">
        <f t="shared" ref="I71:I83" si="0">IF(AND(AND(G71&lt;&gt;"",G71&lt;&gt;0),AND(H71&lt;&gt;"",H71&lt;&gt;0)), H71/G71*100,"")</f>
        <v>100</v>
      </c>
      <c r="J71" s="114"/>
      <c r="K71" s="114"/>
    </row>
    <row r="72" spans="1:11" ht="66.5" x14ac:dyDescent="0.2">
      <c r="A72" s="9" t="s">
        <v>131</v>
      </c>
      <c r="B72" s="5" t="s">
        <v>28</v>
      </c>
      <c r="C72" s="6">
        <v>46139</v>
      </c>
      <c r="D72" s="32" t="s">
        <v>191</v>
      </c>
      <c r="E72" s="33">
        <v>8010401006744</v>
      </c>
      <c r="F72" s="11" t="s">
        <v>179</v>
      </c>
      <c r="G72" s="29">
        <v>17999410</v>
      </c>
      <c r="H72" s="29">
        <v>17999410</v>
      </c>
      <c r="I72" s="48">
        <f t="shared" si="0"/>
        <v>100</v>
      </c>
      <c r="J72" s="114"/>
      <c r="K72" s="114"/>
    </row>
    <row r="73" spans="1:11" ht="66.5" x14ac:dyDescent="0.2">
      <c r="A73" s="9" t="s">
        <v>132</v>
      </c>
      <c r="B73" s="5" t="s">
        <v>28</v>
      </c>
      <c r="C73" s="6">
        <v>46139</v>
      </c>
      <c r="D73" s="32" t="s">
        <v>190</v>
      </c>
      <c r="E73" s="34">
        <v>1010401013565</v>
      </c>
      <c r="F73" s="11" t="s">
        <v>179</v>
      </c>
      <c r="G73" s="29">
        <v>17875000</v>
      </c>
      <c r="H73" s="29">
        <v>17875000</v>
      </c>
      <c r="I73" s="48">
        <f t="shared" si="0"/>
        <v>100</v>
      </c>
      <c r="J73" s="114"/>
      <c r="K73" s="114"/>
    </row>
    <row r="74" spans="1:11" ht="66.5" x14ac:dyDescent="0.2">
      <c r="A74" s="9" t="s">
        <v>133</v>
      </c>
      <c r="B74" s="5" t="s">
        <v>28</v>
      </c>
      <c r="C74" s="10">
        <v>46139</v>
      </c>
      <c r="D74" s="32" t="s">
        <v>181</v>
      </c>
      <c r="E74" s="33">
        <v>4011101011880</v>
      </c>
      <c r="F74" s="11" t="s">
        <v>179</v>
      </c>
      <c r="G74" s="29">
        <v>15272400</v>
      </c>
      <c r="H74" s="29">
        <v>15272400</v>
      </c>
      <c r="I74" s="48">
        <f t="shared" si="0"/>
        <v>100</v>
      </c>
      <c r="J74" s="114"/>
      <c r="K74" s="114"/>
    </row>
    <row r="75" spans="1:11" ht="66.5" x14ac:dyDescent="0.2">
      <c r="A75" s="5" t="s">
        <v>134</v>
      </c>
      <c r="B75" s="5" t="s">
        <v>28</v>
      </c>
      <c r="C75" s="6">
        <v>46139</v>
      </c>
      <c r="D75" s="32" t="s">
        <v>187</v>
      </c>
      <c r="E75" s="34">
        <v>5010001094250</v>
      </c>
      <c r="F75" s="11" t="s">
        <v>179</v>
      </c>
      <c r="G75" s="8">
        <v>17996550</v>
      </c>
      <c r="H75" s="8">
        <v>17996550</v>
      </c>
      <c r="I75" s="48">
        <f t="shared" si="0"/>
        <v>100</v>
      </c>
      <c r="J75" s="114"/>
      <c r="K75" s="114"/>
    </row>
    <row r="76" spans="1:11" ht="66.5" x14ac:dyDescent="0.2">
      <c r="A76" s="5" t="s">
        <v>135</v>
      </c>
      <c r="B76" s="5" t="s">
        <v>28</v>
      </c>
      <c r="C76" s="6">
        <v>46139</v>
      </c>
      <c r="D76" s="32" t="s">
        <v>180</v>
      </c>
      <c r="E76" s="33">
        <v>1010401010455</v>
      </c>
      <c r="F76" s="11" t="s">
        <v>179</v>
      </c>
      <c r="G76" s="23">
        <v>20000000</v>
      </c>
      <c r="H76" s="23">
        <v>20000000</v>
      </c>
      <c r="I76" s="48">
        <f t="shared" si="0"/>
        <v>100</v>
      </c>
      <c r="J76" s="115"/>
      <c r="K76" s="119"/>
    </row>
    <row r="77" spans="1:11" ht="66.5" x14ac:dyDescent="0.2">
      <c r="A77" s="5" t="s">
        <v>136</v>
      </c>
      <c r="B77" s="5" t="s">
        <v>28</v>
      </c>
      <c r="C77" s="6">
        <v>46139</v>
      </c>
      <c r="D77" s="32" t="s">
        <v>182</v>
      </c>
      <c r="E77" s="34">
        <v>9130005004289</v>
      </c>
      <c r="F77" s="11" t="s">
        <v>179</v>
      </c>
      <c r="G77" s="23">
        <v>18000000</v>
      </c>
      <c r="H77" s="23">
        <v>18000000</v>
      </c>
      <c r="I77" s="48">
        <f t="shared" si="0"/>
        <v>100</v>
      </c>
      <c r="J77" s="115"/>
      <c r="K77" s="119"/>
    </row>
    <row r="78" spans="1:11" ht="66.5" x14ac:dyDescent="0.2">
      <c r="A78" s="9" t="s">
        <v>137</v>
      </c>
      <c r="B78" s="5" t="s">
        <v>28</v>
      </c>
      <c r="C78" s="6">
        <v>46139</v>
      </c>
      <c r="D78" s="32" t="s">
        <v>183</v>
      </c>
      <c r="E78" s="42">
        <v>1210001001082</v>
      </c>
      <c r="F78" s="11" t="s">
        <v>179</v>
      </c>
      <c r="G78" s="29">
        <v>18000000</v>
      </c>
      <c r="H78" s="29">
        <v>18000000</v>
      </c>
      <c r="I78" s="48">
        <f t="shared" si="0"/>
        <v>100</v>
      </c>
      <c r="J78" s="117"/>
      <c r="K78" s="117"/>
    </row>
    <row r="79" spans="1:11" ht="66.5" x14ac:dyDescent="0.2">
      <c r="A79" s="5" t="s">
        <v>138</v>
      </c>
      <c r="B79" s="5" t="s">
        <v>28</v>
      </c>
      <c r="C79" s="6">
        <v>46139</v>
      </c>
      <c r="D79" s="32" t="s">
        <v>184</v>
      </c>
      <c r="E79" s="34">
        <v>5490001000359</v>
      </c>
      <c r="F79" s="11" t="s">
        <v>179</v>
      </c>
      <c r="G79" s="23">
        <v>18000000</v>
      </c>
      <c r="H79" s="23">
        <v>18000000</v>
      </c>
      <c r="I79" s="48">
        <f t="shared" si="0"/>
        <v>100</v>
      </c>
      <c r="J79" s="115"/>
      <c r="K79" s="119"/>
    </row>
    <row r="80" spans="1:11" ht="66.5" x14ac:dyDescent="0.2">
      <c r="A80" s="5" t="s">
        <v>139</v>
      </c>
      <c r="B80" s="5" t="s">
        <v>28</v>
      </c>
      <c r="C80" s="6">
        <v>46139</v>
      </c>
      <c r="D80" s="32" t="s">
        <v>185</v>
      </c>
      <c r="E80" s="34">
        <v>7010401088742</v>
      </c>
      <c r="F80" s="11" t="s">
        <v>179</v>
      </c>
      <c r="G80" s="23">
        <v>17999366</v>
      </c>
      <c r="H80" s="23">
        <v>17999366</v>
      </c>
      <c r="I80" s="48">
        <f t="shared" si="0"/>
        <v>100</v>
      </c>
      <c r="J80" s="115"/>
      <c r="K80" s="119"/>
    </row>
    <row r="81" spans="1:11" ht="66.5" x14ac:dyDescent="0.2">
      <c r="A81" s="5" t="s">
        <v>140</v>
      </c>
      <c r="B81" s="5" t="s">
        <v>28</v>
      </c>
      <c r="C81" s="6">
        <v>46139</v>
      </c>
      <c r="D81" s="32" t="s">
        <v>186</v>
      </c>
      <c r="E81" s="33">
        <v>1010401013565</v>
      </c>
      <c r="F81" s="11" t="s">
        <v>179</v>
      </c>
      <c r="G81" s="23">
        <v>18000000</v>
      </c>
      <c r="H81" s="23">
        <v>18000000</v>
      </c>
      <c r="I81" s="48">
        <f t="shared" si="0"/>
        <v>100</v>
      </c>
      <c r="J81" s="115"/>
      <c r="K81" s="119"/>
    </row>
    <row r="82" spans="1:11" ht="66.5" x14ac:dyDescent="0.2">
      <c r="A82" s="5" t="s">
        <v>141</v>
      </c>
      <c r="B82" s="5" t="s">
        <v>28</v>
      </c>
      <c r="C82" s="6">
        <v>46139</v>
      </c>
      <c r="D82" s="32" t="s">
        <v>189</v>
      </c>
      <c r="E82" s="33">
        <v>7010401088742</v>
      </c>
      <c r="F82" s="11" t="s">
        <v>179</v>
      </c>
      <c r="G82" s="23">
        <v>18000000</v>
      </c>
      <c r="H82" s="23">
        <v>18000000</v>
      </c>
      <c r="I82" s="48">
        <f t="shared" si="0"/>
        <v>100</v>
      </c>
      <c r="J82" s="115"/>
      <c r="K82" s="119"/>
    </row>
    <row r="83" spans="1:11" ht="66.5" x14ac:dyDescent="0.2">
      <c r="A83" s="5" t="s">
        <v>142</v>
      </c>
      <c r="B83" s="5" t="s">
        <v>28</v>
      </c>
      <c r="C83" s="6">
        <v>46139</v>
      </c>
      <c r="D83" s="32" t="s">
        <v>188</v>
      </c>
      <c r="E83" s="33">
        <v>5010005007398</v>
      </c>
      <c r="F83" s="11" t="s">
        <v>179</v>
      </c>
      <c r="G83" s="23">
        <v>18000000</v>
      </c>
      <c r="H83" s="23">
        <v>18000000</v>
      </c>
      <c r="I83" s="48">
        <f t="shared" si="0"/>
        <v>100</v>
      </c>
      <c r="J83" s="115"/>
      <c r="K83" s="119"/>
    </row>
    <row r="84" spans="1:11" ht="190" x14ac:dyDescent="0.2">
      <c r="A84" s="46" t="s">
        <v>553</v>
      </c>
      <c r="B84" s="65" t="s">
        <v>230</v>
      </c>
      <c r="C84" s="77">
        <v>46139</v>
      </c>
      <c r="D84" s="46" t="s">
        <v>554</v>
      </c>
      <c r="E84" s="33">
        <v>5011105000945</v>
      </c>
      <c r="F84" s="32" t="s">
        <v>555</v>
      </c>
      <c r="G84" s="90">
        <v>94490953</v>
      </c>
      <c r="H84" s="91">
        <v>78089000</v>
      </c>
      <c r="I84" s="92">
        <v>82.64177418128061</v>
      </c>
    </row>
    <row r="85" spans="1:11" ht="323" x14ac:dyDescent="0.2">
      <c r="A85" s="46" t="s">
        <v>556</v>
      </c>
      <c r="B85" s="65" t="s">
        <v>230</v>
      </c>
      <c r="C85" s="77">
        <v>46139</v>
      </c>
      <c r="D85" s="46" t="s">
        <v>557</v>
      </c>
      <c r="E85" s="83">
        <v>7010405000967</v>
      </c>
      <c r="F85" s="32" t="s">
        <v>558</v>
      </c>
      <c r="G85" s="90">
        <v>24838000</v>
      </c>
      <c r="H85" s="91">
        <v>24750000</v>
      </c>
      <c r="I85" s="92">
        <v>99.645704162976088</v>
      </c>
    </row>
    <row r="86" spans="1:11" ht="114" x14ac:dyDescent="0.2">
      <c r="A86" s="9" t="s">
        <v>69</v>
      </c>
      <c r="B86" s="5" t="s">
        <v>28</v>
      </c>
      <c r="C86" s="6">
        <v>46140</v>
      </c>
      <c r="D86" s="32" t="s">
        <v>116</v>
      </c>
      <c r="E86" s="33">
        <v>6010001030403</v>
      </c>
      <c r="F86" s="7" t="s">
        <v>130</v>
      </c>
      <c r="G86" s="29">
        <v>27984000</v>
      </c>
      <c r="H86" s="29">
        <v>27984000</v>
      </c>
      <c r="I86" s="48">
        <f t="shared" ref="I86:I92" si="1">IF(AND(AND(G86&lt;&gt;"",G86&lt;&gt;0),AND(H86&lt;&gt;"",H86&lt;&gt;0)), H86/G86*100,"")</f>
        <v>100</v>
      </c>
      <c r="J86" s="114"/>
      <c r="K86" s="114"/>
    </row>
    <row r="87" spans="1:11" ht="171" x14ac:dyDescent="0.2">
      <c r="A87" s="9" t="s">
        <v>70</v>
      </c>
      <c r="B87" s="5" t="s">
        <v>28</v>
      </c>
      <c r="C87" s="6">
        <v>46140</v>
      </c>
      <c r="D87" s="32" t="s">
        <v>108</v>
      </c>
      <c r="E87" s="33">
        <v>6010405010463</v>
      </c>
      <c r="F87" s="7" t="s">
        <v>146</v>
      </c>
      <c r="G87" s="29">
        <v>10967000</v>
      </c>
      <c r="H87" s="29">
        <v>10967000</v>
      </c>
      <c r="I87" s="48">
        <f t="shared" si="1"/>
        <v>100</v>
      </c>
      <c r="J87" s="114"/>
      <c r="K87" s="114"/>
    </row>
    <row r="88" spans="1:11" ht="142.5" x14ac:dyDescent="0.2">
      <c r="A88" s="9" t="s">
        <v>72</v>
      </c>
      <c r="B88" s="5" t="s">
        <v>28</v>
      </c>
      <c r="C88" s="6">
        <v>46140</v>
      </c>
      <c r="D88" s="11" t="s">
        <v>110</v>
      </c>
      <c r="E88" s="30">
        <v>9010405010345</v>
      </c>
      <c r="F88" s="11" t="s">
        <v>148</v>
      </c>
      <c r="G88" s="29">
        <v>89914000</v>
      </c>
      <c r="H88" s="29">
        <v>89760000</v>
      </c>
      <c r="I88" s="48">
        <f t="shared" si="1"/>
        <v>99.828725226327379</v>
      </c>
      <c r="J88" s="114"/>
      <c r="K88" s="114"/>
    </row>
    <row r="89" spans="1:11" ht="95" x14ac:dyDescent="0.2">
      <c r="A89" s="9" t="s">
        <v>75</v>
      </c>
      <c r="B89" s="5" t="s">
        <v>28</v>
      </c>
      <c r="C89" s="6">
        <v>46140</v>
      </c>
      <c r="D89" s="32" t="s">
        <v>105</v>
      </c>
      <c r="E89" s="33">
        <v>4010405000185</v>
      </c>
      <c r="F89" s="11" t="s">
        <v>193</v>
      </c>
      <c r="G89" s="29">
        <v>19327000</v>
      </c>
      <c r="H89" s="29">
        <v>19327000</v>
      </c>
      <c r="I89" s="48">
        <f t="shared" si="1"/>
        <v>100</v>
      </c>
      <c r="J89" s="114"/>
      <c r="K89" s="114"/>
    </row>
    <row r="90" spans="1:11" ht="180.5" x14ac:dyDescent="0.2">
      <c r="A90" s="9" t="s">
        <v>76</v>
      </c>
      <c r="B90" s="5" t="s">
        <v>28</v>
      </c>
      <c r="C90" s="6">
        <v>46140</v>
      </c>
      <c r="D90" s="32" t="s">
        <v>107</v>
      </c>
      <c r="E90" s="33">
        <v>1010005002873</v>
      </c>
      <c r="F90" s="11" t="s">
        <v>150</v>
      </c>
      <c r="G90" s="29">
        <v>37994000</v>
      </c>
      <c r="H90" s="29">
        <v>37994000</v>
      </c>
      <c r="I90" s="48">
        <f t="shared" si="1"/>
        <v>100</v>
      </c>
      <c r="J90" s="114"/>
      <c r="K90" s="114"/>
    </row>
    <row r="91" spans="1:11" ht="114" x14ac:dyDescent="0.2">
      <c r="A91" s="9" t="s">
        <v>74</v>
      </c>
      <c r="B91" s="5" t="s">
        <v>28</v>
      </c>
      <c r="C91" s="6">
        <v>46142</v>
      </c>
      <c r="D91" s="38" t="s">
        <v>31</v>
      </c>
      <c r="E91" s="39" t="s">
        <v>34</v>
      </c>
      <c r="F91" s="11" t="s">
        <v>192</v>
      </c>
      <c r="G91" s="29">
        <v>55938520</v>
      </c>
      <c r="H91" s="29">
        <v>55935000</v>
      </c>
      <c r="I91" s="48">
        <f t="shared" si="1"/>
        <v>99.993707377313527</v>
      </c>
      <c r="J91" s="114"/>
      <c r="K91" s="114"/>
    </row>
    <row r="92" spans="1:11" ht="114" x14ac:dyDescent="0.2">
      <c r="A92" s="9" t="s">
        <v>102</v>
      </c>
      <c r="B92" s="5" t="s">
        <v>28</v>
      </c>
      <c r="C92" s="6">
        <v>46142</v>
      </c>
      <c r="D92" s="11" t="s">
        <v>111</v>
      </c>
      <c r="E92" s="30">
        <v>7010405010594</v>
      </c>
      <c r="F92" s="11" t="s">
        <v>171</v>
      </c>
      <c r="G92" s="29">
        <v>99990000</v>
      </c>
      <c r="H92" s="29">
        <v>99990000</v>
      </c>
      <c r="I92" s="48">
        <f t="shared" si="1"/>
        <v>100</v>
      </c>
      <c r="J92" s="114"/>
      <c r="K92" s="114"/>
    </row>
    <row r="93" spans="1:11" ht="247" x14ac:dyDescent="0.2">
      <c r="A93" s="46" t="s">
        <v>559</v>
      </c>
      <c r="B93" s="65" t="s">
        <v>230</v>
      </c>
      <c r="C93" s="77">
        <v>46142</v>
      </c>
      <c r="D93" s="46" t="s">
        <v>560</v>
      </c>
      <c r="E93" s="83">
        <v>4010901056664</v>
      </c>
      <c r="F93" s="32" t="s">
        <v>561</v>
      </c>
      <c r="G93" s="90">
        <v>3961544</v>
      </c>
      <c r="H93" s="91">
        <v>3960000</v>
      </c>
      <c r="I93" s="92">
        <v>99.961025297207357</v>
      </c>
    </row>
    <row r="94" spans="1:11" ht="114" x14ac:dyDescent="0.2">
      <c r="A94" s="9" t="s">
        <v>62</v>
      </c>
      <c r="B94" s="5" t="s">
        <v>28</v>
      </c>
      <c r="C94" s="28">
        <v>46143</v>
      </c>
      <c r="D94" s="32" t="s">
        <v>119</v>
      </c>
      <c r="E94" s="33">
        <v>6010001028100</v>
      </c>
      <c r="F94" s="7" t="s">
        <v>104</v>
      </c>
      <c r="G94" s="29">
        <v>3836800</v>
      </c>
      <c r="H94" s="29">
        <v>3836800</v>
      </c>
      <c r="I94" s="48">
        <f>IF(AND(AND(G94&lt;&gt;"",G94&lt;&gt;0),AND(H94&lt;&gt;"",H94&lt;&gt;0)), H94/G94*100,"")</f>
        <v>100</v>
      </c>
      <c r="J94" s="114"/>
      <c r="K94" s="114"/>
    </row>
    <row r="95" spans="1:11" ht="114" x14ac:dyDescent="0.2">
      <c r="A95" s="9" t="s">
        <v>73</v>
      </c>
      <c r="B95" s="5" t="s">
        <v>28</v>
      </c>
      <c r="C95" s="6">
        <v>46143</v>
      </c>
      <c r="D95" s="11" t="s">
        <v>109</v>
      </c>
      <c r="E95" s="30">
        <v>1010005002667</v>
      </c>
      <c r="F95" s="11" t="s">
        <v>149</v>
      </c>
      <c r="G95" s="29">
        <v>26455000</v>
      </c>
      <c r="H95" s="29">
        <v>26356000</v>
      </c>
      <c r="I95" s="48">
        <f>IF(AND(AND(G95&lt;&gt;"",G95&lt;&gt;0),AND(H95&lt;&gt;"",H95&lt;&gt;0)), H95/G95*100,"")</f>
        <v>99.625779625779629</v>
      </c>
      <c r="J95" s="114"/>
      <c r="K95" s="114"/>
    </row>
    <row r="96" spans="1:11" ht="123.5" x14ac:dyDescent="0.2">
      <c r="A96" s="9" t="s">
        <v>77</v>
      </c>
      <c r="B96" s="5" t="s">
        <v>28</v>
      </c>
      <c r="C96" s="6">
        <v>46143</v>
      </c>
      <c r="D96" s="11" t="s">
        <v>109</v>
      </c>
      <c r="E96" s="30">
        <v>1010005002667</v>
      </c>
      <c r="F96" s="11" t="s">
        <v>151</v>
      </c>
      <c r="G96" s="29">
        <v>159522000</v>
      </c>
      <c r="H96" s="29">
        <v>159500000</v>
      </c>
      <c r="I96" s="48">
        <f>IF(AND(AND(G96&lt;&gt;"",G96&lt;&gt;0),AND(H96&lt;&gt;"",H96&lt;&gt;0)), H96/G96*100,"")</f>
        <v>99.986208798786365</v>
      </c>
      <c r="J96" s="114"/>
      <c r="K96" s="114"/>
    </row>
    <row r="97" spans="1:11" ht="256.5" x14ac:dyDescent="0.2">
      <c r="A97" s="46" t="s">
        <v>562</v>
      </c>
      <c r="B97" s="65" t="s">
        <v>230</v>
      </c>
      <c r="C97" s="77">
        <v>46143</v>
      </c>
      <c r="D97" s="46" t="s">
        <v>563</v>
      </c>
      <c r="E97" s="83">
        <v>6021001032396</v>
      </c>
      <c r="F97" s="32" t="s">
        <v>564</v>
      </c>
      <c r="G97" s="90">
        <v>34936799</v>
      </c>
      <c r="H97" s="91">
        <v>34908500</v>
      </c>
      <c r="I97" s="92">
        <v>99.918999448117731</v>
      </c>
    </row>
    <row r="98" spans="1:11" ht="180.5" x14ac:dyDescent="0.2">
      <c r="A98" s="46" t="s">
        <v>565</v>
      </c>
      <c r="B98" s="65" t="s">
        <v>230</v>
      </c>
      <c r="C98" s="77">
        <v>46143</v>
      </c>
      <c r="D98" s="46" t="s">
        <v>551</v>
      </c>
      <c r="E98" s="83">
        <v>6010001107003</v>
      </c>
      <c r="F98" s="32" t="s">
        <v>566</v>
      </c>
      <c r="G98" s="94">
        <v>44999782</v>
      </c>
      <c r="H98" s="13">
        <v>44990000</v>
      </c>
      <c r="I98" s="92">
        <v>99.978262116914252</v>
      </c>
    </row>
    <row r="99" spans="1:11" ht="218.5" x14ac:dyDescent="0.2">
      <c r="A99" s="46" t="s">
        <v>567</v>
      </c>
      <c r="B99" s="65" t="s">
        <v>230</v>
      </c>
      <c r="C99" s="77">
        <v>46143</v>
      </c>
      <c r="D99" s="46" t="s">
        <v>568</v>
      </c>
      <c r="E99" s="33">
        <v>1200001020323</v>
      </c>
      <c r="F99" s="84" t="s">
        <v>569</v>
      </c>
      <c r="G99" s="13">
        <v>34999806</v>
      </c>
      <c r="H99" s="13">
        <v>34991000</v>
      </c>
      <c r="I99" s="92">
        <v>99.974839860540939</v>
      </c>
    </row>
    <row r="100" spans="1:11" ht="237.5" x14ac:dyDescent="0.2">
      <c r="A100" s="46" t="s">
        <v>570</v>
      </c>
      <c r="B100" s="65" t="s">
        <v>230</v>
      </c>
      <c r="C100" s="93">
        <v>46143</v>
      </c>
      <c r="D100" s="46" t="s">
        <v>439</v>
      </c>
      <c r="E100" s="33">
        <v>1010401023408</v>
      </c>
      <c r="F100" s="32" t="s">
        <v>571</v>
      </c>
      <c r="G100" s="29">
        <v>59978789</v>
      </c>
      <c r="H100" s="13">
        <v>59950000</v>
      </c>
      <c r="I100" s="92">
        <v>99.952001365015889</v>
      </c>
    </row>
    <row r="101" spans="1:11" ht="123.5" x14ac:dyDescent="0.2">
      <c r="A101" s="9" t="s">
        <v>78</v>
      </c>
      <c r="B101" s="5" t="s">
        <v>28</v>
      </c>
      <c r="C101" s="6">
        <v>46153</v>
      </c>
      <c r="D101" s="32" t="s">
        <v>108</v>
      </c>
      <c r="E101" s="33">
        <v>6010405010463</v>
      </c>
      <c r="F101" s="11" t="s">
        <v>152</v>
      </c>
      <c r="G101" s="29">
        <v>44935000</v>
      </c>
      <c r="H101" s="29">
        <v>44935000</v>
      </c>
      <c r="I101" s="48">
        <f t="shared" ref="I101:I109" si="2">IF(AND(AND(G101&lt;&gt;"",G101&lt;&gt;0),AND(H101&lt;&gt;"",H101&lt;&gt;0)), H101/G101*100,"")</f>
        <v>100</v>
      </c>
      <c r="J101" s="114"/>
      <c r="K101" s="114"/>
    </row>
    <row r="102" spans="1:11" ht="114" x14ac:dyDescent="0.2">
      <c r="A102" s="9" t="s">
        <v>84</v>
      </c>
      <c r="B102" s="5" t="s">
        <v>28</v>
      </c>
      <c r="C102" s="6">
        <v>46154</v>
      </c>
      <c r="D102" s="32" t="s">
        <v>105</v>
      </c>
      <c r="E102" s="33">
        <v>4010405000185</v>
      </c>
      <c r="F102" s="11" t="s">
        <v>196</v>
      </c>
      <c r="G102" s="29">
        <v>30008000</v>
      </c>
      <c r="H102" s="29">
        <v>30008000</v>
      </c>
      <c r="I102" s="48">
        <f t="shared" si="2"/>
        <v>100</v>
      </c>
      <c r="J102" s="114"/>
      <c r="K102" s="114"/>
    </row>
    <row r="103" spans="1:11" ht="133" x14ac:dyDescent="0.2">
      <c r="A103" s="9" t="s">
        <v>79</v>
      </c>
      <c r="B103" s="5" t="s">
        <v>28</v>
      </c>
      <c r="C103" s="6">
        <v>46155</v>
      </c>
      <c r="D103" s="11" t="s">
        <v>125</v>
      </c>
      <c r="E103" s="30">
        <v>5010005007398</v>
      </c>
      <c r="F103" s="11" t="s">
        <v>153</v>
      </c>
      <c r="G103" s="29">
        <v>149985000</v>
      </c>
      <c r="H103" s="29">
        <v>149950000</v>
      </c>
      <c r="I103" s="48">
        <f t="shared" si="2"/>
        <v>99.976664333099976</v>
      </c>
      <c r="J103" s="114"/>
      <c r="K103" s="114"/>
    </row>
    <row r="104" spans="1:11" ht="409.5" x14ac:dyDescent="0.2">
      <c r="A104" s="9" t="s">
        <v>80</v>
      </c>
      <c r="B104" s="5" t="s">
        <v>28</v>
      </c>
      <c r="C104" s="6">
        <v>46155</v>
      </c>
      <c r="D104" s="11" t="s">
        <v>178</v>
      </c>
      <c r="E104" s="30">
        <v>4010405000185</v>
      </c>
      <c r="F104" s="11" t="s">
        <v>194</v>
      </c>
      <c r="G104" s="29">
        <v>79992000</v>
      </c>
      <c r="H104" s="29">
        <v>79992000</v>
      </c>
      <c r="I104" s="48">
        <f t="shared" si="2"/>
        <v>100</v>
      </c>
      <c r="J104" s="118" t="s">
        <v>177</v>
      </c>
      <c r="K104" s="114"/>
    </row>
    <row r="105" spans="1:11" ht="104.5" x14ac:dyDescent="0.2">
      <c r="A105" s="9" t="s">
        <v>67</v>
      </c>
      <c r="B105" s="5" t="s">
        <v>28</v>
      </c>
      <c r="C105" s="6">
        <v>46157</v>
      </c>
      <c r="D105" s="32" t="s">
        <v>105</v>
      </c>
      <c r="E105" s="33">
        <v>4010405000185</v>
      </c>
      <c r="F105" s="7" t="s">
        <v>145</v>
      </c>
      <c r="G105" s="29">
        <v>27830000</v>
      </c>
      <c r="H105" s="29">
        <v>27830000</v>
      </c>
      <c r="I105" s="48">
        <f t="shared" si="2"/>
        <v>100</v>
      </c>
      <c r="J105" s="114"/>
      <c r="K105" s="114"/>
    </row>
    <row r="106" spans="1:11" ht="104.5" x14ac:dyDescent="0.2">
      <c r="A106" s="9" t="s">
        <v>82</v>
      </c>
      <c r="B106" s="5" t="s">
        <v>28</v>
      </c>
      <c r="C106" s="6">
        <v>46157</v>
      </c>
      <c r="D106" s="32" t="s">
        <v>116</v>
      </c>
      <c r="E106" s="33">
        <v>6010001030403</v>
      </c>
      <c r="F106" s="11" t="s">
        <v>154</v>
      </c>
      <c r="G106" s="29">
        <v>14344000</v>
      </c>
      <c r="H106" s="29">
        <v>14344000</v>
      </c>
      <c r="I106" s="48">
        <f t="shared" si="2"/>
        <v>100</v>
      </c>
      <c r="J106" s="114"/>
      <c r="K106" s="114"/>
    </row>
    <row r="107" spans="1:11" ht="104.5" x14ac:dyDescent="0.2">
      <c r="A107" s="9" t="s">
        <v>83</v>
      </c>
      <c r="B107" s="5" t="s">
        <v>28</v>
      </c>
      <c r="C107" s="6">
        <v>46157</v>
      </c>
      <c r="D107" s="11" t="s">
        <v>110</v>
      </c>
      <c r="E107" s="30">
        <v>9010405010345</v>
      </c>
      <c r="F107" s="11" t="s">
        <v>155</v>
      </c>
      <c r="G107" s="29">
        <v>34991000</v>
      </c>
      <c r="H107" s="29">
        <v>34870000</v>
      </c>
      <c r="I107" s="48">
        <f t="shared" si="2"/>
        <v>99.654196793461182</v>
      </c>
      <c r="J107" s="114"/>
      <c r="K107" s="114"/>
    </row>
    <row r="108" spans="1:11" ht="114" x14ac:dyDescent="0.2">
      <c r="A108" s="9" t="s">
        <v>81</v>
      </c>
      <c r="B108" s="5" t="s">
        <v>28</v>
      </c>
      <c r="C108" s="6">
        <v>46163</v>
      </c>
      <c r="D108" s="11" t="s">
        <v>112</v>
      </c>
      <c r="E108" s="30">
        <v>1010401140649</v>
      </c>
      <c r="F108" s="11" t="s">
        <v>195</v>
      </c>
      <c r="G108" s="29">
        <v>14278000</v>
      </c>
      <c r="H108" s="29">
        <v>14058000</v>
      </c>
      <c r="I108" s="48">
        <f t="shared" si="2"/>
        <v>98.45916795069337</v>
      </c>
      <c r="J108" s="114"/>
      <c r="K108" s="114"/>
    </row>
    <row r="109" spans="1:11" ht="114" x14ac:dyDescent="0.2">
      <c r="A109" s="9" t="s">
        <v>89</v>
      </c>
      <c r="B109" s="5" t="s">
        <v>28</v>
      </c>
      <c r="C109" s="6">
        <v>46163</v>
      </c>
      <c r="D109" s="11" t="s">
        <v>126</v>
      </c>
      <c r="E109" s="30">
        <v>8010001002136</v>
      </c>
      <c r="F109" s="11" t="s">
        <v>160</v>
      </c>
      <c r="G109" s="29">
        <v>49995000</v>
      </c>
      <c r="H109" s="29">
        <v>49995000</v>
      </c>
      <c r="I109" s="48">
        <f t="shared" si="2"/>
        <v>100</v>
      </c>
      <c r="J109" s="114"/>
      <c r="K109" s="114"/>
    </row>
    <row r="110" spans="1:11" ht="218.5" x14ac:dyDescent="0.2">
      <c r="A110" s="46" t="s">
        <v>572</v>
      </c>
      <c r="B110" s="65" t="s">
        <v>230</v>
      </c>
      <c r="C110" s="93">
        <v>46164</v>
      </c>
      <c r="D110" s="46" t="s">
        <v>246</v>
      </c>
      <c r="E110" s="33">
        <v>5010401023057</v>
      </c>
      <c r="F110" s="32" t="s">
        <v>573</v>
      </c>
      <c r="G110" s="94">
        <v>14995882</v>
      </c>
      <c r="H110" s="74">
        <v>14993000</v>
      </c>
      <c r="I110" s="92">
        <v>99.980781390517748</v>
      </c>
    </row>
    <row r="111" spans="1:11" ht="237.5" x14ac:dyDescent="0.2">
      <c r="A111" s="9" t="s">
        <v>85</v>
      </c>
      <c r="B111" s="5" t="s">
        <v>28</v>
      </c>
      <c r="C111" s="6">
        <v>46167</v>
      </c>
      <c r="D111" s="11" t="s">
        <v>115</v>
      </c>
      <c r="E111" s="30">
        <v>4010001095836</v>
      </c>
      <c r="F111" s="11" t="s">
        <v>156</v>
      </c>
      <c r="G111" s="29">
        <v>9537000</v>
      </c>
      <c r="H111" s="29">
        <v>9493000</v>
      </c>
      <c r="I111" s="48">
        <f>IF(AND(AND(G111&lt;&gt;"",G111&lt;&gt;0),AND(H111&lt;&gt;"",H111&lt;&gt;0)), H111/G111*100,"")</f>
        <v>99.538638985005761</v>
      </c>
      <c r="J111" s="114"/>
      <c r="K111" s="114"/>
    </row>
    <row r="112" spans="1:11" ht="199.5" x14ac:dyDescent="0.2">
      <c r="A112" s="9" t="s">
        <v>86</v>
      </c>
      <c r="B112" s="5" t="s">
        <v>28</v>
      </c>
      <c r="C112" s="6">
        <v>46167</v>
      </c>
      <c r="D112" s="32" t="s">
        <v>121</v>
      </c>
      <c r="E112" s="33" t="s">
        <v>61</v>
      </c>
      <c r="F112" s="11" t="s">
        <v>157</v>
      </c>
      <c r="G112" s="29">
        <v>9625000</v>
      </c>
      <c r="H112" s="29">
        <v>9592920</v>
      </c>
      <c r="I112" s="48">
        <f>IF(AND(AND(G112&lt;&gt;"",G112&lt;&gt;0),AND(H112&lt;&gt;"",H112&lt;&gt;0)), H112/G112*100,"")</f>
        <v>99.666701298701298</v>
      </c>
      <c r="J112" s="114"/>
      <c r="K112" s="114"/>
    </row>
    <row r="113" spans="1:11" ht="218.5" x14ac:dyDescent="0.2">
      <c r="A113" s="9" t="s">
        <v>87</v>
      </c>
      <c r="B113" s="5" t="s">
        <v>28</v>
      </c>
      <c r="C113" s="6">
        <v>46167</v>
      </c>
      <c r="D113" s="11" t="s">
        <v>118</v>
      </c>
      <c r="E113" s="30">
        <v>2011101025379</v>
      </c>
      <c r="F113" s="11" t="s">
        <v>158</v>
      </c>
      <c r="G113" s="29">
        <v>9504000</v>
      </c>
      <c r="H113" s="29">
        <v>9493000</v>
      </c>
      <c r="I113" s="48">
        <f>IF(AND(AND(G113&lt;&gt;"",G113&lt;&gt;0),AND(H113&lt;&gt;"",H113&lt;&gt;0)), H113/G113*100,"")</f>
        <v>99.884259259259252</v>
      </c>
      <c r="J113" s="114"/>
      <c r="K113" s="114"/>
    </row>
    <row r="114" spans="1:11" ht="209" x14ac:dyDescent="0.2">
      <c r="A114" s="9" t="s">
        <v>88</v>
      </c>
      <c r="B114" s="5" t="s">
        <v>28</v>
      </c>
      <c r="C114" s="6">
        <v>46167</v>
      </c>
      <c r="D114" s="32" t="s">
        <v>106</v>
      </c>
      <c r="E114" s="34">
        <v>8013401001509</v>
      </c>
      <c r="F114" s="11" t="s">
        <v>159</v>
      </c>
      <c r="G114" s="29">
        <v>8756000</v>
      </c>
      <c r="H114" s="29">
        <v>8690000</v>
      </c>
      <c r="I114" s="48">
        <f>IF(AND(AND(G114&lt;&gt;"",G114&lt;&gt;0),AND(H114&lt;&gt;"",H114&lt;&gt;0)), H114/G114*100,"")</f>
        <v>99.246231155778901</v>
      </c>
      <c r="J114" s="114"/>
      <c r="K114" s="114"/>
    </row>
    <row r="115" spans="1:11" ht="342" x14ac:dyDescent="0.2">
      <c r="A115" s="46" t="s">
        <v>574</v>
      </c>
      <c r="B115" s="65" t="s">
        <v>230</v>
      </c>
      <c r="C115" s="93">
        <v>46167</v>
      </c>
      <c r="D115" s="46" t="s">
        <v>321</v>
      </c>
      <c r="E115" s="33">
        <v>8010001144647</v>
      </c>
      <c r="F115" s="32" t="s">
        <v>575</v>
      </c>
      <c r="G115" s="94">
        <v>75059600</v>
      </c>
      <c r="H115" s="13">
        <v>74998000</v>
      </c>
      <c r="I115" s="92">
        <v>99.917931883463268</v>
      </c>
    </row>
    <row r="116" spans="1:11" ht="95" x14ac:dyDescent="0.2">
      <c r="A116" s="46" t="s">
        <v>576</v>
      </c>
      <c r="B116" s="65" t="s">
        <v>230</v>
      </c>
      <c r="C116" s="93">
        <v>46167</v>
      </c>
      <c r="D116" s="46" t="s">
        <v>577</v>
      </c>
      <c r="E116" s="33">
        <v>6080005003150</v>
      </c>
      <c r="F116" s="86" t="s">
        <v>578</v>
      </c>
      <c r="G116" s="94">
        <v>5619950</v>
      </c>
      <c r="H116" s="13">
        <v>5619950</v>
      </c>
      <c r="I116" s="92">
        <v>100</v>
      </c>
    </row>
    <row r="117" spans="1:11" ht="133" x14ac:dyDescent="0.2">
      <c r="A117" s="9" t="s">
        <v>90</v>
      </c>
      <c r="B117" s="5" t="s">
        <v>28</v>
      </c>
      <c r="C117" s="6">
        <v>46168</v>
      </c>
      <c r="D117" s="11" t="s">
        <v>127</v>
      </c>
      <c r="E117" s="30">
        <v>6010405010463</v>
      </c>
      <c r="F117" s="11" t="s">
        <v>161</v>
      </c>
      <c r="G117" s="29">
        <v>22836000</v>
      </c>
      <c r="H117" s="29">
        <v>22825000</v>
      </c>
      <c r="I117" s="48">
        <f t="shared" ref="I117:I123" si="3">IF(AND(AND(G117&lt;&gt;"",G117&lt;&gt;0),AND(H117&lt;&gt;"",H117&lt;&gt;0)), H117/G117*100,"")</f>
        <v>99.951830443159935</v>
      </c>
      <c r="J117" s="114"/>
      <c r="K117" s="114"/>
    </row>
    <row r="118" spans="1:11" ht="114" x14ac:dyDescent="0.2">
      <c r="A118" s="35" t="s">
        <v>91</v>
      </c>
      <c r="B118" s="5" t="s">
        <v>28</v>
      </c>
      <c r="C118" s="6">
        <v>46168</v>
      </c>
      <c r="D118" s="107" t="s">
        <v>114</v>
      </c>
      <c r="E118" s="110">
        <v>7010001042703</v>
      </c>
      <c r="F118" s="107" t="s">
        <v>162</v>
      </c>
      <c r="G118" s="31">
        <v>9977000</v>
      </c>
      <c r="H118" s="31">
        <v>9955000</v>
      </c>
      <c r="I118" s="113">
        <f t="shared" si="3"/>
        <v>99.779492833517097</v>
      </c>
      <c r="J118" s="114"/>
      <c r="K118" s="114"/>
    </row>
    <row r="119" spans="1:11" ht="85.5" x14ac:dyDescent="0.2">
      <c r="A119" s="9" t="s">
        <v>93</v>
      </c>
      <c r="B119" s="5" t="s">
        <v>28</v>
      </c>
      <c r="C119" s="10">
        <v>46170</v>
      </c>
      <c r="D119" s="11" t="s">
        <v>120</v>
      </c>
      <c r="E119" s="30">
        <v>2010001016851</v>
      </c>
      <c r="F119" s="11" t="s">
        <v>164</v>
      </c>
      <c r="G119" s="29">
        <v>80993000</v>
      </c>
      <c r="H119" s="29">
        <v>80993000</v>
      </c>
      <c r="I119" s="48">
        <f t="shared" si="3"/>
        <v>100</v>
      </c>
      <c r="J119" s="114"/>
      <c r="K119" s="114"/>
    </row>
    <row r="120" spans="1:11" ht="133" x14ac:dyDescent="0.2">
      <c r="A120" s="35" t="s">
        <v>94</v>
      </c>
      <c r="B120" s="5" t="s">
        <v>28</v>
      </c>
      <c r="C120" s="10">
        <v>46170</v>
      </c>
      <c r="D120" s="107" t="s">
        <v>111</v>
      </c>
      <c r="E120" s="110">
        <v>7010405010594</v>
      </c>
      <c r="F120" s="107" t="s">
        <v>165</v>
      </c>
      <c r="G120" s="31">
        <v>60104000</v>
      </c>
      <c r="H120" s="31">
        <v>60104000</v>
      </c>
      <c r="I120" s="113">
        <f t="shared" si="3"/>
        <v>100</v>
      </c>
      <c r="J120" s="114"/>
      <c r="K120" s="114"/>
    </row>
    <row r="121" spans="1:11" ht="152" x14ac:dyDescent="0.2">
      <c r="A121" s="9" t="s">
        <v>95</v>
      </c>
      <c r="B121" s="5" t="s">
        <v>28</v>
      </c>
      <c r="C121" s="10">
        <v>46170</v>
      </c>
      <c r="D121" s="32" t="s">
        <v>116</v>
      </c>
      <c r="E121" s="33">
        <v>6010001030403</v>
      </c>
      <c r="F121" s="11" t="s">
        <v>166</v>
      </c>
      <c r="G121" s="29">
        <v>49995000</v>
      </c>
      <c r="H121" s="29">
        <v>49995000</v>
      </c>
      <c r="I121" s="48">
        <f t="shared" si="3"/>
        <v>100</v>
      </c>
      <c r="J121" s="117"/>
      <c r="K121" s="117"/>
    </row>
    <row r="122" spans="1:11" ht="123.5" x14ac:dyDescent="0.2">
      <c r="A122" s="9" t="s">
        <v>97</v>
      </c>
      <c r="B122" s="36" t="s">
        <v>28</v>
      </c>
      <c r="C122" s="10">
        <v>46170</v>
      </c>
      <c r="D122" s="11" t="s">
        <v>111</v>
      </c>
      <c r="E122" s="30">
        <v>7010405010594</v>
      </c>
      <c r="F122" s="11" t="s">
        <v>168</v>
      </c>
      <c r="G122" s="29">
        <v>140712000</v>
      </c>
      <c r="H122" s="29">
        <v>140250000</v>
      </c>
      <c r="I122" s="48">
        <f t="shared" si="3"/>
        <v>99.671669793621007</v>
      </c>
      <c r="J122" s="114"/>
      <c r="K122" s="114"/>
    </row>
    <row r="123" spans="1:11" ht="123.5" x14ac:dyDescent="0.2">
      <c r="A123" s="9" t="s">
        <v>92</v>
      </c>
      <c r="B123" s="36" t="s">
        <v>28</v>
      </c>
      <c r="C123" s="6">
        <v>46171</v>
      </c>
      <c r="D123" s="11" t="s">
        <v>117</v>
      </c>
      <c r="E123" s="30">
        <v>3010001076738</v>
      </c>
      <c r="F123" s="11" t="s">
        <v>163</v>
      </c>
      <c r="G123" s="29">
        <v>150865000</v>
      </c>
      <c r="H123" s="29">
        <v>150000000</v>
      </c>
      <c r="I123" s="48">
        <f t="shared" si="3"/>
        <v>99.426639710999893</v>
      </c>
      <c r="J123" s="114"/>
      <c r="K123" s="114"/>
    </row>
    <row r="124" spans="1:11" ht="85.5" x14ac:dyDescent="0.2">
      <c r="A124" s="46" t="s">
        <v>579</v>
      </c>
      <c r="B124" s="98" t="s">
        <v>230</v>
      </c>
      <c r="C124" s="93">
        <v>46171</v>
      </c>
      <c r="D124" s="46" t="s">
        <v>580</v>
      </c>
      <c r="E124" s="33">
        <v>4010001146242</v>
      </c>
      <c r="F124" s="32" t="s">
        <v>581</v>
      </c>
      <c r="G124" s="29">
        <v>28980920</v>
      </c>
      <c r="H124" s="13">
        <v>28957772</v>
      </c>
      <c r="I124" s="92">
        <v>99.920126759260924</v>
      </c>
    </row>
    <row r="125" spans="1:11" ht="95" x14ac:dyDescent="0.2">
      <c r="A125" s="46" t="s">
        <v>582</v>
      </c>
      <c r="B125" s="98" t="s">
        <v>230</v>
      </c>
      <c r="C125" s="77">
        <v>46174</v>
      </c>
      <c r="D125" s="46" t="s">
        <v>583</v>
      </c>
      <c r="E125" s="33">
        <v>2010405010640</v>
      </c>
      <c r="F125" s="46" t="s">
        <v>584</v>
      </c>
      <c r="G125" s="101">
        <v>9349931</v>
      </c>
      <c r="H125" s="101">
        <v>7799999</v>
      </c>
      <c r="I125" s="92">
        <v>83.423064833312679</v>
      </c>
    </row>
    <row r="126" spans="1:11" ht="114" x14ac:dyDescent="0.2">
      <c r="A126" s="9" t="s">
        <v>96</v>
      </c>
      <c r="B126" s="5" t="s">
        <v>28</v>
      </c>
      <c r="C126" s="6">
        <v>46178</v>
      </c>
      <c r="D126" s="32" t="s">
        <v>108</v>
      </c>
      <c r="E126" s="33">
        <v>6010405010463</v>
      </c>
      <c r="F126" s="11" t="s">
        <v>167</v>
      </c>
      <c r="G126" s="29">
        <v>5984000</v>
      </c>
      <c r="H126" s="29">
        <v>5951000</v>
      </c>
      <c r="I126" s="48">
        <f>IF(AND(AND(G126&lt;&gt;"",G126&lt;&gt;0),AND(H126&lt;&gt;"",H126&lt;&gt;0)), H126/G126*100,"")</f>
        <v>99.44852941176471</v>
      </c>
      <c r="J126" s="114"/>
      <c r="K126" s="114"/>
    </row>
    <row r="127" spans="1:11" ht="123.5" x14ac:dyDescent="0.2">
      <c r="A127" s="103" t="s">
        <v>103</v>
      </c>
      <c r="B127" s="5" t="s">
        <v>28</v>
      </c>
      <c r="C127" s="104">
        <v>46188</v>
      </c>
      <c r="D127" s="32" t="s">
        <v>108</v>
      </c>
      <c r="E127" s="33">
        <v>6010405010463</v>
      </c>
      <c r="F127" s="111" t="s">
        <v>172</v>
      </c>
      <c r="G127" s="99">
        <v>18000000</v>
      </c>
      <c r="H127" s="99">
        <v>18000000</v>
      </c>
      <c r="I127" s="17">
        <f>IF(AND(AND(G127&lt;&gt;"",G127&lt;&gt;0),AND(H127&lt;&gt;"",H127&lt;&gt;0)), H127/G127*100,"")</f>
        <v>100</v>
      </c>
      <c r="J127" s="114"/>
      <c r="K127" s="114"/>
    </row>
    <row r="128" spans="1:11" ht="142.5" x14ac:dyDescent="0.2">
      <c r="A128" s="5" t="s">
        <v>98</v>
      </c>
      <c r="B128" s="5" t="s">
        <v>28</v>
      </c>
      <c r="C128" s="104">
        <v>46189</v>
      </c>
      <c r="D128" s="32" t="s">
        <v>107</v>
      </c>
      <c r="E128" s="33">
        <v>1010005002873</v>
      </c>
      <c r="F128" s="11" t="s">
        <v>197</v>
      </c>
      <c r="G128" s="8">
        <v>29040000</v>
      </c>
      <c r="H128" s="8">
        <v>29040000</v>
      </c>
      <c r="I128" s="17">
        <f>IF(AND(AND(G128&lt;&gt;"",G128&lt;&gt;0),AND(H128&lt;&gt;"",H128&lt;&gt;0)), H128/G128*100,"")</f>
        <v>100</v>
      </c>
      <c r="J128" s="114"/>
      <c r="K128" s="114"/>
    </row>
    <row r="129" spans="1:11" ht="133" x14ac:dyDescent="0.2">
      <c r="A129" s="9" t="s">
        <v>99</v>
      </c>
      <c r="B129" s="5" t="s">
        <v>28</v>
      </c>
      <c r="C129" s="10">
        <v>46189</v>
      </c>
      <c r="D129" s="32" t="s">
        <v>107</v>
      </c>
      <c r="E129" s="33">
        <v>1010005002873</v>
      </c>
      <c r="F129" s="11" t="s">
        <v>198</v>
      </c>
      <c r="G129" s="29">
        <v>20064000</v>
      </c>
      <c r="H129" s="29">
        <v>20064000</v>
      </c>
      <c r="I129" s="48">
        <f>IF(AND(AND(G129&lt;&gt;"",G129&lt;&gt;0),AND(H129&lt;&gt;"",H129&lt;&gt;0)), H129/G129*100,"")</f>
        <v>100</v>
      </c>
      <c r="J129" s="114"/>
      <c r="K129" s="114"/>
    </row>
    <row r="130" spans="1:11" ht="209" x14ac:dyDescent="0.2">
      <c r="A130" s="46" t="s">
        <v>585</v>
      </c>
      <c r="B130" s="65" t="s">
        <v>230</v>
      </c>
      <c r="C130" s="93">
        <v>46190</v>
      </c>
      <c r="D130" s="46" t="s">
        <v>411</v>
      </c>
      <c r="E130" s="34">
        <v>8010001144647</v>
      </c>
      <c r="F130" s="32" t="s">
        <v>586</v>
      </c>
      <c r="G130" s="29">
        <v>70155646</v>
      </c>
      <c r="H130" s="29">
        <v>69993000</v>
      </c>
      <c r="I130" s="92">
        <v>99.768164061948767</v>
      </c>
    </row>
    <row r="131" spans="1:11" ht="199.5" x14ac:dyDescent="0.2">
      <c r="A131" s="9" t="s">
        <v>100</v>
      </c>
      <c r="B131" s="5" t="s">
        <v>28</v>
      </c>
      <c r="C131" s="10">
        <v>46197</v>
      </c>
      <c r="D131" s="11" t="s">
        <v>120</v>
      </c>
      <c r="E131" s="30">
        <v>2010001016851</v>
      </c>
      <c r="F131" s="11" t="s">
        <v>169</v>
      </c>
      <c r="G131" s="29">
        <v>7997000</v>
      </c>
      <c r="H131" s="29">
        <v>7997000</v>
      </c>
      <c r="I131" s="48">
        <f>IF(AND(AND(G131&lt;&gt;"",G131&lt;&gt;0),AND(H131&lt;&gt;"",H131&lt;&gt;0)), H131/G131*100,"")</f>
        <v>100</v>
      </c>
      <c r="J131" s="114"/>
      <c r="K131" s="114"/>
    </row>
    <row r="132" spans="1:11" ht="237.5" x14ac:dyDescent="0.2">
      <c r="A132" s="9" t="s">
        <v>101</v>
      </c>
      <c r="B132" s="5" t="s">
        <v>28</v>
      </c>
      <c r="C132" s="10">
        <v>46197</v>
      </c>
      <c r="D132" s="11" t="s">
        <v>113</v>
      </c>
      <c r="E132" s="30">
        <v>4011001005165</v>
      </c>
      <c r="F132" s="11" t="s">
        <v>170</v>
      </c>
      <c r="G132" s="29">
        <v>6952000</v>
      </c>
      <c r="H132" s="29">
        <v>6952000</v>
      </c>
      <c r="I132" s="48">
        <f>IF(AND(AND(G132&lt;&gt;"",G132&lt;&gt;0),AND(H132&lt;&gt;"",H132&lt;&gt;0)), H132/G132*100,"")</f>
        <v>100</v>
      </c>
      <c r="J132" s="114"/>
      <c r="K132" s="114"/>
    </row>
    <row r="133" spans="1:11" ht="199.5" x14ac:dyDescent="0.2">
      <c r="A133" s="9" t="s">
        <v>173</v>
      </c>
      <c r="B133" s="5" t="s">
        <v>28</v>
      </c>
      <c r="C133" s="6">
        <v>46203</v>
      </c>
      <c r="D133" s="32" t="s">
        <v>174</v>
      </c>
      <c r="E133" s="33">
        <v>4010401058533</v>
      </c>
      <c r="F133" s="11" t="s">
        <v>175</v>
      </c>
      <c r="G133" s="29">
        <v>6193000</v>
      </c>
      <c r="H133" s="29">
        <v>6193000</v>
      </c>
      <c r="I133" s="48">
        <f>IF(AND(AND(G133&lt;&gt;"",G133&lt;&gt;0),AND(H133&lt;&gt;"",H133&lt;&gt;0)), H133/G133*100,"")</f>
        <v>100</v>
      </c>
      <c r="J133" s="114"/>
      <c r="K133" s="114"/>
    </row>
  </sheetData>
  <autoFilter ref="A3:K133" xr:uid="{00000000-0009-0000-0000-000001000000}">
    <sortState xmlns:xlrd2="http://schemas.microsoft.com/office/spreadsheetml/2017/richdata2" ref="A4:K133">
      <sortCondition ref="C3:C64"/>
    </sortState>
  </autoFilter>
  <sortState xmlns:xlrd2="http://schemas.microsoft.com/office/spreadsheetml/2017/richdata2" ref="A40:M63">
    <sortCondition ref="C40:C63"/>
  </sortState>
  <mergeCells count="1">
    <mergeCell ref="A1:K1"/>
  </mergeCells>
  <phoneticPr fontId="4"/>
  <dataValidations count="3">
    <dataValidation type="textLength" operator="lessThanOrEqual" allowBlank="1" showInputMessage="1" showErrorMessage="1" errorTitle="契約の相手方の称号又は名称及び住所" error="256文字以内で入力してください。" sqref="E65:E66 D64:D66 D60:E60" xr:uid="{00000000-0002-0000-0100-000000000000}">
      <formula1>256</formula1>
    </dataValidation>
    <dataValidation type="textLength" operator="lessThanOrEqual" allowBlank="1" showInputMessage="1" showErrorMessage="1" errorTitle="物品役務等の名称及び数量" error="256文字以内で入力してください。" sqref="A60" xr:uid="{C3077B81-C209-46CC-AFFF-60DE8DD92832}">
      <formula1>256</formula1>
    </dataValidation>
    <dataValidation type="textLength" operator="lessThanOrEqual" allowBlank="1" showInputMessage="1" showErrorMessage="1" errorTitle="随意契約によることとした会計法令の根拠条文及び理由" error="4096文字以内で入力してください。" sqref="F60" xr:uid="{A869EEBC-D4AB-4ACC-825F-FDFFEF921223}">
      <formula1>4096</formula1>
    </dataValidation>
  </dataValidations>
  <printOptions horizontalCentered="1"/>
  <pageMargins left="0.19685039370078741" right="0.19685039370078741" top="0.43307086614173229" bottom="0.31496062992125984" header="0.19685039370078741" footer="0.19685039370078741"/>
  <pageSetup paperSize="8" scale="5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別紙様式3（物品役務等）</vt:lpstr>
      <vt:lpstr>別紙様式 4（物品役務等）</vt:lpstr>
      <vt:lpstr>'別紙様式3（物品役務等）'!Print_Area</vt:lpstr>
      <vt:lpstr>'別紙様式 4（物品役務等）'!Print_Titles</vt:lpstr>
      <vt:lpstr>'別紙様式3（物品役務等）'!Print_Titles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