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AC490880-889F-4AF3-8E4A-98DDD9C4782B}"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緊急の必要により競争に付することができないもの" sheetId="2" r:id="rId2"/>
  </sheets>
  <externalReferences>
    <externalReference r:id="rId3"/>
  </externalReferences>
  <definedNames>
    <definedName name="_xlnm._FilterDatabase" localSheetId="0" hidden="1">競争性のない随意契約によらざるを得ないもの!$A$4:$L$54</definedName>
    <definedName name="_xlnm._FilterDatabase" localSheetId="1" hidden="1">緊急の必要により競争に付することができないもの!$A$4:$M$12</definedName>
    <definedName name="_xlnm.Print_Area" localSheetId="0">競争性のない随意契約によらざるを得ないもの!$A$1:$L$25</definedName>
    <definedName name="_xlnm.Print_Area" localSheetId="1">緊急の必要により競争に付することができないもの!$A$1:$M$8</definedName>
    <definedName name="_xlnm.Print_Titles" localSheetId="0">競争性のない随意契約によらざるを得ないもの!$1:$4</definedName>
    <definedName name="_xlnm.Print_Titles" localSheetId="1">緊急の必要により競争に付することができないもの!$1:$4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 r="H6" i="1"/>
  <c r="H7" i="1"/>
  <c r="H8" i="1"/>
  <c r="H9" i="1"/>
  <c r="H10" i="1"/>
  <c r="H11" i="1"/>
  <c r="H12" i="1"/>
  <c r="H13" i="1"/>
  <c r="H14" i="1"/>
  <c r="H15" i="1"/>
  <c r="H16" i="1"/>
  <c r="H17" i="1"/>
  <c r="H18" i="1"/>
  <c r="H19" i="1"/>
  <c r="H22" i="1"/>
  <c r="H23" i="1"/>
  <c r="H24" i="1"/>
  <c r="H25" i="1"/>
  <c r="H8" i="2" l="1"/>
  <c r="H7" i="2"/>
  <c r="H6" i="2"/>
  <c r="H5" i="2"/>
</calcChain>
</file>

<file path=xl/sharedStrings.xml><?xml version="1.0" encoding="utf-8"?>
<sst xmlns="http://schemas.openxmlformats.org/spreadsheetml/2006/main" count="212" uniqueCount="110">
  <si>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</si>
  <si>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</si>
  <si>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</si>
  <si>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</si>
  <si>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</si>
  <si>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</si>
  <si>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</si>
  <si>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</si>
  <si>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</si>
  <si>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</si>
  <si>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</si>
  <si>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</si>
  <si>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</si>
  <si>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</si>
  <si>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</si>
  <si>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</si>
  <si>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</si>
  <si>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</si>
  <si>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</si>
  <si>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</si>
  <si>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</si>
  <si>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</si>
  <si>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</si>
  <si>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緊急随意契約によらざるを得ない具体的な理由</t>
    <rPh sb="0" eb="2">
      <t>キンキュウ</t>
    </rPh>
    <rPh sb="2" eb="4">
      <t>ズイイ</t>
    </rPh>
    <rPh sb="4" eb="6">
      <t>ケイヤク</t>
    </rPh>
    <rPh sb="12" eb="13">
      <t>エ</t>
    </rPh>
    <rPh sb="15" eb="18">
      <t>グタイテキ</t>
    </rPh>
    <rPh sb="19" eb="21">
      <t>リユウ</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</si>
  <si>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</si>
  <si>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</si>
  <si>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</si>
  <si>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2"/>
  </si>
  <si>
    <t>競争性のある契約（随意契約含む）に移行予定の場合は移行予定年限</t>
    <rPh sb="22" eb="24">
      <t>バアイ</t>
    </rPh>
    <rPh sb="25" eb="27">
      <t>イコウ</t>
    </rPh>
    <rPh sb="27" eb="29">
      <t>ヨテイ</t>
    </rPh>
    <rPh sb="29" eb="31">
      <t>ネンゲン</t>
    </rPh>
    <phoneticPr fontId="2"/>
  </si>
  <si>
    <t>単価契約</t>
    <rPh sb="0" eb="2">
      <t>タンカ</t>
    </rPh>
    <rPh sb="2" eb="4">
      <t>ケイヤク</t>
    </rPh>
    <phoneticPr fontId="2"/>
  </si>
  <si>
    <t>予定調達総額</t>
    <rPh sb="0" eb="2">
      <t>ヨテイ</t>
    </rPh>
    <rPh sb="2" eb="4">
      <t>チョウタツ</t>
    </rPh>
    <rPh sb="4" eb="6">
      <t>ソウガク</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</si>
  <si>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</si>
  <si>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</si>
  <si>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</si>
  <si>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</si>
  <si>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令和１０年度</t>
    <rPh sb="0" eb="2">
      <t>レイワ</t>
    </rPh>
    <rPh sb="4" eb="6">
      <t>ネンド</t>
    </rPh>
    <phoneticPr fontId="2"/>
  </si>
  <si>
    <t>令和１１年度</t>
    <rPh sb="0" eb="2">
      <t>レイワ</t>
    </rPh>
    <rPh sb="4" eb="6">
      <t>ネンド</t>
    </rPh>
    <phoneticPr fontId="2"/>
  </si>
  <si>
    <t>令和１２年度</t>
    <rPh sb="0" eb="2">
      <t>レイワ</t>
    </rPh>
    <rPh sb="4" eb="6">
      <t>ネンド</t>
    </rPh>
    <phoneticPr fontId="2"/>
  </si>
  <si>
    <t>令和１３年度</t>
    <rPh sb="0" eb="2">
      <t>レイワ</t>
    </rPh>
    <rPh sb="4" eb="6">
      <t>ネンド</t>
    </rPh>
    <phoneticPr fontId="2"/>
  </si>
  <si>
    <t>１．令和7年度に締結した契約のうち、緊急の必要により競争に付することができないため随意契約となったものについて、当該契約ごとに記載すること。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</si>
  <si>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</si>
  <si>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</si>
  <si>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</si>
  <si>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支出負担行為担当官
東北地方整備局副局長
渡邉　茂
仙台市青葉区本町3-3-1</t>
  </si>
  <si>
    <t>株式会社海洋先端技術研究所
東京都中野区本町二丁目29番12号</t>
  </si>
  <si>
    <t>ソフトウェアが特定されることにより、供給者が一に特定されるため。</t>
  </si>
  <si>
    <t>特定非営利活動法人港湾保安対策機構
東京都港区愛宕一丁目3番4号</t>
  </si>
  <si>
    <t>ＦＬＣＳ株式会社
東京都千代田区神田練塀町3番地</t>
  </si>
  <si>
    <t>当該機器を引き続き使用する必要があり、同一物品を継続して借り上げることから、供給者が一に特定されるため。</t>
  </si>
  <si>
    <t>株式会社日立プロパティアンドサービス
東京都千代田区神田錦町三丁目7番地1</t>
  </si>
  <si>
    <t>立地、経済的な条件により宿舎用に借上げた物件であり、供給者が一に特定されるため。</t>
  </si>
  <si>
    <t>有限会社コスモ不動産
仙台市青葉区昭和町3-44</t>
  </si>
  <si>
    <t>（株）むつみホーム
宮城県仙台市宮城野区出花１－１０８－１</t>
  </si>
  <si>
    <t>松栄不動産（株）
宮城県仙台市宮城野区榴岡１－２－８</t>
  </si>
  <si>
    <t>（株）時事通信社
東京都中央区銀座5-15-8</t>
  </si>
  <si>
    <t>情報提供サービス提供者が特定されることにより、供給者が一に特定されるため。</t>
  </si>
  <si>
    <t>（独）国立印刷局
東京都港区虎ノ門２－２－3</t>
  </si>
  <si>
    <t>「国の物品又は特定役務の調達手続の特例を定める政令」に該当する案件について公告等を行うための契約であり、同政令にて官報にて公告をしなければならないと定めている。官報は独立行政法人国立印刷局のみが発行している印刷物であるので、唯一の相手方である上記法人と随意契約を締結するものである。</t>
  </si>
  <si>
    <t>ハ</t>
  </si>
  <si>
    <t>分任支出負担行為担当官
青森港湾事務所長
佐藤　盛仁
青森県青森市本町3-6-34</t>
  </si>
  <si>
    <t>青森県東青県土整備事務所長
青森県青森市幸畑唐崎７６－４</t>
  </si>
  <si>
    <t>場所が特定されることにより、供給者が一に特定されるため。</t>
  </si>
  <si>
    <t>港湾施設用地使用料（その３）</t>
  </si>
  <si>
    <t>分任支出負担行為担当官
八戸港湾・空港整備事務所長
藤田　純逸
青森県八戸市沼館４－３－１９</t>
  </si>
  <si>
    <t>青森県三八県土整備事務所長
青森県八戸市河原木北沼１－１３１</t>
  </si>
  <si>
    <t>港湾整備事業実施に必要な条件から場所が限定され、供給者が土地所有者に特定されるため。</t>
  </si>
  <si>
    <t>土地使用料（３，６５７．００㎡）</t>
  </si>
  <si>
    <t>分任支出負担行為担当官
八戸港湾・空港整備事務所長
藤田　純逸
東北地方整備局　八戸港湾・空港整備事務所
青森県八戸市沼館４－３－１９</t>
  </si>
  <si>
    <t>分任支出負担行為担当官
釜石港湾事務所長
吉田　靖
岩手県釜石市港町２－７－２７</t>
  </si>
  <si>
    <t>県北広域振興局
岩手県久慈市八日町１－１</t>
  </si>
  <si>
    <t>分任支出負担行為担当官
塩釜港湾・空港整備事務所長
宮城県多賀城市明月１－４－６</t>
  </si>
  <si>
    <t>（有）五本松
宮城県石巻市大街道東２－８－１３</t>
  </si>
  <si>
    <t>分任支出負担行為担当官
秋田港湾事務所長　小岩　利弘
秋田県秋田市土崎港西１－１－４９</t>
  </si>
  <si>
    <t>秋田県
秋田県秋田市山王４－１－１</t>
  </si>
  <si>
    <t>秋田市
秋田県秋田市山王１－１－１</t>
  </si>
  <si>
    <t>秋田港の被災情報入手のためのカメラ等を設置するものであり、設置場所が沿岸高所に立地する施設に限定されるため、当該施設所有者と契約するもの。</t>
  </si>
  <si>
    <t>分任支出負担行為担当官
小名浜港湾事務所長
新田　邦彦
福島県いわき市小名浜字栄町６５</t>
  </si>
  <si>
    <t>（株）相馬市振興公社
福島県相馬市中村字塚ノ町６５－１６</t>
  </si>
  <si>
    <t>立地、経済的な条件により相馬港出張所庁舎用に借上げた物件であり、供給者が一に特定されるため。</t>
  </si>
  <si>
    <t>福島県知事　内堀雅雄　　　　　　　　　　　　　　　　　　　　　　　　　　　　　　　　　　　　　　　　　　　　　　　　　　　　　　　　　　　　　　　　　　　　　　　　　　　　　　　　　　　　　　　　　　　　　　　　　　福島県福島市杉妻町２－１６</t>
  </si>
  <si>
    <t>支出負担行為担当官
東北地方整備局副局長
藤井　政人
仙台市青葉区本町3-3-1</t>
  </si>
  <si>
    <t>株式会社パスコ　青森支店　　　　　　　　　　　青森県青森市長島二丁目１３番１号</t>
  </si>
  <si>
    <t>緊急に実施する必要があることから、「港湾関係での災害発生時における応急対策業務に関する包括的協定書」に基づき出動可否を確認したところ、当該契約者が対応可能であった。</t>
  </si>
  <si>
    <t>八戸港八太郎地区岸壁(-13m)外被災状況調査（その２）</t>
  </si>
  <si>
    <t>大和探査技術株式会社　東北支店　　　　　　宮城県仙台市宮城野区福室二丁目５番５５号　　　</t>
  </si>
  <si>
    <t>八戸港八太郎地区岸壁(-13m)外災害復旧検討業務</t>
  </si>
  <si>
    <t>株式会社エコー　東北事務所　　　　　　　　　宮城県仙台市宮城野区名掛丁２０６－１９</t>
  </si>
  <si>
    <t>八戸港八太郎地区岸壁（-13m）外応急復旧工事</t>
  </si>
  <si>
    <t>若築建設株式会社東北支店
宮城県仙台市青葉区本町２丁目１０番２８号</t>
  </si>
  <si>
    <t>音響測深機用解析ソフトウェア年間保守</t>
    <phoneticPr fontId="2"/>
  </si>
  <si>
    <t>みなとカメラシステムソフト年間使用料</t>
    <phoneticPr fontId="2"/>
  </si>
  <si>
    <t>港湾空港部サーバ及びネットワーク機器借上</t>
    <phoneticPr fontId="2"/>
  </si>
  <si>
    <t>中野栄宿舎借上</t>
    <phoneticPr fontId="2"/>
  </si>
  <si>
    <t>北山宿舎借上</t>
    <phoneticPr fontId="2"/>
  </si>
  <si>
    <t>中野栄Ｂ宿舎借上</t>
    <phoneticPr fontId="2"/>
  </si>
  <si>
    <t>仙台南宿舎借上</t>
    <phoneticPr fontId="2"/>
  </si>
  <si>
    <t>iJAMP情報提供業務</t>
    <phoneticPr fontId="2"/>
  </si>
  <si>
    <t>官報公告等掲載料</t>
    <phoneticPr fontId="2"/>
  </si>
  <si>
    <t>港湾施設用地使用料</t>
    <phoneticPr fontId="2"/>
  </si>
  <si>
    <t>土地使用料
（４，６２３．６５㎡）</t>
    <phoneticPr fontId="2"/>
  </si>
  <si>
    <t>久慈港出張所庁舎用地借上</t>
    <phoneticPr fontId="2"/>
  </si>
  <si>
    <t>久慈港湾口防波堤ケーソン製作用地借上</t>
    <phoneticPr fontId="2"/>
  </si>
  <si>
    <t>石巻港出張所敷地賃貸借</t>
    <phoneticPr fontId="2"/>
  </si>
  <si>
    <t>行政財産目的外使用料（その２）</t>
    <phoneticPr fontId="2"/>
  </si>
  <si>
    <t>小名浜港湾事務所相馬港出張所庁舎借上</t>
    <phoneticPr fontId="2"/>
  </si>
  <si>
    <t>小名浜港港湾施設使用料（２７，２１４．８６㎡外）</t>
    <phoneticPr fontId="2"/>
  </si>
  <si>
    <t>小名浜港港湾施設使用料（４，７１５．２４㎡外）</t>
    <phoneticPr fontId="2"/>
  </si>
  <si>
    <t>八戸港八太郎地区岸壁(-13m)外被災状況調査</t>
    <phoneticPr fontId="2"/>
  </si>
  <si>
    <t>競争性のない随意契約によらざるを得ないもの</t>
    <phoneticPr fontId="2"/>
  </si>
  <si>
    <t>（単位:円）</t>
    <rPh sb="1" eb="3">
      <t>タンイ</t>
    </rPh>
    <rPh sb="4" eb="5">
      <t>エン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</si>
</sst>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5"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2">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0" fontId="9" fillId="0" borderId="2"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8" fillId="0" borderId="0" xfId="0" applyFont="1" applyFill="1" applyAlignment="1">
      <alignment horizontal="left" vertical="center" wrapText="1"/>
    </xf>
    <xf numFmtId="0" fontId="10" fillId="0" borderId="0" xfId="0" applyFont="1" applyFill="1">
      <alignment vertical="center"/>
    </xf>
    <xf numFmtId="0" fontId="9" fillId="0" borderId="2"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38" fontId="9" fillId="0" borderId="2" xfId="2"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wrapText="1"/>
      <protection locked="0"/>
    </xf>
    <xf numFmtId="38" fontId="9" fillId="0" borderId="3" xfId="2" applyFont="1" applyFill="1" applyBorder="1" applyAlignment="1" applyProtection="1">
      <alignment horizontal="center" vertical="center" shrinkToFit="1"/>
      <protection locked="0"/>
    </xf>
    <xf numFmtId="38" fontId="9"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9"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14" fillId="0" borderId="0" xfId="0" applyFont="1" applyFill="1">
      <alignment vertical="center"/>
    </xf>
    <xf numFmtId="38" fontId="3" fillId="0" borderId="0" xfId="2" applyFont="1" applyFill="1" applyAlignment="1" applyProtection="1">
      <alignment horizontal="right" vertical="center"/>
    </xf>
    <xf numFmtId="38" fontId="9" fillId="0" borderId="0" xfId="2" applyFont="1" applyFill="1">
      <alignment vertical="center"/>
    </xf>
    <xf numFmtId="38" fontId="8" fillId="0" borderId="0" xfId="2" applyFont="1" applyFill="1" applyAlignment="1">
      <alignment horizontal="left" vertical="center" wrapText="1"/>
    </xf>
    <xf numFmtId="38" fontId="8" fillId="0" borderId="5" xfId="2" applyFont="1" applyFill="1" applyBorder="1" applyAlignment="1" applyProtection="1">
      <alignment horizontal="center" vertical="center" wrapText="1"/>
    </xf>
    <xf numFmtId="38" fontId="9" fillId="0" borderId="6" xfId="2" applyFont="1" applyFill="1" applyBorder="1" applyAlignment="1" applyProtection="1">
      <alignment horizontal="center" vertical="center" wrapText="1"/>
      <protection locked="0"/>
    </xf>
    <xf numFmtId="38" fontId="9" fillId="0" borderId="7" xfId="2" applyFont="1" applyFill="1" applyBorder="1" applyAlignment="1" applyProtection="1">
      <alignment horizontal="center" vertical="center" wrapText="1"/>
      <protection locked="0"/>
    </xf>
    <xf numFmtId="176" fontId="9" fillId="0" borderId="4" xfId="0" applyNumberFormat="1" applyFont="1" applyFill="1" applyBorder="1" applyAlignment="1" applyProtection="1">
      <alignment horizontal="center" vertical="center" shrinkToFit="1"/>
      <protection locked="0"/>
    </xf>
    <xf numFmtId="10" fontId="9" fillId="0" borderId="4" xfId="3" applyNumberFormat="1" applyFont="1" applyFill="1" applyBorder="1" applyAlignment="1" applyProtection="1">
      <alignment horizontal="center" vertical="center" shrinkToFit="1"/>
      <protection locked="0"/>
    </xf>
    <xf numFmtId="0" fontId="3" fillId="0" borderId="8" xfId="0" applyFont="1" applyFill="1" applyBorder="1" applyAlignment="1">
      <alignment vertical="center"/>
    </xf>
    <xf numFmtId="0" fontId="3" fillId="0" borderId="8" xfId="0" applyFont="1" applyFill="1" applyBorder="1" applyAlignment="1">
      <alignment vertical="center" wrapText="1"/>
    </xf>
    <xf numFmtId="38" fontId="3" fillId="0" borderId="8" xfId="2" applyFont="1" applyFill="1" applyBorder="1">
      <alignment vertical="center"/>
    </xf>
    <xf numFmtId="0" fontId="9" fillId="0" borderId="8" xfId="0" applyFont="1" applyFill="1" applyBorder="1">
      <alignment vertical="center"/>
    </xf>
    <xf numFmtId="38" fontId="9" fillId="0" borderId="8" xfId="2" applyFont="1" applyFill="1" applyBorder="1">
      <alignment vertical="center"/>
    </xf>
    <xf numFmtId="0" fontId="14" fillId="0" borderId="8" xfId="0" applyFont="1" applyFill="1" applyBorder="1">
      <alignment vertical="center"/>
    </xf>
    <xf numFmtId="0" fontId="7" fillId="0" borderId="0" xfId="0" applyFont="1" applyFill="1" applyBorder="1" applyAlignment="1" applyProtection="1">
      <alignment horizontal="center" vertical="center"/>
    </xf>
    <xf numFmtId="0" fontId="8" fillId="0" borderId="0" xfId="0" applyFont="1" applyFill="1" applyAlignment="1">
      <alignment horizontal="left" vertical="center" wrapText="1"/>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55"/>
  <sheetViews>
    <sheetView tabSelected="1" view="pageBreakPreview" zoomScale="55" zoomScaleSheetLayoutView="55" workbookViewId="0">
      <selection activeCell="X5" sqref="X5"/>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0"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50" t="s">
        <v>0</v>
      </c>
      <c r="B1" s="50"/>
      <c r="C1" s="50"/>
      <c r="D1" s="50"/>
      <c r="E1" s="50"/>
      <c r="F1" s="50"/>
      <c r="G1" s="50"/>
      <c r="H1" s="50"/>
      <c r="I1" s="50"/>
      <c r="J1" s="50"/>
      <c r="K1" s="50"/>
      <c r="L1" s="50"/>
    </row>
    <row r="2" spans="1:14" x14ac:dyDescent="0.2">
      <c r="B2" s="8"/>
      <c r="G2" s="8"/>
      <c r="H2" s="8"/>
    </row>
    <row r="3" spans="1:14" x14ac:dyDescent="0.2">
      <c r="B3" s="8"/>
      <c r="G3" s="15"/>
      <c r="H3" s="8"/>
      <c r="L3" s="15" t="s">
        <v>109</v>
      </c>
    </row>
    <row r="4" spans="1:14" ht="80.150000000000006" customHeight="1" x14ac:dyDescent="0.2">
      <c r="A4" s="7" t="s">
        <v>31</v>
      </c>
      <c r="B4" s="7" t="s">
        <v>1</v>
      </c>
      <c r="C4" s="7" t="s">
        <v>3</v>
      </c>
      <c r="D4" s="7" t="s">
        <v>6</v>
      </c>
      <c r="E4" s="7" t="s">
        <v>2</v>
      </c>
      <c r="F4" s="7" t="s">
        <v>8</v>
      </c>
      <c r="G4" s="7" t="s">
        <v>9</v>
      </c>
      <c r="H4" s="7" t="s">
        <v>7</v>
      </c>
      <c r="I4" s="7" t="s">
        <v>11</v>
      </c>
      <c r="J4" s="7" t="s">
        <v>25</v>
      </c>
      <c r="K4" s="31" t="s">
        <v>28</v>
      </c>
      <c r="L4" s="7" t="s">
        <v>12</v>
      </c>
      <c r="N4" s="1" t="s">
        <v>33</v>
      </c>
    </row>
    <row r="5" spans="1:14" ht="80.150000000000006" customHeight="1" x14ac:dyDescent="0.2">
      <c r="A5" s="22" t="s">
        <v>89</v>
      </c>
      <c r="B5" s="22" t="s">
        <v>43</v>
      </c>
      <c r="C5" s="10">
        <v>45748</v>
      </c>
      <c r="D5" s="25" t="s">
        <v>44</v>
      </c>
      <c r="E5" s="25" t="s">
        <v>24</v>
      </c>
      <c r="F5" s="26">
        <v>2365000</v>
      </c>
      <c r="G5" s="26">
        <v>2365000</v>
      </c>
      <c r="H5" s="11">
        <f t="shared" ref="H5:H25" si="0">IF(F5="－","－",G5/F5)</f>
        <v>1</v>
      </c>
      <c r="I5" s="22" t="s">
        <v>45</v>
      </c>
      <c r="J5" s="13" t="s">
        <v>42</v>
      </c>
      <c r="K5" s="29"/>
      <c r="L5" s="25"/>
    </row>
    <row r="6" spans="1:14" ht="80.150000000000006" customHeight="1" x14ac:dyDescent="0.2">
      <c r="A6" s="22" t="s">
        <v>90</v>
      </c>
      <c r="B6" s="22" t="s">
        <v>43</v>
      </c>
      <c r="C6" s="10">
        <v>45748</v>
      </c>
      <c r="D6" s="25" t="s">
        <v>46</v>
      </c>
      <c r="E6" s="25" t="s">
        <v>24</v>
      </c>
      <c r="F6" s="26">
        <v>3003000</v>
      </c>
      <c r="G6" s="26">
        <v>3003000</v>
      </c>
      <c r="H6" s="11">
        <f t="shared" si="0"/>
        <v>1</v>
      </c>
      <c r="I6" s="22" t="s">
        <v>45</v>
      </c>
      <c r="J6" s="13" t="s">
        <v>42</v>
      </c>
      <c r="K6" s="29"/>
      <c r="L6" s="25"/>
    </row>
    <row r="7" spans="1:14" ht="80.150000000000006" customHeight="1" x14ac:dyDescent="0.2">
      <c r="A7" s="22" t="s">
        <v>91</v>
      </c>
      <c r="B7" s="22" t="s">
        <v>43</v>
      </c>
      <c r="C7" s="10">
        <v>45748</v>
      </c>
      <c r="D7" s="25" t="s">
        <v>47</v>
      </c>
      <c r="E7" s="25" t="s">
        <v>24</v>
      </c>
      <c r="F7" s="26">
        <v>1518000</v>
      </c>
      <c r="G7" s="26">
        <v>1518000</v>
      </c>
      <c r="H7" s="11">
        <f t="shared" si="0"/>
        <v>1</v>
      </c>
      <c r="I7" s="22" t="s">
        <v>48</v>
      </c>
      <c r="J7" s="13" t="s">
        <v>41</v>
      </c>
      <c r="K7" s="29"/>
      <c r="L7" s="25"/>
    </row>
    <row r="8" spans="1:14" ht="80.150000000000006" customHeight="1" x14ac:dyDescent="0.2">
      <c r="A8" s="22" t="s">
        <v>92</v>
      </c>
      <c r="B8" s="22" t="s">
        <v>43</v>
      </c>
      <c r="C8" s="10">
        <v>45748</v>
      </c>
      <c r="D8" s="25" t="s">
        <v>49</v>
      </c>
      <c r="E8" s="25" t="s">
        <v>24</v>
      </c>
      <c r="F8" s="26">
        <v>7587000</v>
      </c>
      <c r="G8" s="26">
        <v>7587000</v>
      </c>
      <c r="H8" s="11">
        <f t="shared" si="0"/>
        <v>1</v>
      </c>
      <c r="I8" s="22" t="s">
        <v>50</v>
      </c>
      <c r="J8" s="13" t="s">
        <v>41</v>
      </c>
      <c r="K8" s="29"/>
      <c r="L8" s="25"/>
    </row>
    <row r="9" spans="1:14" ht="80.150000000000006" customHeight="1" x14ac:dyDescent="0.2">
      <c r="A9" s="22" t="s">
        <v>93</v>
      </c>
      <c r="B9" s="22" t="s">
        <v>43</v>
      </c>
      <c r="C9" s="10">
        <v>45748</v>
      </c>
      <c r="D9" s="25" t="s">
        <v>51</v>
      </c>
      <c r="E9" s="25" t="s">
        <v>24</v>
      </c>
      <c r="F9" s="26">
        <v>1963200</v>
      </c>
      <c r="G9" s="26">
        <v>1963200</v>
      </c>
      <c r="H9" s="11">
        <f t="shared" si="0"/>
        <v>1</v>
      </c>
      <c r="I9" s="22" t="s">
        <v>50</v>
      </c>
      <c r="J9" s="13" t="s">
        <v>41</v>
      </c>
      <c r="K9" s="29"/>
      <c r="L9" s="25"/>
    </row>
    <row r="10" spans="1:14" ht="80.150000000000006" customHeight="1" x14ac:dyDescent="0.2">
      <c r="A10" s="22" t="s">
        <v>94</v>
      </c>
      <c r="B10" s="22" t="s">
        <v>43</v>
      </c>
      <c r="C10" s="10">
        <v>45748</v>
      </c>
      <c r="D10" s="25" t="s">
        <v>52</v>
      </c>
      <c r="E10" s="25" t="s">
        <v>24</v>
      </c>
      <c r="F10" s="26">
        <v>900000</v>
      </c>
      <c r="G10" s="26">
        <v>900000</v>
      </c>
      <c r="H10" s="11">
        <f t="shared" si="0"/>
        <v>1</v>
      </c>
      <c r="I10" s="22" t="s">
        <v>50</v>
      </c>
      <c r="J10" s="13" t="s">
        <v>41</v>
      </c>
      <c r="K10" s="29"/>
      <c r="L10" s="25"/>
    </row>
    <row r="11" spans="1:14" ht="80.150000000000006" customHeight="1" x14ac:dyDescent="0.2">
      <c r="A11" s="22" t="s">
        <v>95</v>
      </c>
      <c r="B11" s="22" t="s">
        <v>43</v>
      </c>
      <c r="C11" s="10">
        <v>45748</v>
      </c>
      <c r="D11" s="25" t="s">
        <v>53</v>
      </c>
      <c r="E11" s="25" t="s">
        <v>24</v>
      </c>
      <c r="F11" s="26">
        <v>968400</v>
      </c>
      <c r="G11" s="26">
        <v>968400</v>
      </c>
      <c r="H11" s="11">
        <f t="shared" si="0"/>
        <v>1</v>
      </c>
      <c r="I11" s="22" t="s">
        <v>50</v>
      </c>
      <c r="J11" s="13" t="s">
        <v>41</v>
      </c>
      <c r="K11" s="29"/>
      <c r="L11" s="25"/>
    </row>
    <row r="12" spans="1:14" ht="80.150000000000006" customHeight="1" x14ac:dyDescent="0.2">
      <c r="A12" s="22" t="s">
        <v>96</v>
      </c>
      <c r="B12" s="22" t="s">
        <v>43</v>
      </c>
      <c r="C12" s="10">
        <v>45748</v>
      </c>
      <c r="D12" s="25" t="s">
        <v>54</v>
      </c>
      <c r="E12" s="25" t="s">
        <v>24</v>
      </c>
      <c r="F12" s="26">
        <v>1848000</v>
      </c>
      <c r="G12" s="26">
        <v>1848000</v>
      </c>
      <c r="H12" s="11">
        <f t="shared" si="0"/>
        <v>1</v>
      </c>
      <c r="I12" s="22" t="s">
        <v>55</v>
      </c>
      <c r="J12" s="13" t="s">
        <v>42</v>
      </c>
      <c r="K12" s="29"/>
      <c r="L12" s="25"/>
    </row>
    <row r="13" spans="1:14" ht="80.150000000000006" customHeight="1" x14ac:dyDescent="0.2">
      <c r="A13" s="22" t="s">
        <v>97</v>
      </c>
      <c r="B13" s="22" t="s">
        <v>43</v>
      </c>
      <c r="C13" s="10">
        <v>45748</v>
      </c>
      <c r="D13" s="25" t="s">
        <v>56</v>
      </c>
      <c r="E13" s="25" t="s">
        <v>24</v>
      </c>
      <c r="F13" s="26">
        <v>4107950</v>
      </c>
      <c r="G13" s="26">
        <v>4107950</v>
      </c>
      <c r="H13" s="11">
        <f t="shared" si="0"/>
        <v>1</v>
      </c>
      <c r="I13" s="22" t="s">
        <v>57</v>
      </c>
      <c r="J13" s="13" t="s">
        <v>58</v>
      </c>
      <c r="K13" s="29"/>
      <c r="L13" s="25"/>
    </row>
    <row r="14" spans="1:14" ht="80.150000000000006" customHeight="1" x14ac:dyDescent="0.2">
      <c r="A14" s="22" t="s">
        <v>98</v>
      </c>
      <c r="B14" s="22" t="s">
        <v>59</v>
      </c>
      <c r="C14" s="10">
        <v>45748</v>
      </c>
      <c r="D14" s="25" t="s">
        <v>60</v>
      </c>
      <c r="E14" s="25" t="s">
        <v>24</v>
      </c>
      <c r="F14" s="26">
        <v>2818796</v>
      </c>
      <c r="G14" s="26">
        <v>2818796</v>
      </c>
      <c r="H14" s="11">
        <f t="shared" si="0"/>
        <v>1</v>
      </c>
      <c r="I14" s="22" t="s">
        <v>61</v>
      </c>
      <c r="J14" s="13" t="s">
        <v>41</v>
      </c>
      <c r="K14" s="29"/>
      <c r="L14" s="25"/>
    </row>
    <row r="15" spans="1:14" ht="80.150000000000006" customHeight="1" x14ac:dyDescent="0.2">
      <c r="A15" s="22" t="s">
        <v>62</v>
      </c>
      <c r="B15" s="22" t="s">
        <v>59</v>
      </c>
      <c r="C15" s="10">
        <v>45887</v>
      </c>
      <c r="D15" s="25" t="s">
        <v>60</v>
      </c>
      <c r="E15" s="25" t="s">
        <v>24</v>
      </c>
      <c r="F15" s="26">
        <v>3061221</v>
      </c>
      <c r="G15" s="26">
        <v>3061221</v>
      </c>
      <c r="H15" s="11">
        <f t="shared" si="0"/>
        <v>1</v>
      </c>
      <c r="I15" s="22" t="s">
        <v>61</v>
      </c>
      <c r="J15" s="13" t="s">
        <v>41</v>
      </c>
      <c r="K15" s="29"/>
      <c r="L15" s="25"/>
    </row>
    <row r="16" spans="1:14" ht="80.150000000000006" customHeight="1" x14ac:dyDescent="0.2">
      <c r="A16" s="22" t="s">
        <v>99</v>
      </c>
      <c r="B16" s="22" t="s">
        <v>63</v>
      </c>
      <c r="C16" s="10">
        <v>45748</v>
      </c>
      <c r="D16" s="25" t="s">
        <v>64</v>
      </c>
      <c r="E16" s="25" t="s">
        <v>24</v>
      </c>
      <c r="F16" s="26">
        <v>1602123</v>
      </c>
      <c r="G16" s="26">
        <v>1602123</v>
      </c>
      <c r="H16" s="11">
        <f t="shared" si="0"/>
        <v>1</v>
      </c>
      <c r="I16" s="22" t="s">
        <v>65</v>
      </c>
      <c r="J16" s="13" t="s">
        <v>41</v>
      </c>
      <c r="K16" s="29"/>
      <c r="L16" s="25"/>
    </row>
    <row r="17" spans="1:12" ht="80.150000000000006" customHeight="1" x14ac:dyDescent="0.2">
      <c r="A17" s="22" t="s">
        <v>66</v>
      </c>
      <c r="B17" s="22" t="s">
        <v>67</v>
      </c>
      <c r="C17" s="10">
        <v>45945</v>
      </c>
      <c r="D17" s="25" t="s">
        <v>64</v>
      </c>
      <c r="E17" s="25" t="s">
        <v>24</v>
      </c>
      <c r="F17" s="26">
        <v>2001841</v>
      </c>
      <c r="G17" s="26">
        <v>2001841</v>
      </c>
      <c r="H17" s="11">
        <f t="shared" si="0"/>
        <v>1</v>
      </c>
      <c r="I17" s="22" t="s">
        <v>65</v>
      </c>
      <c r="J17" s="13" t="s">
        <v>41</v>
      </c>
      <c r="K17" s="29"/>
      <c r="L17" s="25"/>
    </row>
    <row r="18" spans="1:12" ht="80.150000000000006" customHeight="1" x14ac:dyDescent="0.2">
      <c r="A18" s="22" t="s">
        <v>100</v>
      </c>
      <c r="B18" s="22" t="s">
        <v>68</v>
      </c>
      <c r="C18" s="10">
        <v>45748</v>
      </c>
      <c r="D18" s="25" t="s">
        <v>69</v>
      </c>
      <c r="E18" s="25" t="s">
        <v>24</v>
      </c>
      <c r="F18" s="26">
        <v>2161200</v>
      </c>
      <c r="G18" s="26">
        <v>2161200</v>
      </c>
      <c r="H18" s="11">
        <f t="shared" si="0"/>
        <v>1</v>
      </c>
      <c r="I18" s="22" t="s">
        <v>61</v>
      </c>
      <c r="J18" s="13" t="s">
        <v>41</v>
      </c>
      <c r="K18" s="29"/>
      <c r="L18" s="25"/>
    </row>
    <row r="19" spans="1:12" ht="80.150000000000006" customHeight="1" x14ac:dyDescent="0.2">
      <c r="A19" s="22" t="s">
        <v>101</v>
      </c>
      <c r="B19" s="22" t="s">
        <v>68</v>
      </c>
      <c r="C19" s="10">
        <v>45748</v>
      </c>
      <c r="D19" s="25" t="s">
        <v>69</v>
      </c>
      <c r="E19" s="25" t="s">
        <v>24</v>
      </c>
      <c r="F19" s="26">
        <v>11550000</v>
      </c>
      <c r="G19" s="26">
        <v>11550000</v>
      </c>
      <c r="H19" s="11">
        <f t="shared" si="0"/>
        <v>1</v>
      </c>
      <c r="I19" s="22" t="s">
        <v>61</v>
      </c>
      <c r="J19" s="13" t="s">
        <v>41</v>
      </c>
      <c r="K19" s="29"/>
      <c r="L19" s="25"/>
    </row>
    <row r="20" spans="1:12" ht="80.150000000000006" customHeight="1" x14ac:dyDescent="0.2">
      <c r="A20" s="22" t="s">
        <v>102</v>
      </c>
      <c r="B20" s="22" t="s">
        <v>70</v>
      </c>
      <c r="C20" s="10">
        <v>45748</v>
      </c>
      <c r="D20" s="25" t="s">
        <v>71</v>
      </c>
      <c r="E20" s="25" t="s">
        <v>24</v>
      </c>
      <c r="F20" s="26">
        <v>877716</v>
      </c>
      <c r="G20" s="26">
        <v>813936</v>
      </c>
      <c r="H20" s="11">
        <v>0.9245154431207917</v>
      </c>
      <c r="I20" s="22" t="s">
        <v>61</v>
      </c>
      <c r="J20" s="13" t="s">
        <v>41</v>
      </c>
      <c r="K20" s="29"/>
      <c r="L20" s="25"/>
    </row>
    <row r="21" spans="1:12" ht="80.150000000000006" customHeight="1" x14ac:dyDescent="0.2">
      <c r="A21" s="22" t="s">
        <v>98</v>
      </c>
      <c r="B21" s="22" t="s">
        <v>72</v>
      </c>
      <c r="C21" s="10">
        <v>45748</v>
      </c>
      <c r="D21" s="25" t="s">
        <v>73</v>
      </c>
      <c r="E21" s="25" t="s">
        <v>24</v>
      </c>
      <c r="F21" s="26">
        <v>1439973</v>
      </c>
      <c r="G21" s="26">
        <v>1439973</v>
      </c>
      <c r="H21" s="11">
        <v>1</v>
      </c>
      <c r="I21" s="22" t="s">
        <v>61</v>
      </c>
      <c r="J21" s="13" t="s">
        <v>41</v>
      </c>
      <c r="K21" s="29"/>
      <c r="L21" s="25"/>
    </row>
    <row r="22" spans="1:12" ht="80.150000000000006" customHeight="1" x14ac:dyDescent="0.2">
      <c r="A22" s="22" t="s">
        <v>103</v>
      </c>
      <c r="B22" s="22" t="s">
        <v>72</v>
      </c>
      <c r="C22" s="10">
        <v>45748</v>
      </c>
      <c r="D22" s="25" t="s">
        <v>74</v>
      </c>
      <c r="E22" s="25" t="s">
        <v>24</v>
      </c>
      <c r="F22" s="26">
        <v>3071468</v>
      </c>
      <c r="G22" s="26">
        <v>3071468</v>
      </c>
      <c r="H22" s="11">
        <f t="shared" si="0"/>
        <v>1</v>
      </c>
      <c r="I22" s="22" t="s">
        <v>75</v>
      </c>
      <c r="J22" s="13" t="s">
        <v>41</v>
      </c>
      <c r="K22" s="29"/>
      <c r="L22" s="25"/>
    </row>
    <row r="23" spans="1:12" ht="80.150000000000006" customHeight="1" x14ac:dyDescent="0.2">
      <c r="A23" s="22" t="s">
        <v>104</v>
      </c>
      <c r="B23" s="22" t="s">
        <v>76</v>
      </c>
      <c r="C23" s="10">
        <v>45748</v>
      </c>
      <c r="D23" s="25" t="s">
        <v>77</v>
      </c>
      <c r="E23" s="25" t="s">
        <v>24</v>
      </c>
      <c r="F23" s="26">
        <v>2635380</v>
      </c>
      <c r="G23" s="26">
        <v>2635380</v>
      </c>
      <c r="H23" s="11">
        <f t="shared" si="0"/>
        <v>1</v>
      </c>
      <c r="I23" s="22" t="s">
        <v>78</v>
      </c>
      <c r="J23" s="13" t="s">
        <v>41</v>
      </c>
      <c r="K23" s="29"/>
      <c r="L23" s="25"/>
    </row>
    <row r="24" spans="1:12" ht="80.150000000000006" customHeight="1" x14ac:dyDescent="0.2">
      <c r="A24" s="22" t="s">
        <v>105</v>
      </c>
      <c r="B24" s="22" t="s">
        <v>76</v>
      </c>
      <c r="C24" s="10">
        <v>45748</v>
      </c>
      <c r="D24" s="25" t="s">
        <v>79</v>
      </c>
      <c r="E24" s="25" t="s">
        <v>24</v>
      </c>
      <c r="F24" s="26">
        <v>10071400</v>
      </c>
      <c r="G24" s="26">
        <v>10071400</v>
      </c>
      <c r="H24" s="11">
        <f t="shared" si="0"/>
        <v>1</v>
      </c>
      <c r="I24" s="22" t="s">
        <v>61</v>
      </c>
      <c r="J24" s="13" t="s">
        <v>41</v>
      </c>
      <c r="K24" s="29"/>
      <c r="L24" s="25"/>
    </row>
    <row r="25" spans="1:12" ht="80.150000000000006" customHeight="1" x14ac:dyDescent="0.2">
      <c r="A25" s="22" t="s">
        <v>106</v>
      </c>
      <c r="B25" s="22" t="s">
        <v>76</v>
      </c>
      <c r="C25" s="10">
        <v>45748</v>
      </c>
      <c r="D25" s="25" t="s">
        <v>79</v>
      </c>
      <c r="E25" s="25" t="s">
        <v>24</v>
      </c>
      <c r="F25" s="26">
        <v>1845580</v>
      </c>
      <c r="G25" s="26">
        <v>1845580</v>
      </c>
      <c r="H25" s="11">
        <f t="shared" si="0"/>
        <v>1</v>
      </c>
      <c r="I25" s="22" t="s">
        <v>61</v>
      </c>
      <c r="J25" s="13" t="s">
        <v>41</v>
      </c>
      <c r="K25" s="32"/>
      <c r="L25" s="25"/>
    </row>
    <row r="26" spans="1:12" s="3" customFormat="1" ht="18" customHeight="1" x14ac:dyDescent="0.2">
      <c r="A26" s="44" t="s">
        <v>26</v>
      </c>
      <c r="B26" s="45"/>
      <c r="C26" s="45"/>
      <c r="D26" s="45"/>
      <c r="E26" s="45"/>
      <c r="F26" s="45"/>
      <c r="G26" s="45"/>
      <c r="H26" s="45"/>
      <c r="I26" s="45"/>
      <c r="J26" s="45"/>
      <c r="K26" s="46"/>
      <c r="L26" s="45"/>
    </row>
    <row r="27" spans="1:12" s="3" customFormat="1" ht="18" customHeight="1" x14ac:dyDescent="0.2">
      <c r="A27" s="6" t="s">
        <v>4</v>
      </c>
      <c r="B27" s="9"/>
      <c r="C27" s="9"/>
      <c r="D27" s="9"/>
      <c r="E27" s="9"/>
      <c r="F27" s="9"/>
      <c r="G27" s="9"/>
      <c r="H27" s="9"/>
      <c r="I27" s="9"/>
      <c r="J27" s="9"/>
      <c r="K27" s="30"/>
      <c r="L27" s="9"/>
    </row>
    <row r="28" spans="1:12" s="3" customFormat="1" ht="18" customHeight="1" x14ac:dyDescent="0.2">
      <c r="A28" s="6" t="s">
        <v>13</v>
      </c>
      <c r="B28" s="9"/>
      <c r="C28" s="9"/>
      <c r="D28" s="9"/>
      <c r="E28" s="9"/>
      <c r="F28" s="9"/>
      <c r="G28" s="9"/>
      <c r="H28" s="9"/>
      <c r="I28" s="9"/>
      <c r="J28" s="9"/>
      <c r="K28" s="30"/>
      <c r="L28" s="9"/>
    </row>
    <row r="29" spans="1:12" s="3" customFormat="1" ht="18" customHeight="1" x14ac:dyDescent="0.2">
      <c r="A29" s="6" t="s">
        <v>5</v>
      </c>
      <c r="B29" s="9"/>
      <c r="C29" s="9"/>
      <c r="D29" s="9"/>
      <c r="E29" s="9"/>
      <c r="F29" s="9"/>
      <c r="G29" s="9"/>
      <c r="H29" s="9"/>
      <c r="I29" s="9"/>
      <c r="J29" s="9"/>
      <c r="K29" s="30"/>
      <c r="L29" s="9"/>
    </row>
    <row r="30" spans="1:12" s="3" customFormat="1" ht="18" customHeight="1" x14ac:dyDescent="0.2">
      <c r="A30" s="6" t="s">
        <v>14</v>
      </c>
      <c r="B30" s="9"/>
      <c r="C30" s="9"/>
      <c r="D30" s="9"/>
      <c r="E30" s="9"/>
      <c r="F30" s="9"/>
      <c r="G30" s="9"/>
      <c r="H30" s="9"/>
      <c r="I30" s="9"/>
      <c r="J30" s="9"/>
      <c r="K30" s="30"/>
      <c r="L30" s="9"/>
    </row>
    <row r="31" spans="1:12" s="3" customFormat="1" ht="18" customHeight="1" x14ac:dyDescent="0.2">
      <c r="A31" s="6" t="s">
        <v>15</v>
      </c>
      <c r="B31" s="9"/>
      <c r="C31" s="9"/>
      <c r="D31" s="9"/>
      <c r="E31" s="9"/>
      <c r="F31" s="9"/>
      <c r="G31" s="9"/>
      <c r="H31" s="9"/>
      <c r="I31" s="9"/>
      <c r="J31" s="9"/>
      <c r="K31" s="30"/>
      <c r="L31" s="9"/>
    </row>
    <row r="32" spans="1:12" s="3" customFormat="1" ht="18" customHeight="1" x14ac:dyDescent="0.2">
      <c r="A32" s="6" t="s">
        <v>16</v>
      </c>
      <c r="K32" s="30"/>
    </row>
    <row r="33" spans="1:12" s="3" customFormat="1" ht="18" customHeight="1" x14ac:dyDescent="0.2">
      <c r="A33" s="6" t="s">
        <v>18</v>
      </c>
      <c r="K33" s="30"/>
    </row>
    <row r="34" spans="1:12" s="3" customFormat="1" ht="18" customHeight="1" x14ac:dyDescent="0.2">
      <c r="A34" s="6" t="s">
        <v>19</v>
      </c>
      <c r="K34" s="30"/>
    </row>
    <row r="35" spans="1:12" s="3" customFormat="1" ht="18" customHeight="1" x14ac:dyDescent="0.2">
      <c r="A35" s="6" t="s">
        <v>20</v>
      </c>
      <c r="K35" s="30"/>
    </row>
    <row r="36" spans="1:12" s="3" customFormat="1" ht="18" customHeight="1" x14ac:dyDescent="0.2">
      <c r="A36" s="6" t="s">
        <v>21</v>
      </c>
      <c r="K36" s="30"/>
    </row>
    <row r="37" spans="1:12" s="3" customFormat="1" ht="18" customHeight="1" x14ac:dyDescent="0.2">
      <c r="A37" s="6" t="s">
        <v>17</v>
      </c>
      <c r="K37" s="30"/>
    </row>
    <row r="38" spans="1:12" s="3" customFormat="1" ht="18" customHeight="1" x14ac:dyDescent="0.2">
      <c r="A38" s="6" t="s">
        <v>22</v>
      </c>
      <c r="K38" s="30"/>
    </row>
    <row r="39" spans="1:12" s="3" customFormat="1" ht="18" customHeight="1" x14ac:dyDescent="0.2">
      <c r="A39" s="3" t="s">
        <v>10</v>
      </c>
      <c r="K39" s="33"/>
    </row>
    <row r="40" spans="1:12" s="3" customFormat="1" ht="18" customHeight="1" x14ac:dyDescent="0.2">
      <c r="A40" s="3" t="s">
        <v>40</v>
      </c>
      <c r="K40" s="33"/>
    </row>
    <row r="41" spans="1:12" s="3" customFormat="1" ht="18" customHeight="1" x14ac:dyDescent="0.2">
      <c r="A41" s="6" t="s">
        <v>32</v>
      </c>
      <c r="B41" s="9"/>
      <c r="C41" s="9"/>
      <c r="D41" s="9"/>
      <c r="E41" s="9"/>
      <c r="F41" s="9"/>
      <c r="G41" s="9"/>
      <c r="H41" s="9"/>
      <c r="I41" s="9"/>
      <c r="J41" s="9"/>
      <c r="K41" s="33"/>
      <c r="L41" s="9"/>
    </row>
    <row r="42" spans="1:12" s="3" customFormat="1" ht="18" customHeight="1" x14ac:dyDescent="0.2">
      <c r="A42" s="6" t="s">
        <v>4</v>
      </c>
      <c r="B42" s="9"/>
      <c r="C42" s="9"/>
      <c r="D42" s="9"/>
      <c r="E42" s="9"/>
      <c r="F42" s="9"/>
      <c r="G42" s="9"/>
      <c r="H42" s="9"/>
      <c r="I42" s="9"/>
      <c r="J42" s="9"/>
      <c r="K42" s="30"/>
      <c r="L42" s="9"/>
    </row>
    <row r="43" spans="1:12" s="3" customFormat="1" ht="18" customHeight="1" x14ac:dyDescent="0.2">
      <c r="A43" s="6" t="s">
        <v>13</v>
      </c>
      <c r="B43" s="9"/>
      <c r="C43" s="9"/>
      <c r="D43" s="9"/>
      <c r="E43" s="9"/>
      <c r="F43" s="9"/>
      <c r="G43" s="9"/>
      <c r="H43" s="9"/>
      <c r="I43" s="9"/>
      <c r="J43" s="9"/>
      <c r="K43" s="30"/>
      <c r="L43" s="9"/>
    </row>
    <row r="44" spans="1:12" s="3" customFormat="1" ht="18" customHeight="1" x14ac:dyDescent="0.2">
      <c r="A44" s="6" t="s">
        <v>5</v>
      </c>
      <c r="B44" s="9"/>
      <c r="C44" s="9"/>
      <c r="D44" s="9"/>
      <c r="E44" s="9"/>
      <c r="F44" s="9"/>
      <c r="G44" s="9"/>
      <c r="H44" s="9"/>
      <c r="I44" s="9"/>
      <c r="J44" s="9"/>
      <c r="K44" s="30"/>
      <c r="L44" s="9"/>
    </row>
    <row r="45" spans="1:12" s="3" customFormat="1" ht="18" customHeight="1" x14ac:dyDescent="0.2">
      <c r="A45" s="6" t="s">
        <v>14</v>
      </c>
      <c r="B45" s="9"/>
      <c r="C45" s="9"/>
      <c r="D45" s="9"/>
      <c r="E45" s="9"/>
      <c r="F45" s="9"/>
      <c r="G45" s="9"/>
      <c r="H45" s="9"/>
      <c r="I45" s="9"/>
      <c r="J45" s="9"/>
      <c r="K45" s="30"/>
      <c r="L45" s="9"/>
    </row>
    <row r="46" spans="1:12" s="3" customFormat="1" ht="18" customHeight="1" x14ac:dyDescent="0.2">
      <c r="A46" s="6" t="s">
        <v>15</v>
      </c>
      <c r="B46" s="9"/>
      <c r="C46" s="9"/>
      <c r="D46" s="9"/>
      <c r="E46" s="9"/>
      <c r="F46" s="9"/>
      <c r="G46" s="9"/>
      <c r="H46" s="9"/>
      <c r="I46" s="9"/>
      <c r="J46" s="9"/>
      <c r="K46" s="30"/>
      <c r="L46" s="9"/>
    </row>
    <row r="47" spans="1:12" s="3" customFormat="1" ht="18" customHeight="1" x14ac:dyDescent="0.2">
      <c r="A47" s="6" t="s">
        <v>16</v>
      </c>
      <c r="K47" s="30"/>
    </row>
    <row r="48" spans="1:12" s="3" customFormat="1" ht="18" customHeight="1" x14ac:dyDescent="0.2">
      <c r="A48" s="6" t="s">
        <v>18</v>
      </c>
      <c r="K48" s="30"/>
    </row>
    <row r="49" spans="1:11" s="3" customFormat="1" ht="18" customHeight="1" x14ac:dyDescent="0.2">
      <c r="A49" s="6" t="s">
        <v>19</v>
      </c>
      <c r="K49" s="30"/>
    </row>
    <row r="50" spans="1:11" s="3" customFormat="1" ht="18" customHeight="1" x14ac:dyDescent="0.2">
      <c r="A50" s="6" t="s">
        <v>20</v>
      </c>
      <c r="K50" s="30"/>
    </row>
    <row r="51" spans="1:11" s="3" customFormat="1" ht="18" customHeight="1" x14ac:dyDescent="0.2">
      <c r="A51" s="6" t="s">
        <v>21</v>
      </c>
      <c r="K51" s="30"/>
    </row>
    <row r="52" spans="1:11" s="3" customFormat="1" ht="18" customHeight="1" x14ac:dyDescent="0.2">
      <c r="A52" s="6" t="s">
        <v>17</v>
      </c>
      <c r="K52" s="30"/>
    </row>
    <row r="53" spans="1:11" s="3" customFormat="1" ht="18" customHeight="1" x14ac:dyDescent="0.2">
      <c r="A53" s="6" t="s">
        <v>22</v>
      </c>
      <c r="K53" s="30"/>
    </row>
    <row r="54" spans="1:11" s="4" customFormat="1" ht="18" customHeight="1" x14ac:dyDescent="0.2">
      <c r="A54" s="4" t="s">
        <v>34</v>
      </c>
      <c r="K54" s="34"/>
    </row>
    <row r="55" spans="1:11" s="5" customFormat="1" x14ac:dyDescent="0.2">
      <c r="K55" s="30"/>
    </row>
  </sheetData>
  <autoFilter ref="A4:L54" xr:uid="{00000000-0001-0000-0000-000000000000}"/>
  <dataConsolidate/>
  <mergeCells count="1">
    <mergeCell ref="A1:L1"/>
  </mergeCells>
  <phoneticPr fontId="2"/>
  <dataValidations count="2">
    <dataValidation type="list" allowBlank="1" showInputMessage="1" showErrorMessage="1" sqref="K5:K25" xr:uid="{00000000-0002-0000-0000-000001000000}">
      <formula1>$N$4:$N$4</formula1>
    </dataValidation>
    <dataValidation type="list" allowBlank="1" showInputMessage="1" showErrorMessage="1" sqref="J5:J2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P40"/>
  <sheetViews>
    <sheetView view="pageBreakPreview" zoomScale="55" zoomScaleSheetLayoutView="55" workbookViewId="0">
      <selection activeCell="U7" sqref="U7"/>
    </sheetView>
  </sheetViews>
  <sheetFormatPr defaultColWidth="7.6328125" defaultRowHeight="15" x14ac:dyDescent="0.2"/>
  <cols>
    <col min="1" max="2" width="25.6328125" style="1" customWidth="1"/>
    <col min="3" max="5" width="20.6328125" style="1" customWidth="1"/>
    <col min="6" max="7" width="20.90625" style="1" customWidth="1"/>
    <col min="8" max="8" width="10.6328125" style="1" customWidth="1"/>
    <col min="9" max="9" width="100.6328125" style="1" customWidth="1"/>
    <col min="10" max="10" width="20.6328125" style="1" customWidth="1"/>
    <col min="11" max="12" width="15.7265625" style="30" customWidth="1"/>
    <col min="13" max="13" width="20.6328125" style="30" customWidth="1"/>
    <col min="14" max="14" width="7.6328125" style="1"/>
    <col min="15" max="15" width="7.6328125" style="1" hidden="1" customWidth="1"/>
    <col min="16" max="16384" width="7.6328125" style="1"/>
  </cols>
  <sheetData>
    <row r="1" spans="1:16" s="2" customFormat="1" ht="30" customHeight="1" x14ac:dyDescent="0.2">
      <c r="A1" s="50" t="s">
        <v>108</v>
      </c>
      <c r="B1" s="50"/>
      <c r="C1" s="50"/>
      <c r="D1" s="50"/>
      <c r="E1" s="50"/>
      <c r="F1" s="50"/>
      <c r="G1" s="50"/>
      <c r="H1" s="50"/>
      <c r="I1" s="50"/>
      <c r="J1" s="50"/>
      <c r="K1" s="50"/>
      <c r="L1" s="50"/>
      <c r="M1" s="50"/>
    </row>
    <row r="2" spans="1:16" x14ac:dyDescent="0.2">
      <c r="B2" s="8"/>
      <c r="G2" s="8"/>
      <c r="H2" s="8"/>
      <c r="O2" s="16"/>
    </row>
    <row r="3" spans="1:16" x14ac:dyDescent="0.2">
      <c r="B3" s="8"/>
      <c r="F3" s="15"/>
      <c r="G3" s="15"/>
      <c r="H3" s="8"/>
      <c r="M3" s="36"/>
      <c r="O3" s="16"/>
    </row>
    <row r="4" spans="1:16" s="17" customFormat="1" ht="80.150000000000006" customHeight="1" x14ac:dyDescent="0.2">
      <c r="A4" s="7" t="s">
        <v>31</v>
      </c>
      <c r="B4" s="7" t="s">
        <v>1</v>
      </c>
      <c r="C4" s="7" t="s">
        <v>3</v>
      </c>
      <c r="D4" s="7" t="s">
        <v>6</v>
      </c>
      <c r="E4" s="7" t="s">
        <v>2</v>
      </c>
      <c r="F4" s="7" t="s">
        <v>8</v>
      </c>
      <c r="G4" s="7" t="s">
        <v>9</v>
      </c>
      <c r="H4" s="7" t="s">
        <v>7</v>
      </c>
      <c r="I4" s="7" t="s">
        <v>23</v>
      </c>
      <c r="J4" s="7" t="s">
        <v>28</v>
      </c>
      <c r="K4" s="31" t="s">
        <v>29</v>
      </c>
      <c r="L4" s="31" t="s">
        <v>30</v>
      </c>
      <c r="M4" s="39" t="s">
        <v>12</v>
      </c>
      <c r="O4" s="1" t="s">
        <v>33</v>
      </c>
      <c r="P4" s="1"/>
    </row>
    <row r="5" spans="1:16" s="17" customFormat="1" ht="80.150000000000006" customHeight="1" x14ac:dyDescent="0.2">
      <c r="A5" s="23" t="s">
        <v>107</v>
      </c>
      <c r="B5" s="23" t="s">
        <v>80</v>
      </c>
      <c r="C5" s="10">
        <v>46042</v>
      </c>
      <c r="D5" s="23" t="s">
        <v>81</v>
      </c>
      <c r="E5" s="23" t="s">
        <v>24</v>
      </c>
      <c r="F5" s="24">
        <v>32230000</v>
      </c>
      <c r="G5" s="24">
        <v>29667000</v>
      </c>
      <c r="H5" s="11">
        <f t="shared" ref="H5:H8" si="0">IF(F5="－","－",G5/F5)</f>
        <v>0.9204778156996587</v>
      </c>
      <c r="I5" s="21" t="s">
        <v>82</v>
      </c>
      <c r="J5" s="12"/>
      <c r="K5" s="29"/>
      <c r="L5" s="29"/>
      <c r="M5" s="40"/>
      <c r="O5" s="1" t="s">
        <v>35</v>
      </c>
      <c r="P5" s="1"/>
    </row>
    <row r="6" spans="1:16" s="17" customFormat="1" ht="80.150000000000006" customHeight="1" x14ac:dyDescent="0.2">
      <c r="A6" s="25" t="s">
        <v>83</v>
      </c>
      <c r="B6" s="25" t="s">
        <v>80</v>
      </c>
      <c r="C6" s="10">
        <v>46058</v>
      </c>
      <c r="D6" s="25" t="s">
        <v>84</v>
      </c>
      <c r="E6" s="25" t="s">
        <v>24</v>
      </c>
      <c r="F6" s="26">
        <v>13321000</v>
      </c>
      <c r="G6" s="26">
        <v>10560000</v>
      </c>
      <c r="H6" s="11">
        <f t="shared" si="0"/>
        <v>0.79273327828241125</v>
      </c>
      <c r="I6" s="22" t="s">
        <v>82</v>
      </c>
      <c r="J6" s="12"/>
      <c r="K6" s="32"/>
      <c r="L6" s="32"/>
      <c r="M6" s="41"/>
      <c r="O6" s="1" t="s">
        <v>36</v>
      </c>
      <c r="P6" s="1"/>
    </row>
    <row r="7" spans="1:16" s="17" customFormat="1" ht="80.150000000000006" customHeight="1" x14ac:dyDescent="0.2">
      <c r="A7" s="25" t="s">
        <v>85</v>
      </c>
      <c r="B7" s="25" t="s">
        <v>80</v>
      </c>
      <c r="C7" s="10">
        <v>46100</v>
      </c>
      <c r="D7" s="25" t="s">
        <v>86</v>
      </c>
      <c r="E7" s="25" t="s">
        <v>24</v>
      </c>
      <c r="F7" s="26">
        <v>11330000</v>
      </c>
      <c r="G7" s="26">
        <v>11330000</v>
      </c>
      <c r="H7" s="11">
        <f t="shared" si="0"/>
        <v>1</v>
      </c>
      <c r="I7" s="22" t="s">
        <v>82</v>
      </c>
      <c r="J7" s="12"/>
      <c r="K7" s="32"/>
      <c r="L7" s="32"/>
      <c r="M7" s="41"/>
      <c r="O7" s="1" t="s">
        <v>37</v>
      </c>
      <c r="P7" s="1"/>
    </row>
    <row r="8" spans="1:16" s="17" customFormat="1" ht="80.150000000000006" customHeight="1" x14ac:dyDescent="0.2">
      <c r="A8" s="25" t="s">
        <v>87</v>
      </c>
      <c r="B8" s="25" t="s">
        <v>67</v>
      </c>
      <c r="C8" s="42">
        <v>46080</v>
      </c>
      <c r="D8" s="27" t="s">
        <v>88</v>
      </c>
      <c r="E8" s="27" t="s">
        <v>24</v>
      </c>
      <c r="F8" s="28">
        <v>64900000</v>
      </c>
      <c r="G8" s="28">
        <v>64900000</v>
      </c>
      <c r="H8" s="43">
        <f t="shared" si="0"/>
        <v>1</v>
      </c>
      <c r="I8" s="22" t="s">
        <v>82</v>
      </c>
      <c r="J8" s="14"/>
      <c r="K8" s="32"/>
      <c r="L8" s="32"/>
      <c r="M8" s="41"/>
      <c r="O8" s="1" t="s">
        <v>38</v>
      </c>
      <c r="P8" s="1"/>
    </row>
    <row r="9" spans="1:16" s="18" customFormat="1" ht="18" customHeight="1" x14ac:dyDescent="0.2">
      <c r="A9" s="49" t="s">
        <v>10</v>
      </c>
      <c r="B9" s="47"/>
      <c r="C9" s="47"/>
      <c r="H9" s="47"/>
      <c r="I9" s="47"/>
      <c r="J9" s="3"/>
      <c r="K9" s="46"/>
      <c r="L9" s="48"/>
      <c r="M9" s="48"/>
    </row>
    <row r="10" spans="1:16" s="18" customFormat="1" ht="18" customHeight="1" x14ac:dyDescent="0.2">
      <c r="A10" s="35" t="s">
        <v>39</v>
      </c>
      <c r="J10" s="1"/>
      <c r="K10" s="30"/>
      <c r="L10" s="37"/>
      <c r="M10" s="37"/>
    </row>
    <row r="11" spans="1:16" s="18" customFormat="1" ht="18" customHeight="1" x14ac:dyDescent="0.2">
      <c r="A11" s="51" t="s">
        <v>27</v>
      </c>
      <c r="B11" s="51"/>
      <c r="C11" s="51"/>
      <c r="D11" s="51"/>
      <c r="E11" s="51"/>
      <c r="F11" s="51"/>
      <c r="G11" s="51"/>
      <c r="H11" s="51"/>
      <c r="I11" s="51"/>
      <c r="J11" s="51"/>
      <c r="K11" s="51"/>
      <c r="L11" s="51"/>
      <c r="M11" s="51"/>
    </row>
    <row r="12" spans="1:16" s="18" customFormat="1" ht="18" customHeight="1" x14ac:dyDescent="0.2">
      <c r="A12" s="51"/>
      <c r="B12" s="51"/>
      <c r="C12" s="51"/>
      <c r="D12" s="51"/>
      <c r="E12" s="51"/>
      <c r="F12" s="51"/>
      <c r="G12" s="51"/>
      <c r="H12" s="51"/>
      <c r="I12" s="51"/>
      <c r="J12" s="51"/>
      <c r="K12" s="51"/>
      <c r="L12" s="51"/>
      <c r="M12" s="51"/>
    </row>
    <row r="13" spans="1:16" s="18" customFormat="1" ht="18" customHeight="1" x14ac:dyDescent="0.2">
      <c r="A13" s="19"/>
      <c r="B13" s="19"/>
      <c r="C13" s="19"/>
      <c r="D13" s="19"/>
      <c r="E13" s="19"/>
      <c r="F13" s="19"/>
      <c r="G13" s="19"/>
      <c r="H13" s="19"/>
      <c r="I13" s="19"/>
      <c r="J13" s="19"/>
      <c r="K13" s="38"/>
      <c r="L13" s="38"/>
      <c r="M13" s="38"/>
    </row>
    <row r="14" spans="1:16" s="4" customFormat="1" x14ac:dyDescent="0.2">
      <c r="A14" s="20"/>
      <c r="K14" s="30"/>
      <c r="L14" s="30"/>
      <c r="M14" s="34"/>
    </row>
    <row r="15" spans="1:16" s="5" customFormat="1" x14ac:dyDescent="0.2">
      <c r="A15" s="1"/>
      <c r="B15" s="1"/>
      <c r="C15" s="1"/>
      <c r="D15" s="1"/>
      <c r="E15" s="1"/>
      <c r="F15" s="1"/>
      <c r="G15" s="1"/>
      <c r="H15" s="1"/>
      <c r="I15" s="1"/>
      <c r="K15" s="30"/>
      <c r="L15" s="30"/>
      <c r="M15" s="30"/>
    </row>
    <row r="16" spans="1:16" x14ac:dyDescent="0.2">
      <c r="J16" s="5"/>
    </row>
    <row r="18" spans="1:15" s="5" customFormat="1" x14ac:dyDescent="0.2">
      <c r="A18" s="1"/>
      <c r="B18" s="1"/>
      <c r="C18" s="1"/>
      <c r="D18" s="1"/>
      <c r="E18" s="1"/>
      <c r="F18" s="1"/>
      <c r="G18" s="1"/>
      <c r="H18" s="1"/>
      <c r="I18" s="1"/>
      <c r="J18" s="1"/>
      <c r="K18" s="30"/>
      <c r="L18" s="30"/>
      <c r="M18" s="30"/>
    </row>
    <row r="19" spans="1:15" ht="13.5" customHeight="1" x14ac:dyDescent="0.2"/>
    <row r="22" spans="1:15" x14ac:dyDescent="0.2">
      <c r="K22" s="33"/>
      <c r="L22" s="33"/>
    </row>
    <row r="23" spans="1:15" x14ac:dyDescent="0.2">
      <c r="K23" s="33"/>
      <c r="L23" s="33"/>
    </row>
    <row r="24" spans="1:15" x14ac:dyDescent="0.2">
      <c r="K24" s="33"/>
      <c r="L24" s="33"/>
    </row>
    <row r="26" spans="1:15" x14ac:dyDescent="0.2">
      <c r="O26" s="16"/>
    </row>
    <row r="27" spans="1:15" x14ac:dyDescent="0.2">
      <c r="O27" s="16"/>
    </row>
    <row r="28" spans="1:15" ht="66" customHeight="1" x14ac:dyDescent="0.2"/>
    <row r="35" spans="1:13" s="5" customFormat="1" x14ac:dyDescent="0.2">
      <c r="A35" s="1"/>
      <c r="B35" s="1"/>
      <c r="C35" s="1"/>
      <c r="D35" s="1"/>
      <c r="E35" s="1"/>
      <c r="F35" s="1"/>
      <c r="G35" s="1"/>
      <c r="H35" s="1"/>
      <c r="I35" s="1"/>
      <c r="J35" s="1"/>
      <c r="K35" s="30"/>
      <c r="L35" s="30"/>
      <c r="M35" s="30"/>
    </row>
    <row r="37" spans="1:13" x14ac:dyDescent="0.2">
      <c r="K37" s="34"/>
      <c r="L37" s="34"/>
    </row>
    <row r="38" spans="1:13" s="5" customFormat="1" x14ac:dyDescent="0.2">
      <c r="A38" s="1"/>
      <c r="B38" s="1"/>
      <c r="C38" s="1"/>
      <c r="D38" s="1"/>
      <c r="E38" s="1"/>
      <c r="F38" s="1"/>
      <c r="G38" s="1"/>
      <c r="H38" s="1"/>
      <c r="I38" s="1"/>
      <c r="J38" s="1"/>
      <c r="K38" s="30"/>
      <c r="L38" s="30"/>
      <c r="M38" s="30"/>
    </row>
    <row r="39" spans="1:13" s="5" customFormat="1" x14ac:dyDescent="0.2">
      <c r="A39" s="1"/>
      <c r="B39" s="1"/>
      <c r="C39" s="1"/>
      <c r="D39" s="1"/>
      <c r="E39" s="1"/>
      <c r="F39" s="1"/>
      <c r="G39" s="1"/>
      <c r="H39" s="1"/>
      <c r="I39" s="1"/>
      <c r="J39" s="1"/>
      <c r="K39" s="30"/>
      <c r="L39" s="30"/>
      <c r="M39" s="30"/>
    </row>
    <row r="40" spans="1:13" s="5" customFormat="1" x14ac:dyDescent="0.2">
      <c r="A40" s="1"/>
      <c r="B40" s="1"/>
      <c r="C40" s="1"/>
      <c r="D40" s="1"/>
      <c r="E40" s="1"/>
      <c r="F40" s="1"/>
      <c r="G40" s="1"/>
      <c r="H40" s="1"/>
      <c r="I40" s="1"/>
      <c r="J40" s="1"/>
      <c r="K40" s="30"/>
      <c r="L40" s="30"/>
      <c r="M40" s="30"/>
    </row>
  </sheetData>
  <autoFilter ref="A4:M12" xr:uid="{00000000-0001-0000-0100-000000000000}"/>
  <mergeCells count="2">
    <mergeCell ref="A1:M1"/>
    <mergeCell ref="A11:M12"/>
  </mergeCells>
  <phoneticPr fontId="2"/>
  <dataValidations count="2">
    <dataValidation type="list" allowBlank="1" showInputMessage="1" showErrorMessage="1" sqref="K5:K8" xr:uid="{00000000-0002-0000-0100-000002000000}">
      <formula1>"○"</formula1>
    </dataValidation>
    <dataValidation type="list" allowBlank="1" showInputMessage="1" showErrorMessage="1" sqref="J5:J8" xr:uid="{00000000-0002-0000-0100-000000000000}">
      <formula1>$O$4:$O$8</formula1>
    </dataValidation>
  </dataValidations>
  <printOptions horizontalCentered="1"/>
  <pageMargins left="0.39370078740157483" right="0.27559055118110237" top="0.59055118110236227" bottom="0.35433070866141736" header="0.31496062992125984" footer="0.31496062992125984"/>
  <pageSetup paperSize="9" scale="42" fitToHeight="0" orientation="landscape" r:id="rId1"/>
  <headerFooter>
    <oddHeader>&amp;R別添様式６－①ⅱ</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緊急の必要により競争に付することができないもの</vt:lpstr>
      <vt:lpstr>競争性のない随意契約によらざるを得ないもの!Print_Area</vt:lpstr>
      <vt:lpstr>緊急の必要により競争に付することができないもの!Print_Area</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