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U:\文書管理\会計課長\02.作業中フォルダ\02_文書係\01：予算執行に係る情報の公表\★R7年度分依頼\02委託調査費（四半期毎）\04.公表\第4四半期分\R7第４四半期\"/>
    </mc:Choice>
  </mc:AlternateContent>
  <xr:revisionPtr revIDLastSave="0" documentId="13_ncr:1_{F18D21C9-1C8F-4501-B4B5-E77B1CD82DA1}" xr6:coauthVersionLast="47" xr6:coauthVersionMax="47" xr10:uidLastSave="{00000000-0000-0000-0000-000000000000}"/>
  <bookViews>
    <workbookView xWindow="-120" yWindow="-120" windowWidth="29040" windowHeight="15720" tabRatio="611" xr2:uid="{00000000-000D-0000-FFFF-FFFF00000000}"/>
  </bookViews>
  <sheets>
    <sheet name="事故対策勘定" sheetId="23" r:id="rId1"/>
  </sheets>
  <definedNames>
    <definedName name="_xlnm._FilterDatabase" localSheetId="0" hidden="1">事故対策勘定!$A$4:$M$22</definedName>
    <definedName name="_xlnm.Print_Area" localSheetId="0">事故対策勘定!$B$1:$M$23</definedName>
    <definedName name="_xlnm.Print_Titles" localSheetId="0">事故対策勘定!$1:$4</definedName>
    <definedName name="公益法人リスト">#REF!</definedName>
    <definedName name="公益法人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3" l="1"/>
</calcChain>
</file>

<file path=xl/sharedStrings.xml><?xml version="1.0" encoding="utf-8"?>
<sst xmlns="http://schemas.openxmlformats.org/spreadsheetml/2006/main" count="124" uniqueCount="99">
  <si>
    <t>調査概要</t>
    <rPh sb="0" eb="2">
      <t>チョウサ</t>
    </rPh>
    <rPh sb="2" eb="4">
      <t>ガイヨウ</t>
    </rPh>
    <phoneticPr fontId="1"/>
  </si>
  <si>
    <t>契約の相手方
法人名称</t>
    <rPh sb="0" eb="2">
      <t>ケイヤク</t>
    </rPh>
    <rPh sb="3" eb="5">
      <t>アイテ</t>
    </rPh>
    <rPh sb="5" eb="6">
      <t>カタ</t>
    </rPh>
    <rPh sb="7" eb="9">
      <t>ホウジン</t>
    </rPh>
    <rPh sb="9" eb="11">
      <t>メイショウ</t>
    </rPh>
    <phoneticPr fontId="1"/>
  </si>
  <si>
    <t>契約金額</t>
    <rPh sb="0" eb="2">
      <t>ケイヤク</t>
    </rPh>
    <rPh sb="2" eb="4">
      <t>キンガク</t>
    </rPh>
    <phoneticPr fontId="1"/>
  </si>
  <si>
    <t>部局等名</t>
    <rPh sb="0" eb="2">
      <t>ブキョク</t>
    </rPh>
    <rPh sb="2" eb="3">
      <t>トウ</t>
    </rPh>
    <rPh sb="3" eb="4">
      <t>メイ</t>
    </rPh>
    <phoneticPr fontId="1"/>
  </si>
  <si>
    <t>番号</t>
    <rPh sb="0" eb="2">
      <t>バンゴウ</t>
    </rPh>
    <phoneticPr fontId="1"/>
  </si>
  <si>
    <t>物品役務等の名称
及びその明細</t>
    <rPh sb="0" eb="2">
      <t>ブッピン</t>
    </rPh>
    <rPh sb="2" eb="5">
      <t>エキムトウ</t>
    </rPh>
    <rPh sb="6" eb="8">
      <t>メイショウ</t>
    </rPh>
    <rPh sb="9" eb="10">
      <t>オヨ</t>
    </rPh>
    <rPh sb="13" eb="15">
      <t>メイサイ</t>
    </rPh>
    <phoneticPr fontId="1"/>
  </si>
  <si>
    <t>契約形態の別</t>
    <rPh sb="0" eb="2">
      <t>ケイヤク</t>
    </rPh>
    <rPh sb="2" eb="4">
      <t>ケイタイ</t>
    </rPh>
    <rPh sb="5" eb="6">
      <t>ベツ</t>
    </rPh>
    <phoneticPr fontId="1"/>
  </si>
  <si>
    <t>（単位：円）</t>
    <rPh sb="1" eb="3">
      <t>タンイ</t>
    </rPh>
    <rPh sb="4" eb="5">
      <t>エン</t>
    </rPh>
    <phoneticPr fontId="1"/>
  </si>
  <si>
    <t>契約締結日
（変更）</t>
    <rPh sb="0" eb="2">
      <t>ケイヤク</t>
    </rPh>
    <rPh sb="2" eb="4">
      <t>テイケツ</t>
    </rPh>
    <rPh sb="4" eb="5">
      <t>ビ</t>
    </rPh>
    <rPh sb="7" eb="9">
      <t>ヘンコウ</t>
    </rPh>
    <phoneticPr fontId="1"/>
  </si>
  <si>
    <t>備考</t>
    <rPh sb="0" eb="2">
      <t>ビコウ</t>
    </rPh>
    <phoneticPr fontId="1"/>
  </si>
  <si>
    <t>法人番号</t>
    <rPh sb="0" eb="2">
      <t>ホウジン</t>
    </rPh>
    <rPh sb="2" eb="4">
      <t>バンゴウ</t>
    </rPh>
    <phoneticPr fontId="1"/>
  </si>
  <si>
    <t>一般競争入札</t>
    <rPh sb="0" eb="2">
      <t>イッパン</t>
    </rPh>
    <rPh sb="2" eb="4">
      <t>キョウソウ</t>
    </rPh>
    <rPh sb="4" eb="6">
      <t>ニュウサツ</t>
    </rPh>
    <phoneticPr fontId="1"/>
  </si>
  <si>
    <t>合　計</t>
    <rPh sb="0" eb="1">
      <t>ゴウ</t>
    </rPh>
    <rPh sb="2" eb="3">
      <t>ケイ</t>
    </rPh>
    <phoneticPr fontId="1"/>
  </si>
  <si>
    <t>契約締結日
（当初）</t>
    <rPh sb="0" eb="2">
      <t>ケイヤク</t>
    </rPh>
    <rPh sb="2" eb="4">
      <t>テイケツ</t>
    </rPh>
    <rPh sb="4" eb="5">
      <t>ビ</t>
    </rPh>
    <rPh sb="7" eb="9">
      <t>トウショ</t>
    </rPh>
    <phoneticPr fontId="1"/>
  </si>
  <si>
    <t>成果物</t>
    <rPh sb="0" eb="3">
      <t>セイカブツ</t>
    </rPh>
    <phoneticPr fontId="1"/>
  </si>
  <si>
    <t>令和7年度 委託調査費に関する契約状況</t>
    <phoneticPr fontId="1"/>
  </si>
  <si>
    <t>（一財）日本自動車研究所</t>
    <rPh sb="1" eb="2">
      <t>イチ</t>
    </rPh>
    <rPh sb="2" eb="3">
      <t>ザイ</t>
    </rPh>
    <rPh sb="4" eb="6">
      <t>ニホン</t>
    </rPh>
    <rPh sb="6" eb="9">
      <t>ジドウシャ</t>
    </rPh>
    <rPh sb="9" eb="12">
      <t>ケンキュウジョ</t>
    </rPh>
    <phoneticPr fontId="6"/>
  </si>
  <si>
    <t>社会システム（株）</t>
    <rPh sb="0" eb="2">
      <t>シャカイ</t>
    </rPh>
    <rPh sb="6" eb="9">
      <t>カブ</t>
    </rPh>
    <phoneticPr fontId="6"/>
  </si>
  <si>
    <t>【会計名：自動車安全特別会計自動車事故対策勘定】</t>
    <rPh sb="1" eb="2">
      <t>カイ</t>
    </rPh>
    <rPh sb="2" eb="3">
      <t>ケイ</t>
    </rPh>
    <rPh sb="3" eb="4">
      <t>メイ</t>
    </rPh>
    <rPh sb="5" eb="8">
      <t>ジドウシャ</t>
    </rPh>
    <rPh sb="8" eb="10">
      <t>アンゼン</t>
    </rPh>
    <rPh sb="10" eb="12">
      <t>トクベツ</t>
    </rPh>
    <rPh sb="12" eb="13">
      <t>カイ</t>
    </rPh>
    <rPh sb="13" eb="14">
      <t>ケイ</t>
    </rPh>
    <rPh sb="14" eb="17">
      <t>ジドウシャ</t>
    </rPh>
    <rPh sb="17" eb="19">
      <t>ジコ</t>
    </rPh>
    <rPh sb="19" eb="21">
      <t>タイサク</t>
    </rPh>
    <rPh sb="21" eb="23">
      <t>カンジョウ</t>
    </rPh>
    <phoneticPr fontId="1"/>
  </si>
  <si>
    <t>事業用自動車の事故要因の分析に係る事業 【業務委託】</t>
  </si>
  <si>
    <t>事業用自動車による事故件数を削減することを目的として、事業用自動車による交通事故の傾向を分析するとともに、当該事故防止のための対策の検討などを行う。</t>
  </si>
  <si>
    <t>物流・自動車局安全政策課
tel:03-5253-8111(内線41613)</t>
    <rPh sb="0" eb="2">
      <t>ブツリュウ</t>
    </rPh>
    <rPh sb="3" eb="7">
      <t>ジドウシャキョク</t>
    </rPh>
    <rPh sb="7" eb="9">
      <t>アンゼン</t>
    </rPh>
    <rPh sb="9" eb="11">
      <t>セイサク</t>
    </rPh>
    <rPh sb="11" eb="12">
      <t>カ</t>
    </rPh>
    <rPh sb="30" eb="32">
      <t>ナイセン</t>
    </rPh>
    <phoneticPr fontId="1"/>
  </si>
  <si>
    <t>新技術を活用した次世代運行管理システムおよびレベル４無人自動運転の実用化に係る検討【業務委託】</t>
  </si>
  <si>
    <t>（株）三菱総合研究所</t>
    <rPh sb="0" eb="3">
      <t>カブ</t>
    </rPh>
    <rPh sb="3" eb="7">
      <t>ミツビシソウゴウ</t>
    </rPh>
    <rPh sb="7" eb="10">
      <t>ケンキュウジョ</t>
    </rPh>
    <phoneticPr fontId="7"/>
  </si>
  <si>
    <t>運行中の動態管理も可能なデジタコを普及させるため、次世代運行管理システムの技術標準に係る検討及び実証を行う。
また、特定自動運行事業用自動車に具備すべき、緊急連絡装置等の具体的な基準等について検討を行う。</t>
    <rPh sb="71" eb="73">
      <t>グビ</t>
    </rPh>
    <rPh sb="77" eb="79">
      <t>キンキュウ</t>
    </rPh>
    <rPh sb="79" eb="81">
      <t>レンラク</t>
    </rPh>
    <rPh sb="81" eb="83">
      <t>ソウチ</t>
    </rPh>
    <rPh sb="83" eb="84">
      <t>トウ</t>
    </rPh>
    <rPh sb="85" eb="88">
      <t>グタイテキ</t>
    </rPh>
    <rPh sb="89" eb="91">
      <t>キジュン</t>
    </rPh>
    <rPh sb="91" eb="92">
      <t>トウ</t>
    </rPh>
    <rPh sb="96" eb="98">
      <t>ケントウ</t>
    </rPh>
    <rPh sb="99" eb="100">
      <t>オコナ</t>
    </rPh>
    <phoneticPr fontId="1"/>
  </si>
  <si>
    <t>健康起因事故防止のための運転者向けスクリーニング検査の活用等促進事業【業務委託】</t>
  </si>
  <si>
    <t>ＳＯＭＰＯリスクマネジメント（株）</t>
    <rPh sb="14" eb="17">
      <t>カブ</t>
    </rPh>
    <phoneticPr fontId="6"/>
  </si>
  <si>
    <t>健康起因事故の発生を防ぐため、過去に発生した健康起因事故の状況分析による再発防止策の検討、健康起因事故防止に係る事業者の取組調査及び各種スクリーニング検査の普及促進のための調査及び分析等を行う。</t>
  </si>
  <si>
    <t>事業用自動車の事故要因の詳細分析に係る事業【業務委託】</t>
  </si>
  <si>
    <t>事業用自動車の安全対策の検討に資するため、事業用自動車による交通事故の詳細分析を行う。</t>
    <rPh sb="0" eb="2">
      <t>ジギョウ</t>
    </rPh>
    <rPh sb="2" eb="3">
      <t>ヨウ</t>
    </rPh>
    <rPh sb="3" eb="6">
      <t>ジドウシャ</t>
    </rPh>
    <phoneticPr fontId="1"/>
  </si>
  <si>
    <t>高齢者の免許返納の促進に向けた地方公共団体による対策の効果実証調査【業務委託】</t>
  </si>
  <si>
    <t>デロイトトーマツコンサルティング（同）</t>
    <rPh sb="17" eb="18">
      <t>オナ</t>
    </rPh>
    <phoneticPr fontId="7"/>
  </si>
  <si>
    <t>公共交通の運賃割引、チケット・回数券・バスカードなどの配布など、高齢運転者の免許返納促進に資する施策に意欲的に取り組む地方公共団体に対して、より効果的な返納促進施策を実施するための支援を行い、どのような施策が高齢者の免許返納の促進につながるのか、効果測定を行う調査。</t>
  </si>
  <si>
    <t>令和７年度自賠責制度に関する調査事業【業務委託】</t>
  </si>
  <si>
    <t>自賠責保険における支払限度額の適正水準の検討に向け、賃金水準等の社会経済状況等について調査を行う。
自動運転における損害賠償責任のあり方に関する検討を更に加速させるため、海外における自動運転車に係る技術の進展や普及状況、責任主体の議論等について調査を行う。</t>
  </si>
  <si>
    <t>物流・自動車局保障制度参事官室
tel:03-5253-8111(内線41443）</t>
    <rPh sb="0" eb="2">
      <t>ブツリュウ</t>
    </rPh>
    <rPh sb="3" eb="7">
      <t>ジドウシャキョク</t>
    </rPh>
    <rPh sb="7" eb="9">
      <t>ホショウ</t>
    </rPh>
    <rPh sb="9" eb="11">
      <t>セイド</t>
    </rPh>
    <rPh sb="11" eb="14">
      <t>サンジカン</t>
    </rPh>
    <rPh sb="14" eb="15">
      <t>シツ</t>
    </rPh>
    <rPh sb="33" eb="35">
      <t>ナイセン</t>
    </rPh>
    <phoneticPr fontId="1"/>
  </si>
  <si>
    <t>事業用自動車の重大事故に関する事故調査分析研究業務【業務委託】</t>
  </si>
  <si>
    <t>（公財）交通事故総合分析センター</t>
    <rPh sb="1" eb="3">
      <t>コウザイ</t>
    </rPh>
    <rPh sb="4" eb="6">
      <t>コウツウ</t>
    </rPh>
    <rPh sb="6" eb="8">
      <t>ジコ</t>
    </rPh>
    <rPh sb="8" eb="10">
      <t>ソウゴウ</t>
    </rPh>
    <rPh sb="10" eb="12">
      <t>ブンセキ</t>
    </rPh>
    <phoneticPr fontId="1"/>
  </si>
  <si>
    <t>随意契約（公募）</t>
    <rPh sb="0" eb="2">
      <t>ズイイ</t>
    </rPh>
    <rPh sb="2" eb="4">
      <t>ケイヤク</t>
    </rPh>
    <rPh sb="5" eb="7">
      <t>コウボ</t>
    </rPh>
    <phoneticPr fontId="1"/>
  </si>
  <si>
    <t>社会的に大きな影響を与えた事業用自動車の事故について、事業用自動車事故調査委員会において科学的・専門的見地から原因を分析し、再発防止策をとりまとめることにより、事故削減を図る</t>
    <phoneticPr fontId="1"/>
  </si>
  <si>
    <t>物流・自動車局安全政策課
tel:03-5253-8111(内線41623）</t>
    <rPh sb="0" eb="2">
      <t>ブツリュウ</t>
    </rPh>
    <rPh sb="3" eb="7">
      <t>ジドウシャキョク</t>
    </rPh>
    <rPh sb="7" eb="9">
      <t>アンゼン</t>
    </rPh>
    <rPh sb="9" eb="11">
      <t>セイサク</t>
    </rPh>
    <rPh sb="11" eb="12">
      <t>カ</t>
    </rPh>
    <rPh sb="30" eb="32">
      <t>ナイセン</t>
    </rPh>
    <phoneticPr fontId="1"/>
  </si>
  <si>
    <t>自動車事故の被害者保護対策事業の検討等に関する調査【業務委託】</t>
  </si>
  <si>
    <t>医療総研（株）</t>
    <rPh sb="0" eb="2">
      <t>イリョウ</t>
    </rPh>
    <rPh sb="2" eb="4">
      <t>ソウケン</t>
    </rPh>
    <rPh sb="4" eb="7">
      <t>カブ</t>
    </rPh>
    <phoneticPr fontId="1"/>
  </si>
  <si>
    <t>在宅重度後遺障害者の短期入院・短期入所を受け入れる協力病院・協力施設の選定のほか、自動車事故の被害者及びその御家族等のニーズに応じた救済施策を検討・推進していくための調査等を実施。</t>
    <phoneticPr fontId="1"/>
  </si>
  <si>
    <t>物流・自動車局保障制度参事官室
03-5253-8111（内線41418）</t>
    <rPh sb="0" eb="2">
      <t>ブツリュウ</t>
    </rPh>
    <rPh sb="3" eb="6">
      <t>ジドウシャ</t>
    </rPh>
    <rPh sb="6" eb="7">
      <t>キョク</t>
    </rPh>
    <rPh sb="7" eb="9">
      <t>ホショウ</t>
    </rPh>
    <rPh sb="9" eb="11">
      <t>セイド</t>
    </rPh>
    <rPh sb="11" eb="14">
      <t>サンジカン</t>
    </rPh>
    <rPh sb="14" eb="15">
      <t>シツ</t>
    </rPh>
    <rPh sb="29" eb="31">
      <t>ナイセン</t>
    </rPh>
    <phoneticPr fontId="1"/>
  </si>
  <si>
    <t>貨物自動車運送事業の過積載・過労運転等防止業務【業務委託】</t>
  </si>
  <si>
    <t>デロイトトーマツコンサルティング（同）</t>
    <rPh sb="17" eb="18">
      <t>オナ</t>
    </rPh>
    <phoneticPr fontId="1"/>
  </si>
  <si>
    <t>随意契約（企画競争）</t>
    <rPh sb="0" eb="2">
      <t>ズイイ</t>
    </rPh>
    <rPh sb="2" eb="4">
      <t>ケイヤク</t>
    </rPh>
    <rPh sb="5" eb="7">
      <t>キカク</t>
    </rPh>
    <rPh sb="7" eb="9">
      <t>キョウソウ</t>
    </rPh>
    <phoneticPr fontId="1"/>
  </si>
  <si>
    <t>貨物自動車運送事業者による過積載および過労運転等の防止を目的として、実態把握、課題の抽出・分析及び効果的な対策の検討を行う。</t>
    <rPh sb="0" eb="5">
      <t>カモツジドウシャ</t>
    </rPh>
    <rPh sb="5" eb="10">
      <t>ウンソウジギョウシャ</t>
    </rPh>
    <rPh sb="45" eb="47">
      <t>ブンセキ</t>
    </rPh>
    <phoneticPr fontId="1"/>
  </si>
  <si>
    <t>物流・自動車局貨物流通事業課
03-5253-8111（内線41313）</t>
    <rPh sb="0" eb="2">
      <t>ブツリュウ</t>
    </rPh>
    <rPh sb="3" eb="6">
      <t>ジドウシャ</t>
    </rPh>
    <rPh sb="6" eb="7">
      <t>キョク</t>
    </rPh>
    <rPh sb="7" eb="9">
      <t>カモツ</t>
    </rPh>
    <rPh sb="9" eb="11">
      <t>リュウツウ</t>
    </rPh>
    <rPh sb="11" eb="13">
      <t>ジギョウ</t>
    </rPh>
    <rPh sb="13" eb="14">
      <t>カ</t>
    </rPh>
    <rPh sb="28" eb="30">
      <t>ナイセン</t>
    </rPh>
    <phoneticPr fontId="1"/>
  </si>
  <si>
    <t>乗合バスの車内事故防止啓発事業等【業務委託】</t>
  </si>
  <si>
    <t>社会システム（株）</t>
    <rPh sb="0" eb="2">
      <t>シャカイ</t>
    </rPh>
    <rPh sb="6" eb="9">
      <t>カブ</t>
    </rPh>
    <phoneticPr fontId="1"/>
  </si>
  <si>
    <t>車内事故防止対策の一環として、乗合バスにおいて覆面調査を行うとともに、乗客や交通参加者に対し、さらなる啓発活動等を実施する。</t>
    <phoneticPr fontId="1"/>
  </si>
  <si>
    <t>物流・自動車局安全政策課
03-5253-8111（内線41613）</t>
    <rPh sb="0" eb="2">
      <t>ブツリュウ</t>
    </rPh>
    <rPh sb="3" eb="6">
      <t>ジドウシャ</t>
    </rPh>
    <rPh sb="6" eb="7">
      <t>キョク</t>
    </rPh>
    <rPh sb="7" eb="9">
      <t>アンゼン</t>
    </rPh>
    <rPh sb="9" eb="11">
      <t>セイサク</t>
    </rPh>
    <rPh sb="11" eb="12">
      <t>カ</t>
    </rPh>
    <rPh sb="26" eb="28">
      <t>ナイセン</t>
    </rPh>
    <phoneticPr fontId="1"/>
  </si>
  <si>
    <t>令和７年度　貸切バスにおける運行中の法令遵守状況についての添乗調査【業務委託】</t>
    <phoneticPr fontId="1"/>
  </si>
  <si>
    <t>クルーサポート（株）</t>
    <rPh sb="7" eb="10">
      <t>カブ</t>
    </rPh>
    <phoneticPr fontId="1"/>
  </si>
  <si>
    <t>貸切バスにおける運行中の法令遵守状況についての添乗調査</t>
    <phoneticPr fontId="1"/>
  </si>
  <si>
    <t>物流・自動車局安全政策課
03-5253-8111（内線41622）</t>
    <rPh sb="0" eb="2">
      <t>ブツリュウ</t>
    </rPh>
    <rPh sb="3" eb="6">
      <t>ジドウシャ</t>
    </rPh>
    <rPh sb="6" eb="7">
      <t>キョク</t>
    </rPh>
    <rPh sb="7" eb="9">
      <t>アンゼン</t>
    </rPh>
    <rPh sb="9" eb="11">
      <t>セイサク</t>
    </rPh>
    <rPh sb="11" eb="12">
      <t>カ</t>
    </rPh>
    <rPh sb="26" eb="28">
      <t>ナイセン</t>
    </rPh>
    <phoneticPr fontId="1"/>
  </si>
  <si>
    <t>国際海上コンテナトレーラーに係る事故防止対策推進事業【業務委託】</t>
  </si>
  <si>
    <t>トラック事業者や最終的に運行を担う運転者における、国際海上コンテナに収容された貨物情報の適確な把握に資する調査等を行う。</t>
    <phoneticPr fontId="1"/>
  </si>
  <si>
    <t>医工連携による救急自動通報（D-call Net）事故例調査研究【業務委託】</t>
  </si>
  <si>
    <t>交通事故に関する車両破損データ等の工学データ、人体傷害データ等の医療データを関係各所より50件程度収集し、医工連携したデータベースとしてとりまとめる。</t>
    <phoneticPr fontId="1"/>
  </si>
  <si>
    <t>物流・自動車局技術・環境政策課
03-5253-8111（内線42254）</t>
    <rPh sb="0" eb="2">
      <t>ブツリュウ</t>
    </rPh>
    <rPh sb="3" eb="6">
      <t>ジドウシャ</t>
    </rPh>
    <rPh sb="6" eb="7">
      <t>キョク</t>
    </rPh>
    <rPh sb="7" eb="9">
      <t>ギジュツ</t>
    </rPh>
    <rPh sb="10" eb="12">
      <t>カンキョウ</t>
    </rPh>
    <rPh sb="12" eb="14">
      <t>セイサク</t>
    </rPh>
    <rPh sb="14" eb="15">
      <t>カ</t>
    </rPh>
    <rPh sb="29" eb="31">
      <t>ナイセン</t>
    </rPh>
    <phoneticPr fontId="1"/>
  </si>
  <si>
    <t>令和７年度「自動車事故被害者支援体制整備事業」等の効果検証及び改善方策の検討に係る調査【業務委託】</t>
  </si>
  <si>
    <t>アビームコンサルティング（株）</t>
    <rPh sb="12" eb="15">
      <t>カブ</t>
    </rPh>
    <phoneticPr fontId="1"/>
  </si>
  <si>
    <t>自動車事故重度後遺障害者に対する支援策の検討のため、在宅重度後遺障害者、居宅介護事業所及び障害者支援施設等に対する調査・分析を実施。</t>
    <rPh sb="0" eb="3">
      <t>ジドウシャ</t>
    </rPh>
    <rPh sb="3" eb="5">
      <t>ジコ</t>
    </rPh>
    <rPh sb="5" eb="7">
      <t>ジュウド</t>
    </rPh>
    <rPh sb="7" eb="9">
      <t>コウイ</t>
    </rPh>
    <rPh sb="9" eb="11">
      <t>ショウガイ</t>
    </rPh>
    <rPh sb="11" eb="12">
      <t>シャ</t>
    </rPh>
    <rPh sb="13" eb="14">
      <t>タイ</t>
    </rPh>
    <rPh sb="16" eb="19">
      <t>シエンサク</t>
    </rPh>
    <rPh sb="20" eb="22">
      <t>ケントウ</t>
    </rPh>
    <rPh sb="26" eb="28">
      <t>ザイタク</t>
    </rPh>
    <rPh sb="28" eb="30">
      <t>ジュウド</t>
    </rPh>
    <rPh sb="30" eb="32">
      <t>コウイ</t>
    </rPh>
    <rPh sb="32" eb="35">
      <t>ショウガイシャ</t>
    </rPh>
    <rPh sb="36" eb="38">
      <t>キョタク</t>
    </rPh>
    <rPh sb="38" eb="40">
      <t>カイゴ</t>
    </rPh>
    <rPh sb="40" eb="43">
      <t>ジギョウショ</t>
    </rPh>
    <rPh sb="43" eb="44">
      <t>オヨ</t>
    </rPh>
    <rPh sb="45" eb="48">
      <t>ショウガイシャ</t>
    </rPh>
    <rPh sb="48" eb="50">
      <t>シエン</t>
    </rPh>
    <rPh sb="50" eb="52">
      <t>シセツ</t>
    </rPh>
    <rPh sb="52" eb="53">
      <t>トウ</t>
    </rPh>
    <rPh sb="54" eb="55">
      <t>タイ</t>
    </rPh>
    <rPh sb="57" eb="59">
      <t>チョウサ</t>
    </rPh>
    <rPh sb="60" eb="62">
      <t>ブンセキ</t>
    </rPh>
    <rPh sb="63" eb="65">
      <t>ジッシ</t>
    </rPh>
    <phoneticPr fontId="1"/>
  </si>
  <si>
    <t>ＩＣＴを活用した次世代運行管理手法に関する調査事業【業務委託】</t>
  </si>
  <si>
    <t>（独）自動車技術総合機構</t>
    <rPh sb="1" eb="2">
      <t>ドク</t>
    </rPh>
    <rPh sb="3" eb="6">
      <t>ジドウシャ</t>
    </rPh>
    <rPh sb="6" eb="8">
      <t>ギジュツ</t>
    </rPh>
    <rPh sb="8" eb="10">
      <t>ソウゴウ</t>
    </rPh>
    <rPh sb="10" eb="12">
      <t>キコウ</t>
    </rPh>
    <phoneticPr fontId="1"/>
  </si>
  <si>
    <t>事故の発生につながる覚醒度低下の要因、覚醒度の評価方法、事業用自動車の運行管理システムにおける生成AI技術の活用可能性などについて調査する</t>
    <phoneticPr fontId="1"/>
  </si>
  <si>
    <t>物流・自動車局安全政策課
03-5253-8111（内線41623）</t>
    <rPh sb="0" eb="2">
      <t>ブツリュウ</t>
    </rPh>
    <rPh sb="3" eb="6">
      <t>ジドウシャ</t>
    </rPh>
    <rPh sb="6" eb="7">
      <t>キョク</t>
    </rPh>
    <rPh sb="7" eb="9">
      <t>アンゼン</t>
    </rPh>
    <rPh sb="9" eb="11">
      <t>セイサク</t>
    </rPh>
    <rPh sb="11" eb="12">
      <t>カ</t>
    </rPh>
    <rPh sb="26" eb="28">
      <t>ナイセン</t>
    </rPh>
    <phoneticPr fontId="1"/>
  </si>
  <si>
    <t>物流・自動車局旅客課
tel:03-5253-8111(内線41212)</t>
    <rPh sb="0" eb="2">
      <t>ブツリュウ</t>
    </rPh>
    <rPh sb="3" eb="7">
      <t>ジドウシャキョク</t>
    </rPh>
    <rPh sb="7" eb="9">
      <t>リョカク</t>
    </rPh>
    <rPh sb="9" eb="10">
      <t>カ</t>
    </rPh>
    <rPh sb="28" eb="30">
      <t>ナイセン</t>
    </rPh>
    <phoneticPr fontId="1"/>
  </si>
  <si>
    <t>自動車運送事業における健康起因事故防止に係る調査等の事業【業務委託】</t>
  </si>
  <si>
    <t>（株）三菱総合研究所</t>
    <rPh sb="0" eb="3">
      <t>カブ</t>
    </rPh>
    <rPh sb="3" eb="5">
      <t>ミツビシ</t>
    </rPh>
    <rPh sb="5" eb="7">
      <t>ソウゴウ</t>
    </rPh>
    <rPh sb="7" eb="10">
      <t>ケンキュウジョ</t>
    </rPh>
    <phoneticPr fontId="1"/>
  </si>
  <si>
    <t>自動車運送事業における健康起因事故の防止に向け、過去に発生した健康起因事故の調査・分析、今後対策が必要となる疾患についての調査、飲酒運転防止に係る周知等の一環としてマニュアルの概要版作成等を行う。</t>
    <rPh sb="0" eb="3">
      <t>ジドウシャ</t>
    </rPh>
    <rPh sb="3" eb="5">
      <t>ウンソウ</t>
    </rPh>
    <rPh sb="5" eb="7">
      <t>ジギョウ</t>
    </rPh>
    <rPh sb="11" eb="17">
      <t>ケンコウキインジコ</t>
    </rPh>
    <rPh sb="18" eb="20">
      <t>ボウシ</t>
    </rPh>
    <rPh sb="21" eb="22">
      <t>ム</t>
    </rPh>
    <rPh sb="24" eb="26">
      <t>カコ</t>
    </rPh>
    <rPh sb="27" eb="29">
      <t>ハッセイ</t>
    </rPh>
    <rPh sb="31" eb="35">
      <t>ケンコウキイン</t>
    </rPh>
    <rPh sb="35" eb="37">
      <t>ジコ</t>
    </rPh>
    <rPh sb="38" eb="40">
      <t>チョウサ</t>
    </rPh>
    <rPh sb="41" eb="43">
      <t>ブンセキ</t>
    </rPh>
    <rPh sb="44" eb="46">
      <t>コンゴ</t>
    </rPh>
    <rPh sb="46" eb="48">
      <t>タイサク</t>
    </rPh>
    <rPh sb="49" eb="51">
      <t>ヒツヨウ</t>
    </rPh>
    <rPh sb="54" eb="56">
      <t>シッカン</t>
    </rPh>
    <rPh sb="61" eb="63">
      <t>チョウサ</t>
    </rPh>
    <rPh sb="64" eb="66">
      <t>インシュ</t>
    </rPh>
    <rPh sb="66" eb="68">
      <t>ウンテン</t>
    </rPh>
    <rPh sb="68" eb="70">
      <t>ボウシ</t>
    </rPh>
    <rPh sb="71" eb="72">
      <t>カカ</t>
    </rPh>
    <rPh sb="73" eb="75">
      <t>シュウチ</t>
    </rPh>
    <rPh sb="75" eb="76">
      <t>トウ</t>
    </rPh>
    <rPh sb="77" eb="79">
      <t>イッカン</t>
    </rPh>
    <rPh sb="88" eb="91">
      <t>ガイヨウバン</t>
    </rPh>
    <rPh sb="91" eb="93">
      <t>サクセイ</t>
    </rPh>
    <rPh sb="93" eb="94">
      <t>トウ</t>
    </rPh>
    <rPh sb="95" eb="96">
      <t>オコナ</t>
    </rPh>
    <phoneticPr fontId="1"/>
  </si>
  <si>
    <t>物流・自動車局安全政策課
tel:03-5253-(内線41613)</t>
    <rPh sb="0" eb="2">
      <t>ブツリュウ</t>
    </rPh>
    <rPh sb="3" eb="6">
      <t>ジドウシャ</t>
    </rPh>
    <rPh sb="6" eb="7">
      <t>キョク</t>
    </rPh>
    <rPh sb="7" eb="9">
      <t>アンゼン</t>
    </rPh>
    <rPh sb="9" eb="11">
      <t>セイサク</t>
    </rPh>
    <rPh sb="11" eb="12">
      <t>カ</t>
    </rPh>
    <rPh sb="26" eb="28">
      <t>ナイセン</t>
    </rPh>
    <phoneticPr fontId="1"/>
  </si>
  <si>
    <t>大型車の車輪脱落事故に係る実車を用いた実証実験結果に基づく解析調査</t>
  </si>
  <si>
    <t>（株）堀場製作所</t>
    <rPh sb="0" eb="3">
      <t>カブ</t>
    </rPh>
    <rPh sb="3" eb="5">
      <t>ホリバ</t>
    </rPh>
    <rPh sb="5" eb="8">
      <t>セイサクショ</t>
    </rPh>
    <phoneticPr fontId="1"/>
  </si>
  <si>
    <t>大型車の車輪脱落事故を専門的な観点から調査・分析することで原因を解明し、さらなる対策を講じることを目指し、大型車の車輪脱落事故に係るCAE（Computer Aided Engineering）を用いた解析の実施、および大型車の車輪脱落事故にホイール・ボルト等の錆などによる腐食が大きな影響を与えている可能性が有識者より示されたことを踏まえ、コンピューターや試験機を用い解析を実施する。</t>
    <phoneticPr fontId="1"/>
  </si>
  <si>
    <t>物流・自動車局自動車整備課
tel:03-5253-(内線42413)</t>
    <rPh sb="0" eb="2">
      <t>ブツリュウ</t>
    </rPh>
    <rPh sb="3" eb="6">
      <t>ジドウシャ</t>
    </rPh>
    <rPh sb="6" eb="7">
      <t>キョク</t>
    </rPh>
    <rPh sb="7" eb="10">
      <t>ジドウシャ</t>
    </rPh>
    <rPh sb="10" eb="12">
      <t>セイビ</t>
    </rPh>
    <rPh sb="12" eb="13">
      <t>カ</t>
    </rPh>
    <rPh sb="27" eb="29">
      <t>ナイセン</t>
    </rPh>
    <phoneticPr fontId="1"/>
  </si>
  <si>
    <t>令和７年度　無車検車対策調査【業務委託】</t>
  </si>
  <si>
    <t>本業務は、車検証閲覧アプリの利用促進を行うための基礎調査を実施することを目的とし、当該アプリの利用状況分析、自動車オーナー・ユーザーに対する当アプリの認知度調査やニーズ調査の実施、当アプリの効果検証及び利用促進策の検討等を実施する。</t>
    <phoneticPr fontId="1"/>
  </si>
  <si>
    <t>事業用自動車の交通事故について、傾向の分析等を行った。
（参考）
https://www.mlit.go.jp/jidosha/jidosha_tk2_000059.html</t>
    <rPh sb="7" eb="9">
      <t>コウツウ</t>
    </rPh>
    <rPh sb="21" eb="22">
      <t>トウ</t>
    </rPh>
    <rPh sb="26" eb="30">
      <t>ツイセキチョウサ</t>
    </rPh>
    <rPh sb="31" eb="33">
      <t>ジッシ</t>
    </rPh>
    <rPh sb="81" eb="83">
      <t>サンコウ</t>
    </rPh>
    <phoneticPr fontId="1"/>
  </si>
  <si>
    <t>「次世代運行管理システムに係る標準化」の検討を開始し、「次世代運行記録計」の内容についてさらなる議論をしていくため、実証実験を実施した。また、特定自動運行事業用自動車に具備すべき緊急連絡装置等の具体的な基準等について検討を行い、報告書を受領。
（参考）
https://www.mlit.go.jp/jidosha/jidosha_tk2_000082.html</t>
    <rPh sb="114" eb="117">
      <t>ホウコクショ</t>
    </rPh>
    <rPh sb="118" eb="120">
      <t>ジュリョウ</t>
    </rPh>
    <rPh sb="123" eb="125">
      <t>サンコウ</t>
    </rPh>
    <phoneticPr fontId="1"/>
  </si>
  <si>
    <t>各種スクリーニング検査の調査及び分析の結果等を踏まえた健康起因事故防止のための取組を周知するセミナーの開催等を行った。
（参考）
https://www.mlit.go.jp/jidosha/anzen/03safety/health/r7_seminar.html</t>
    <rPh sb="0" eb="2">
      <t>カクシュ</t>
    </rPh>
    <rPh sb="9" eb="11">
      <t>ケンサ</t>
    </rPh>
    <rPh sb="12" eb="14">
      <t>チョウサ</t>
    </rPh>
    <rPh sb="14" eb="15">
      <t>オヨ</t>
    </rPh>
    <rPh sb="16" eb="18">
      <t>ブンセキ</t>
    </rPh>
    <rPh sb="19" eb="21">
      <t>ケッカ</t>
    </rPh>
    <rPh sb="21" eb="22">
      <t>トウ</t>
    </rPh>
    <rPh sb="23" eb="24">
      <t>フ</t>
    </rPh>
    <rPh sb="42" eb="44">
      <t>シュウチ</t>
    </rPh>
    <rPh sb="53" eb="54">
      <t>トウ</t>
    </rPh>
    <rPh sb="55" eb="56">
      <t>オコナ</t>
    </rPh>
    <rPh sb="61" eb="63">
      <t>サンコウ</t>
    </rPh>
    <phoneticPr fontId="1"/>
  </si>
  <si>
    <t>事業用自動車による交通事故について、詳細分析等を行った。
（参考）
https://www.mlit.go.jp/jidosha/content/001972010.pdf</t>
    <rPh sb="0" eb="3">
      <t>ジギョウヨウ</t>
    </rPh>
    <rPh sb="3" eb="6">
      <t>ジドウシャ</t>
    </rPh>
    <rPh sb="9" eb="11">
      <t>コウツウ</t>
    </rPh>
    <rPh sb="11" eb="13">
      <t>ジコ</t>
    </rPh>
    <rPh sb="18" eb="20">
      <t>ショウサイ</t>
    </rPh>
    <rPh sb="20" eb="22">
      <t>ブンセキ</t>
    </rPh>
    <rPh sb="22" eb="23">
      <t>トウ</t>
    </rPh>
    <rPh sb="24" eb="25">
      <t>オコナ</t>
    </rPh>
    <phoneticPr fontId="1"/>
  </si>
  <si>
    <t>参加団体の割引内容・方法・対象者・機関と行った施策内容と運転免許の返納比率の統計の分析を行い、また利用者・担当者のアンケート結果も踏まえて、効果的な免許返納事業のあり方について検証を行う報告書を作成した。</t>
    <rPh sb="0" eb="2">
      <t>サンカ</t>
    </rPh>
    <rPh sb="2" eb="4">
      <t>ダンタイ</t>
    </rPh>
    <rPh sb="5" eb="7">
      <t>ワリビキ</t>
    </rPh>
    <rPh sb="7" eb="9">
      <t>ナイヨウ</t>
    </rPh>
    <rPh sb="10" eb="12">
      <t>ホウホウ</t>
    </rPh>
    <rPh sb="13" eb="16">
      <t>タイショウシャ</t>
    </rPh>
    <rPh sb="17" eb="19">
      <t>キカン</t>
    </rPh>
    <rPh sb="20" eb="21">
      <t>イ</t>
    </rPh>
    <rPh sb="23" eb="25">
      <t>セサク</t>
    </rPh>
    <rPh sb="25" eb="27">
      <t>ナイヨウ</t>
    </rPh>
    <rPh sb="28" eb="30">
      <t>ウンテン</t>
    </rPh>
    <rPh sb="30" eb="32">
      <t>メンキョ</t>
    </rPh>
    <rPh sb="33" eb="35">
      <t>ヘンノウ</t>
    </rPh>
    <rPh sb="35" eb="37">
      <t>ヒリツ</t>
    </rPh>
    <rPh sb="38" eb="40">
      <t>トウケイ</t>
    </rPh>
    <rPh sb="41" eb="43">
      <t>ブンセキ</t>
    </rPh>
    <rPh sb="44" eb="45">
      <t>オコナ</t>
    </rPh>
    <rPh sb="49" eb="52">
      <t>リヨウシャ</t>
    </rPh>
    <rPh sb="53" eb="56">
      <t>タントウシャ</t>
    </rPh>
    <rPh sb="62" eb="64">
      <t>ケッカ</t>
    </rPh>
    <rPh sb="65" eb="66">
      <t>フ</t>
    </rPh>
    <rPh sb="70" eb="73">
      <t>コウカテキ</t>
    </rPh>
    <rPh sb="74" eb="80">
      <t>メンキョヘンノウジギョウ</t>
    </rPh>
    <rPh sb="83" eb="84">
      <t>カタ</t>
    </rPh>
    <rPh sb="88" eb="90">
      <t>ケンショウ</t>
    </rPh>
    <rPh sb="91" eb="92">
      <t>オコナ</t>
    </rPh>
    <rPh sb="93" eb="96">
      <t>ホウコクショ</t>
    </rPh>
    <rPh sb="97" eb="99">
      <t>サクセイ</t>
    </rPh>
    <phoneticPr fontId="1"/>
  </si>
  <si>
    <t>左記調査概要について、検討等を行い、報告書を作成した。</t>
  </si>
  <si>
    <t>事業用自動車事故調査委員会においてとりまとめられ議決された調査報告書を公表
（公表日：R7.7.4、7.31、9.5、R8.3.27）</t>
  </si>
  <si>
    <t>在宅重度後遺障害者の短期入院・短期入所を受け入れる協力病院・協力施設の選定のほか、自動車事故の被害者及びその御家族等のニーズに応じた救済施策を検討・推進していくための調査等を実施し、報告書を作成。</t>
  </si>
  <si>
    <t>成果物の一部については以下のとおり公表。
https://www.mlit.go.jp/jidosha/content/002012999.pdf
https://www.youtube.com/@stop_torahara_official</t>
    <rPh sb="0" eb="3">
      <t>セイカブツ</t>
    </rPh>
    <rPh sb="4" eb="6">
      <t>イチブ</t>
    </rPh>
    <rPh sb="11" eb="13">
      <t>イカ</t>
    </rPh>
    <rPh sb="17" eb="19">
      <t>コウヒョウ</t>
    </rPh>
    <phoneticPr fontId="1"/>
  </si>
  <si>
    <t>車内事故防止のため、バスターミナルでの周知やバス車内等での啓発動画放映のほか、著名人による乗合バス車内事故防止啓発アナウンスの作成等を行った。</t>
    <rPh sb="65" eb="66">
      <t>トウ</t>
    </rPh>
    <rPh sb="67" eb="68">
      <t>オコナ</t>
    </rPh>
    <phoneticPr fontId="1"/>
  </si>
  <si>
    <t>実際に運行されている貸切バスへ添乗・調査し、調査結果報告書を作成した。</t>
  </si>
  <si>
    <t>フレキシタンク輸送に関する実態調査のほか、荷主・トラック事業者・運転者の間の情報伝達に係る優良事例の調査等を行った。
（参考）
https://www.mlit.go.jp/jidosha/jidosha_tk2_000022.html</t>
    <rPh sb="50" eb="52">
      <t>チョウサ</t>
    </rPh>
    <rPh sb="52" eb="53">
      <t>トウ</t>
    </rPh>
    <rPh sb="54" eb="55">
      <t>オコナ</t>
    </rPh>
    <phoneticPr fontId="1"/>
  </si>
  <si>
    <t>交通事故に関する車両破損データ等の工学データ、人体傷害データ等の医療データを関係各所より40件収集し、医工連携したデータベースとしてとりまとめを実施。</t>
  </si>
  <si>
    <t>自動車事故重度後遺障害者に対する支援策の検討のため、在宅重度後遺障害者、居宅介護事業所及び障害者支援施設等に対する調査を実施し、報告書を作成。</t>
    <rPh sb="60" eb="62">
      <t>ジッシ</t>
    </rPh>
    <rPh sb="64" eb="67">
      <t>ホウコクショ</t>
    </rPh>
    <rPh sb="68" eb="70">
      <t>サクセイ</t>
    </rPh>
    <phoneticPr fontId="1"/>
  </si>
  <si>
    <t>「ＩＣＴを活用した次世代運行管理手法に関する調査」報告書を受領</t>
  </si>
  <si>
    <t>過去に発生した健康起因事故の調査・分析のほか、自動車運送事業者における飲酒運転防止マニュアルの概要版の作成・公表等を行った。
（参考）
■健康起因事故の調査・分析
https://www.mlit.go.jp/jidosha/anzen/03safety/resourse/data/kenkokiinjiko.pdf
■飲酒運転防止マニュアルの概要版
https://www.mlit.go.jp/jidosha/anzen/03manual/index.html</t>
    <rPh sb="0" eb="2">
      <t>カコ</t>
    </rPh>
    <rPh sb="3" eb="5">
      <t>ハッセイ</t>
    </rPh>
    <rPh sb="7" eb="13">
      <t>ケンコウキインジコ</t>
    </rPh>
    <rPh sb="14" eb="16">
      <t>チョウサ</t>
    </rPh>
    <rPh sb="17" eb="19">
      <t>ブンセキ</t>
    </rPh>
    <rPh sb="47" eb="50">
      <t>ガイヨウバン</t>
    </rPh>
    <rPh sb="51" eb="53">
      <t>サクセイ</t>
    </rPh>
    <rPh sb="54" eb="56">
      <t>コウヒョウ</t>
    </rPh>
    <rPh sb="56" eb="57">
      <t>トウ</t>
    </rPh>
    <rPh sb="58" eb="59">
      <t>オコナ</t>
    </rPh>
    <rPh sb="69" eb="75">
      <t>ケンコウキインジコ</t>
    </rPh>
    <rPh sb="76" eb="78">
      <t>チョウサ</t>
    </rPh>
    <rPh sb="79" eb="81">
      <t>ブンセキ</t>
    </rPh>
    <rPh sb="161" eb="165">
      <t>インシュウンテン</t>
    </rPh>
    <rPh sb="165" eb="167">
      <t>ボウシ</t>
    </rPh>
    <rPh sb="173" eb="176">
      <t>ガイヨウバン</t>
    </rPh>
    <phoneticPr fontId="1"/>
  </si>
  <si>
    <t>令和８年９月公表予定</t>
  </si>
  <si>
    <t>本調査の結果、当該アプリの機能や利用メリットについて、より分かりやすく整理した上で広く周知することが有用であるとの結論に至った。このため、当該アプリの主要な機能及び利用メリットを選定し、一般利用者向けの周知チラシを日本語版及び英語版の2か国語で作成した。
 なお、本チラシは地方運輸局において配付を行うこととしており、現在、全国での配付を開始している。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</si>
</sst>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_ "/>
    <numFmt numFmtId="178" formatCode="0_ "/>
    <numFmt numFmtId="179" formatCode="#,##0_ ;[Red]\-#,##0\ "/>
    <numFmt numFmtId="180" formatCode="#,##0;&quot;△ &quot;#,##0"/>
    <numFmt numFmtId="181" formatCode="[$-411]ggge&quot;年&quot;m&quot;月&quot;d&quot;日&quot;;@"/>
  </numFmts>
  <fonts count="16" x14ac:knownFonts="1">
    <font>
      <sz val="11"/>
      <name val="ＭＳ Ｐゴシック"/>
      <family val="3"/>
    </font>
    <font>
      <sz val="6"/>
      <name val="ＭＳ Ｐゴシック"/>
      <family val="3"/>
    </font>
    <font>
      <sz val="11"/>
      <name val="HGPｺﾞｼｯｸM"/>
      <family val="3"/>
    </font>
    <font>
      <sz val="12"/>
      <name val="HGPｺﾞｼｯｸM"/>
      <family val="3"/>
    </font>
    <font>
      <b/>
      <sz val="11"/>
      <name val="HGPｺﾞｼｯｸM"/>
      <family val="3"/>
    </font>
    <font>
      <b/>
      <sz val="18"/>
      <name val="HGPｺﾞｼｯｸM"/>
      <family val="3"/>
    </font>
    <font>
      <sz val="11"/>
      <name val="ＭＳ Ｐゴシック"/>
      <family val="3"/>
    </font>
    <font>
      <sz val="18"/>
      <color theme="3"/>
      <name val="ＭＳ Ｐゴシック"/>
      <family val="2"/>
      <charset val="128"/>
      <scheme val="major"/>
    </font>
    <font>
      <sz val="11"/>
      <name val="HGPｺﾞｼｯｸM"/>
      <family val="3"/>
      <charset val="128"/>
    </font>
    <font>
      <sz val="10"/>
      <name val="HGPｺﾞｼｯｸM"/>
      <family val="3"/>
      <charset val="128"/>
    </font>
    <font>
      <sz val="13"/>
      <name val="HGPｺﾞｼｯｸM"/>
      <family val="3"/>
      <charset val="128"/>
    </font>
    <font>
      <sz val="13"/>
      <name val="HGPｺﾞｼｯｸM"/>
      <family val="3"/>
    </font>
    <font>
      <b/>
      <u/>
      <sz val="12"/>
      <name val="HGPｺﾞｼｯｸM"/>
      <family val="3"/>
      <charset val="128"/>
    </font>
    <font>
      <sz val="12"/>
      <name val="HGPｺﾞｼｯｸM"/>
      <family val="3"/>
      <charset val="128"/>
    </font>
    <font>
      <b/>
      <sz val="12"/>
      <name val="HGPｺﾞｼｯｸM"/>
      <family val="3"/>
      <charset val="128"/>
    </font>
    <font>
      <b/>
      <sz val="11"/>
      <name val="HGPｺﾞｼｯｸM"/>
      <family val="3"/>
      <charset val="128"/>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176" fontId="2" fillId="0" borderId="0" xfId="0" applyNumberFormat="1" applyFont="1">
      <alignment vertical="center"/>
    </xf>
    <xf numFmtId="0" fontId="3" fillId="0" borderId="0" xfId="0" applyFont="1">
      <alignment vertical="center"/>
    </xf>
    <xf numFmtId="0" fontId="4" fillId="0" borderId="0" xfId="0" applyFont="1">
      <alignment vertical="center"/>
    </xf>
    <xf numFmtId="0" fontId="0" fillId="0" borderId="0" xfId="0">
      <alignment vertical="center"/>
    </xf>
    <xf numFmtId="14" fontId="4" fillId="2" borderId="8" xfId="0" applyNumberFormat="1" applyFont="1" applyFill="1" applyBorder="1" applyAlignment="1">
      <alignment horizontal="center" vertical="center"/>
    </xf>
    <xf numFmtId="14" fontId="4" fillId="2" borderId="6" xfId="0" applyNumberFormat="1" applyFont="1" applyFill="1" applyBorder="1" applyAlignment="1">
      <alignment horizontal="center" vertical="center"/>
    </xf>
    <xf numFmtId="14" fontId="4" fillId="2" borderId="11"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178" fontId="8" fillId="0" borderId="5"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179" fontId="10" fillId="0" borderId="5" xfId="0" applyNumberFormat="1" applyFont="1" applyFill="1" applyBorder="1" applyAlignment="1">
      <alignment horizontal="right" vertical="center" wrapText="1" shrinkToFit="1"/>
    </xf>
    <xf numFmtId="181" fontId="8" fillId="0" borderId="5" xfId="0" applyNumberFormat="1" applyFont="1" applyFill="1" applyBorder="1" applyAlignment="1">
      <alignment horizontal="center" vertical="center" wrapText="1"/>
    </xf>
    <xf numFmtId="177" fontId="8" fillId="0" borderId="5" xfId="0" applyNumberFormat="1" applyFont="1" applyFill="1" applyBorder="1" applyAlignment="1">
      <alignment vertical="center" wrapText="1"/>
    </xf>
    <xf numFmtId="0" fontId="8" fillId="0" borderId="10" xfId="0" applyNumberFormat="1" applyFont="1" applyFill="1" applyBorder="1" applyAlignment="1">
      <alignment vertical="center" wrapText="1"/>
    </xf>
    <xf numFmtId="0" fontId="8" fillId="0" borderId="2" xfId="0" applyFont="1" applyFill="1" applyBorder="1" applyAlignment="1">
      <alignment horizontal="center" vertical="center" wrapText="1"/>
    </xf>
    <xf numFmtId="0" fontId="8" fillId="0" borderId="5" xfId="0" applyFont="1" applyFill="1" applyBorder="1" applyAlignment="1">
      <alignment horizontal="left" vertical="center" wrapText="1"/>
    </xf>
    <xf numFmtId="179" fontId="10" fillId="0" borderId="5" xfId="0" applyNumberFormat="1" applyFont="1" applyFill="1" applyBorder="1" applyAlignment="1">
      <alignment horizontal="right" vertical="center" shrinkToFit="1"/>
    </xf>
    <xf numFmtId="181" fontId="8" fillId="0" borderId="5" xfId="0" applyNumberFormat="1" applyFont="1" applyFill="1" applyBorder="1" applyAlignment="1">
      <alignment horizontal="center" vertical="center"/>
    </xf>
    <xf numFmtId="14" fontId="8" fillId="0" borderId="5" xfId="0" applyNumberFormat="1" applyFont="1" applyFill="1" applyBorder="1" applyAlignment="1">
      <alignment vertical="center" wrapText="1"/>
    </xf>
    <xf numFmtId="180" fontId="11" fillId="2" borderId="8" xfId="0" applyNumberFormat="1" applyFont="1" applyFill="1" applyBorder="1" applyAlignment="1">
      <alignment vertical="center"/>
    </xf>
    <xf numFmtId="0" fontId="12" fillId="0" borderId="0" xfId="0" applyFont="1">
      <alignment vertical="center"/>
    </xf>
    <xf numFmtId="0" fontId="13" fillId="0" borderId="0" xfId="0" applyFont="1">
      <alignment vertical="center"/>
    </xf>
    <xf numFmtId="0" fontId="13" fillId="0" borderId="0" xfId="0" applyFont="1" applyAlignment="1">
      <alignment vertical="center" wrapText="1"/>
    </xf>
    <xf numFmtId="176" fontId="13" fillId="0" borderId="0" xfId="0" applyNumberFormat="1" applyFont="1">
      <alignment vertical="center"/>
    </xf>
    <xf numFmtId="0" fontId="8" fillId="0" borderId="0" xfId="0" applyFont="1">
      <alignment vertical="center"/>
    </xf>
    <xf numFmtId="0" fontId="8" fillId="0" borderId="0" xfId="0" applyFont="1" applyAlignment="1">
      <alignment vertical="center" wrapText="1"/>
    </xf>
    <xf numFmtId="176" fontId="8" fillId="0" borderId="0" xfId="0" applyNumberFormat="1" applyFont="1">
      <alignment vertical="center"/>
    </xf>
    <xf numFmtId="0" fontId="13" fillId="0" borderId="0" xfId="0" applyFont="1" applyFill="1" applyAlignment="1">
      <alignment horizontal="right" vertical="center"/>
    </xf>
    <xf numFmtId="0" fontId="14" fillId="2" borderId="1" xfId="0" applyFont="1" applyFill="1" applyBorder="1" applyAlignment="1">
      <alignment horizontal="center" vertical="center"/>
    </xf>
    <xf numFmtId="0" fontId="14" fillId="2" borderId="4" xfId="0" applyFont="1" applyFill="1" applyBorder="1" applyAlignment="1">
      <alignment horizontal="center" vertical="center" wrapText="1"/>
    </xf>
    <xf numFmtId="176" fontId="14" fillId="2" borderId="4" xfId="0" applyNumberFormat="1" applyFont="1" applyFill="1" applyBorder="1" applyAlignment="1">
      <alignment horizontal="center" vertical="center"/>
    </xf>
    <xf numFmtId="0" fontId="14" fillId="2" borderId="4"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9" xfId="0" applyFont="1" applyFill="1" applyBorder="1" applyAlignment="1">
      <alignment horizontal="center" vertical="center"/>
    </xf>
    <xf numFmtId="0" fontId="5" fillId="0" borderId="0" xfId="0" applyFont="1" applyFill="1" applyAlignment="1">
      <alignment horizontal="center" vertical="center"/>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cellXfs>
  <cellStyles count="1">
    <cellStyle name="標準" xfId="0" builtinId="0"/>
  </cellStyles>
  <dxfs count="14">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25"/>
  <sheetViews>
    <sheetView tabSelected="1" zoomScale="75" zoomScaleNormal="75" zoomScaleSheetLayoutView="70" workbookViewId="0">
      <pane xSplit="3" ySplit="4" topLeftCell="D5" activePane="bottomRight" state="frozen"/>
      <selection pane="topRight"/>
      <selection pane="bottomLeft"/>
      <selection pane="bottomRight" activeCell="B1" sqref="B1:M1"/>
    </sheetView>
  </sheetViews>
  <sheetFormatPr defaultColWidth="9" defaultRowHeight="13.5" x14ac:dyDescent="0.15"/>
  <cols>
    <col min="1" max="1" width="3.875" style="1" customWidth="1"/>
    <col min="2" max="2" width="5.25" style="1" customWidth="1"/>
    <col min="3" max="3" width="29.875" style="1" customWidth="1"/>
    <col min="4" max="4" width="21.625" style="1" customWidth="1"/>
    <col min="5" max="5" width="23.125" style="1" customWidth="1"/>
    <col min="6" max="6" width="15.625" style="2" customWidth="1"/>
    <col min="7" max="7" width="20.75" style="3" customWidth="1"/>
    <col min="8" max="9" width="18.75" style="1" customWidth="1"/>
    <col min="10" max="10" width="55.5" style="1" customWidth="1"/>
    <col min="11" max="11" width="48.5" style="1" customWidth="1"/>
    <col min="12" max="12" width="20.625" style="1" customWidth="1"/>
    <col min="13" max="14" width="9" style="1" customWidth="1"/>
    <col min="15" max="16384" width="9" style="1"/>
  </cols>
  <sheetData>
    <row r="1" spans="2:13" ht="33" customHeight="1" x14ac:dyDescent="0.15">
      <c r="B1" s="37" t="s">
        <v>15</v>
      </c>
      <c r="C1" s="37"/>
      <c r="D1" s="37"/>
      <c r="E1" s="37"/>
      <c r="F1" s="37"/>
      <c r="G1" s="37"/>
      <c r="H1" s="37"/>
      <c r="I1" s="37"/>
      <c r="J1" s="37"/>
      <c r="K1" s="37"/>
      <c r="L1" s="37"/>
      <c r="M1" s="37"/>
    </row>
    <row r="2" spans="2:13" s="4" customFormat="1" ht="24" customHeight="1" x14ac:dyDescent="0.15">
      <c r="B2" s="23" t="s">
        <v>18</v>
      </c>
      <c r="C2" s="24"/>
      <c r="D2" s="24"/>
      <c r="E2" s="24"/>
      <c r="F2" s="25"/>
      <c r="G2" s="26"/>
      <c r="H2" s="24"/>
      <c r="I2" s="24"/>
      <c r="J2" s="24"/>
      <c r="K2" s="24"/>
      <c r="L2" s="24"/>
      <c r="M2" s="24"/>
    </row>
    <row r="3" spans="2:13" ht="15" thickBot="1" x14ac:dyDescent="0.2">
      <c r="B3" s="27"/>
      <c r="C3" s="27"/>
      <c r="D3" s="27"/>
      <c r="E3" s="27"/>
      <c r="F3" s="28"/>
      <c r="G3" s="29"/>
      <c r="H3" s="30"/>
      <c r="I3" s="30"/>
      <c r="J3" s="30"/>
      <c r="K3" s="30"/>
      <c r="L3" s="27"/>
      <c r="M3" s="30" t="s">
        <v>7</v>
      </c>
    </row>
    <row r="4" spans="2:13" s="5" customFormat="1" ht="46.5" customHeight="1" thickBot="1" x14ac:dyDescent="0.2">
      <c r="B4" s="31" t="s">
        <v>4</v>
      </c>
      <c r="C4" s="32" t="s">
        <v>5</v>
      </c>
      <c r="D4" s="32" t="s">
        <v>1</v>
      </c>
      <c r="E4" s="32" t="s">
        <v>10</v>
      </c>
      <c r="F4" s="32" t="s">
        <v>6</v>
      </c>
      <c r="G4" s="33" t="s">
        <v>2</v>
      </c>
      <c r="H4" s="32" t="s">
        <v>13</v>
      </c>
      <c r="I4" s="32" t="s">
        <v>8</v>
      </c>
      <c r="J4" s="34" t="s">
        <v>0</v>
      </c>
      <c r="K4" s="34" t="s">
        <v>14</v>
      </c>
      <c r="L4" s="35" t="s">
        <v>3</v>
      </c>
      <c r="M4" s="36" t="s">
        <v>9</v>
      </c>
    </row>
    <row r="5" spans="2:13" ht="180" customHeight="1" x14ac:dyDescent="0.15">
      <c r="B5" s="17">
        <v>1</v>
      </c>
      <c r="C5" s="18" t="s">
        <v>19</v>
      </c>
      <c r="D5" s="10" t="s">
        <v>17</v>
      </c>
      <c r="E5" s="11">
        <v>1013201015327</v>
      </c>
      <c r="F5" s="12" t="s">
        <v>11</v>
      </c>
      <c r="G5" s="13">
        <v>14850000</v>
      </c>
      <c r="H5" s="14">
        <v>45785</v>
      </c>
      <c r="I5" s="14"/>
      <c r="J5" s="21" t="s">
        <v>20</v>
      </c>
      <c r="K5" s="21" t="s">
        <v>81</v>
      </c>
      <c r="L5" s="15" t="s">
        <v>21</v>
      </c>
      <c r="M5" s="16"/>
    </row>
    <row r="6" spans="2:13" ht="180" customHeight="1" x14ac:dyDescent="0.15">
      <c r="B6" s="17">
        <v>2</v>
      </c>
      <c r="C6" s="18" t="s">
        <v>22</v>
      </c>
      <c r="D6" s="10" t="s">
        <v>23</v>
      </c>
      <c r="E6" s="11">
        <v>4010001054032</v>
      </c>
      <c r="F6" s="12" t="s">
        <v>11</v>
      </c>
      <c r="G6" s="13">
        <v>37840000</v>
      </c>
      <c r="H6" s="14">
        <v>45803</v>
      </c>
      <c r="I6" s="14"/>
      <c r="J6" s="21" t="s">
        <v>24</v>
      </c>
      <c r="K6" s="21" t="s">
        <v>82</v>
      </c>
      <c r="L6" s="15" t="s">
        <v>21</v>
      </c>
      <c r="M6" s="16"/>
    </row>
    <row r="7" spans="2:13" ht="180" customHeight="1" x14ac:dyDescent="0.15">
      <c r="B7" s="17">
        <v>3</v>
      </c>
      <c r="C7" s="18" t="s">
        <v>25</v>
      </c>
      <c r="D7" s="10" t="s">
        <v>26</v>
      </c>
      <c r="E7" s="11">
        <v>2011101025379</v>
      </c>
      <c r="F7" s="12" t="s">
        <v>11</v>
      </c>
      <c r="G7" s="13">
        <v>25905220</v>
      </c>
      <c r="H7" s="14">
        <v>45803</v>
      </c>
      <c r="I7" s="14"/>
      <c r="J7" s="21" t="s">
        <v>27</v>
      </c>
      <c r="K7" s="21" t="s">
        <v>83</v>
      </c>
      <c r="L7" s="15" t="s">
        <v>21</v>
      </c>
      <c r="M7" s="16"/>
    </row>
    <row r="8" spans="2:13" ht="180" customHeight="1" x14ac:dyDescent="0.15">
      <c r="B8" s="17">
        <v>4</v>
      </c>
      <c r="C8" s="18" t="s">
        <v>28</v>
      </c>
      <c r="D8" s="10" t="s">
        <v>16</v>
      </c>
      <c r="E8" s="11">
        <v>1010405010435</v>
      </c>
      <c r="F8" s="12" t="s">
        <v>11</v>
      </c>
      <c r="G8" s="13">
        <v>24960280</v>
      </c>
      <c r="H8" s="14">
        <v>45803</v>
      </c>
      <c r="I8" s="14"/>
      <c r="J8" s="21" t="s">
        <v>29</v>
      </c>
      <c r="K8" s="21" t="s">
        <v>84</v>
      </c>
      <c r="L8" s="15" t="s">
        <v>21</v>
      </c>
      <c r="M8" s="16"/>
    </row>
    <row r="9" spans="2:13" ht="180" customHeight="1" x14ac:dyDescent="0.15">
      <c r="B9" s="17">
        <v>5</v>
      </c>
      <c r="C9" s="18" t="s">
        <v>30</v>
      </c>
      <c r="D9" s="10" t="s">
        <v>31</v>
      </c>
      <c r="E9" s="11">
        <v>7010001088960</v>
      </c>
      <c r="F9" s="12" t="s">
        <v>11</v>
      </c>
      <c r="G9" s="13">
        <v>242000000</v>
      </c>
      <c r="H9" s="14">
        <v>45804</v>
      </c>
      <c r="I9" s="14"/>
      <c r="J9" s="21" t="s">
        <v>32</v>
      </c>
      <c r="K9" s="21" t="s">
        <v>85</v>
      </c>
      <c r="L9" s="15" t="s">
        <v>70</v>
      </c>
      <c r="M9" s="16"/>
    </row>
    <row r="10" spans="2:13" ht="180" customHeight="1" x14ac:dyDescent="0.15">
      <c r="B10" s="17">
        <v>6</v>
      </c>
      <c r="C10" s="18" t="s">
        <v>33</v>
      </c>
      <c r="D10" s="10" t="s">
        <v>23</v>
      </c>
      <c r="E10" s="11">
        <v>6010001030403</v>
      </c>
      <c r="F10" s="12" t="s">
        <v>11</v>
      </c>
      <c r="G10" s="13">
        <v>37510000</v>
      </c>
      <c r="H10" s="14">
        <v>45838</v>
      </c>
      <c r="I10" s="14">
        <v>45912</v>
      </c>
      <c r="J10" s="21" t="s">
        <v>34</v>
      </c>
      <c r="K10" s="21" t="s">
        <v>86</v>
      </c>
      <c r="L10" s="15" t="s">
        <v>35</v>
      </c>
      <c r="M10" s="16"/>
    </row>
    <row r="11" spans="2:13" ht="180" customHeight="1" x14ac:dyDescent="0.15">
      <c r="B11" s="17">
        <v>7</v>
      </c>
      <c r="C11" s="18" t="s">
        <v>36</v>
      </c>
      <c r="D11" s="10" t="s">
        <v>37</v>
      </c>
      <c r="E11" s="11">
        <v>2010005018547</v>
      </c>
      <c r="F11" s="12" t="s">
        <v>38</v>
      </c>
      <c r="G11" s="13">
        <v>174420000</v>
      </c>
      <c r="H11" s="14">
        <v>45748</v>
      </c>
      <c r="I11" s="14"/>
      <c r="J11" s="21" t="s">
        <v>39</v>
      </c>
      <c r="K11" s="21" t="s">
        <v>87</v>
      </c>
      <c r="L11" s="15" t="s">
        <v>40</v>
      </c>
      <c r="M11" s="16"/>
    </row>
    <row r="12" spans="2:13" ht="180" customHeight="1" x14ac:dyDescent="0.15">
      <c r="B12" s="17">
        <v>8</v>
      </c>
      <c r="C12" s="18" t="s">
        <v>41</v>
      </c>
      <c r="D12" s="18" t="s">
        <v>42</v>
      </c>
      <c r="E12" s="11">
        <v>9010001000849</v>
      </c>
      <c r="F12" s="12" t="s">
        <v>11</v>
      </c>
      <c r="G12" s="19">
        <v>11880000</v>
      </c>
      <c r="H12" s="20">
        <v>45845</v>
      </c>
      <c r="I12" s="20"/>
      <c r="J12" s="21" t="s">
        <v>43</v>
      </c>
      <c r="K12" s="21" t="s">
        <v>88</v>
      </c>
      <c r="L12" s="15" t="s">
        <v>44</v>
      </c>
      <c r="M12" s="16"/>
    </row>
    <row r="13" spans="2:13" ht="180" customHeight="1" x14ac:dyDescent="0.15">
      <c r="B13" s="17">
        <v>9</v>
      </c>
      <c r="C13" s="18" t="s">
        <v>45</v>
      </c>
      <c r="D13" s="18" t="s">
        <v>46</v>
      </c>
      <c r="E13" s="11">
        <v>7010001088960</v>
      </c>
      <c r="F13" s="12" t="s">
        <v>47</v>
      </c>
      <c r="G13" s="19">
        <v>299970000</v>
      </c>
      <c r="H13" s="20">
        <v>45853</v>
      </c>
      <c r="I13" s="20"/>
      <c r="J13" s="21" t="s">
        <v>48</v>
      </c>
      <c r="K13" s="21" t="s">
        <v>89</v>
      </c>
      <c r="L13" s="15" t="s">
        <v>49</v>
      </c>
      <c r="M13" s="16"/>
    </row>
    <row r="14" spans="2:13" ht="180" customHeight="1" x14ac:dyDescent="0.15">
      <c r="B14" s="17">
        <v>10</v>
      </c>
      <c r="C14" s="18" t="s">
        <v>50</v>
      </c>
      <c r="D14" s="18" t="s">
        <v>51</v>
      </c>
      <c r="E14" s="11">
        <v>1013201015327</v>
      </c>
      <c r="F14" s="12" t="s">
        <v>11</v>
      </c>
      <c r="G14" s="19">
        <v>10890000</v>
      </c>
      <c r="H14" s="20">
        <v>45870</v>
      </c>
      <c r="I14" s="20"/>
      <c r="J14" s="21" t="s">
        <v>52</v>
      </c>
      <c r="K14" s="21" t="s">
        <v>90</v>
      </c>
      <c r="L14" s="15" t="s">
        <v>53</v>
      </c>
      <c r="M14" s="16"/>
    </row>
    <row r="15" spans="2:13" ht="180" customHeight="1" x14ac:dyDescent="0.15">
      <c r="B15" s="17">
        <v>11</v>
      </c>
      <c r="C15" s="18" t="s">
        <v>54</v>
      </c>
      <c r="D15" s="18" t="s">
        <v>55</v>
      </c>
      <c r="E15" s="11">
        <v>6040001099799</v>
      </c>
      <c r="F15" s="12" t="s">
        <v>11</v>
      </c>
      <c r="G15" s="19">
        <v>3300000</v>
      </c>
      <c r="H15" s="20">
        <v>45890</v>
      </c>
      <c r="I15" s="20"/>
      <c r="J15" s="21" t="s">
        <v>56</v>
      </c>
      <c r="K15" s="21" t="s">
        <v>91</v>
      </c>
      <c r="L15" s="15" t="s">
        <v>57</v>
      </c>
      <c r="M15" s="16"/>
    </row>
    <row r="16" spans="2:13" ht="180" customHeight="1" x14ac:dyDescent="0.15">
      <c r="B16" s="17">
        <v>12</v>
      </c>
      <c r="C16" s="18" t="s">
        <v>58</v>
      </c>
      <c r="D16" s="18" t="s">
        <v>51</v>
      </c>
      <c r="E16" s="11">
        <v>1013201015327</v>
      </c>
      <c r="F16" s="12" t="s">
        <v>11</v>
      </c>
      <c r="G16" s="19">
        <v>4070000</v>
      </c>
      <c r="H16" s="20">
        <v>45895</v>
      </c>
      <c r="I16" s="20"/>
      <c r="J16" s="21" t="s">
        <v>59</v>
      </c>
      <c r="K16" s="21" t="s">
        <v>92</v>
      </c>
      <c r="L16" s="15" t="s">
        <v>53</v>
      </c>
      <c r="M16" s="16"/>
    </row>
    <row r="17" spans="2:13" ht="180" customHeight="1" x14ac:dyDescent="0.15">
      <c r="B17" s="17">
        <v>13</v>
      </c>
      <c r="C17" s="18" t="s">
        <v>60</v>
      </c>
      <c r="D17" s="18" t="s">
        <v>37</v>
      </c>
      <c r="E17" s="11">
        <v>2010005018547</v>
      </c>
      <c r="F17" s="12" t="s">
        <v>11</v>
      </c>
      <c r="G17" s="19">
        <v>59828710</v>
      </c>
      <c r="H17" s="20">
        <v>45898</v>
      </c>
      <c r="I17" s="20">
        <v>46006</v>
      </c>
      <c r="J17" s="21" t="s">
        <v>61</v>
      </c>
      <c r="K17" s="21" t="s">
        <v>93</v>
      </c>
      <c r="L17" s="21" t="s">
        <v>62</v>
      </c>
      <c r="M17" s="16"/>
    </row>
    <row r="18" spans="2:13" ht="180" customHeight="1" x14ac:dyDescent="0.15">
      <c r="B18" s="17">
        <v>14</v>
      </c>
      <c r="C18" s="18" t="s">
        <v>63</v>
      </c>
      <c r="D18" s="18" t="s">
        <v>64</v>
      </c>
      <c r="E18" s="11">
        <v>8010001085296</v>
      </c>
      <c r="F18" s="12" t="s">
        <v>11</v>
      </c>
      <c r="G18" s="19">
        <v>31900000</v>
      </c>
      <c r="H18" s="20">
        <v>45898</v>
      </c>
      <c r="I18" s="20"/>
      <c r="J18" s="21" t="s">
        <v>65</v>
      </c>
      <c r="K18" s="21" t="s">
        <v>94</v>
      </c>
      <c r="L18" s="15" t="s">
        <v>44</v>
      </c>
      <c r="M18" s="16"/>
    </row>
    <row r="19" spans="2:13" ht="180" customHeight="1" x14ac:dyDescent="0.15">
      <c r="B19" s="17">
        <v>15</v>
      </c>
      <c r="C19" s="18" t="s">
        <v>66</v>
      </c>
      <c r="D19" s="18" t="s">
        <v>67</v>
      </c>
      <c r="E19" s="11">
        <v>1011105001930</v>
      </c>
      <c r="F19" s="12" t="s">
        <v>11</v>
      </c>
      <c r="G19" s="19">
        <v>10680628</v>
      </c>
      <c r="H19" s="20">
        <v>45919</v>
      </c>
      <c r="I19" s="20"/>
      <c r="J19" s="21" t="s">
        <v>68</v>
      </c>
      <c r="K19" s="21" t="s">
        <v>95</v>
      </c>
      <c r="L19" s="15" t="s">
        <v>69</v>
      </c>
      <c r="M19" s="16"/>
    </row>
    <row r="20" spans="2:13" ht="180" customHeight="1" x14ac:dyDescent="0.15">
      <c r="B20" s="17">
        <v>16</v>
      </c>
      <c r="C20" s="18" t="s">
        <v>71</v>
      </c>
      <c r="D20" s="10" t="s">
        <v>72</v>
      </c>
      <c r="E20" s="11">
        <v>4010001054032</v>
      </c>
      <c r="F20" s="12" t="s">
        <v>11</v>
      </c>
      <c r="G20" s="19">
        <v>17875000</v>
      </c>
      <c r="H20" s="20">
        <v>45953</v>
      </c>
      <c r="I20" s="20"/>
      <c r="J20" s="21" t="s">
        <v>73</v>
      </c>
      <c r="K20" s="21" t="s">
        <v>96</v>
      </c>
      <c r="L20" s="15" t="s">
        <v>74</v>
      </c>
      <c r="M20" s="16"/>
    </row>
    <row r="21" spans="2:13" ht="180" customHeight="1" x14ac:dyDescent="0.15">
      <c r="B21" s="17">
        <v>17</v>
      </c>
      <c r="C21" s="18" t="s">
        <v>75</v>
      </c>
      <c r="D21" s="10" t="s">
        <v>76</v>
      </c>
      <c r="E21" s="11">
        <v>1130001011676</v>
      </c>
      <c r="F21" s="12" t="s">
        <v>11</v>
      </c>
      <c r="G21" s="19">
        <v>49170000</v>
      </c>
      <c r="H21" s="20">
        <v>45989</v>
      </c>
      <c r="I21" s="20"/>
      <c r="J21" s="21" t="s">
        <v>77</v>
      </c>
      <c r="K21" s="21" t="s">
        <v>97</v>
      </c>
      <c r="L21" s="15" t="s">
        <v>78</v>
      </c>
      <c r="M21" s="16"/>
    </row>
    <row r="22" spans="2:13" ht="180" customHeight="1" thickBot="1" x14ac:dyDescent="0.2">
      <c r="B22" s="17">
        <v>18</v>
      </c>
      <c r="C22" s="18" t="s">
        <v>79</v>
      </c>
      <c r="D22" s="10" t="s">
        <v>51</v>
      </c>
      <c r="E22" s="11">
        <v>1013201015327</v>
      </c>
      <c r="F22" s="12" t="s">
        <v>11</v>
      </c>
      <c r="G22" s="19">
        <v>2420000</v>
      </c>
      <c r="H22" s="20">
        <v>46002</v>
      </c>
      <c r="I22" s="20"/>
      <c r="J22" s="21" t="s">
        <v>80</v>
      </c>
      <c r="K22" s="21" t="s">
        <v>98</v>
      </c>
      <c r="L22" s="15" t="s">
        <v>78</v>
      </c>
      <c r="M22" s="16"/>
    </row>
    <row r="23" spans="2:13" s="5" customFormat="1" ht="30" customHeight="1" thickBot="1" x14ac:dyDescent="0.2">
      <c r="B23" s="38" t="s">
        <v>12</v>
      </c>
      <c r="C23" s="39"/>
      <c r="D23" s="39"/>
      <c r="E23" s="39"/>
      <c r="F23" s="40"/>
      <c r="G23" s="22">
        <f>SUBTOTAL(109,G5:G22)</f>
        <v>1059469838</v>
      </c>
      <c r="H23" s="7"/>
      <c r="I23" s="8"/>
      <c r="J23" s="8"/>
      <c r="K23" s="8"/>
      <c r="L23" s="8"/>
      <c r="M23" s="9"/>
    </row>
    <row r="25" spans="2:13" x14ac:dyDescent="0.15">
      <c r="F25" s="6"/>
      <c r="H25" s="3"/>
    </row>
  </sheetData>
  <autoFilter ref="A4:M22" xr:uid="{00000000-0009-0000-0000-000001000000}"/>
  <mergeCells count="2">
    <mergeCell ref="B1:M1"/>
    <mergeCell ref="B23:F23"/>
  </mergeCells>
  <phoneticPr fontId="1"/>
  <conditionalFormatting sqref="B23">
    <cfRule type="expression" dxfId="13" priority="43" stopIfTrue="1">
      <formula>AND(#REF!="内訳")</formula>
    </cfRule>
    <cfRule type="expression" dxfId="12" priority="44" stopIfTrue="1">
      <formula>AND(#REF!="小計")</formula>
    </cfRule>
  </conditionalFormatting>
  <conditionalFormatting sqref="B11:L11 B13 B15 B17 B19 B21">
    <cfRule type="expression" dxfId="11" priority="31" stopIfTrue="1">
      <formula>AND(#REF!="内訳")</formula>
    </cfRule>
    <cfRule type="expression" dxfId="10" priority="32" stopIfTrue="1">
      <formula>AND(#REF!="小計")</formula>
    </cfRule>
  </conditionalFormatting>
  <conditionalFormatting sqref="B5:M9 B10:F10 H10 J10:M10 M11:M22 B12 B14 B16 B18 B20 B22">
    <cfRule type="expression" dxfId="9" priority="103" stopIfTrue="1">
      <formula>AND(#REF!="内訳")</formula>
    </cfRule>
    <cfRule type="expression" dxfId="8" priority="104" stopIfTrue="1">
      <formula>AND(#REF!="小計")</formula>
    </cfRule>
  </conditionalFormatting>
  <conditionalFormatting sqref="C12:L22">
    <cfRule type="expression" dxfId="7" priority="1" stopIfTrue="1">
      <formula>AND(#REF!="内訳")</formula>
    </cfRule>
    <cfRule type="expression" dxfId="6" priority="2" stopIfTrue="1">
      <formula>AND(#REF!="小計")</formula>
    </cfRule>
  </conditionalFormatting>
  <conditionalFormatting sqref="G10">
    <cfRule type="expression" dxfId="5" priority="13" stopIfTrue="1">
      <formula>AND(#REF!="内訳")</formula>
    </cfRule>
    <cfRule type="expression" dxfId="4" priority="14" stopIfTrue="1">
      <formula>AND(#REF!="小計")</formula>
    </cfRule>
  </conditionalFormatting>
  <conditionalFormatting sqref="G23:M23">
    <cfRule type="expression" dxfId="3" priority="37" stopIfTrue="1">
      <formula>AND(#REF!="内訳")</formula>
    </cfRule>
    <cfRule type="expression" dxfId="2" priority="38" stopIfTrue="1">
      <formula>AND(#REF!="小計")</formula>
    </cfRule>
  </conditionalFormatting>
  <conditionalFormatting sqref="I10">
    <cfRule type="expression" dxfId="1" priority="11" stopIfTrue="1">
      <formula>AND(#REF!="内訳")</formula>
    </cfRule>
    <cfRule type="expression" dxfId="0" priority="12" stopIfTrue="1">
      <formula>AND(#REF!="小計")</formula>
    </cfRule>
  </conditionalFormatting>
  <dataValidations count="1">
    <dataValidation type="list" allowBlank="1" showInputMessage="1" showErrorMessage="1" sqref="F5:F10" xr:uid="{00000000-0002-0000-0100-000001000000}">
      <formula1>#REF!</formula1>
    </dataValidation>
  </dataValidations>
  <printOptions horizontalCentered="1"/>
  <pageMargins left="0.19685039370078741" right="0.19685039370078741" top="0.59055118110236227" bottom="0.19685039370078741" header="0.31496062992125984" footer="0.51181102362204722"/>
  <pageSetup paperSize="9" scale="59"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事故対策勘定</vt:lpstr>
      <vt:lpstr>事故対策勘定!Print_Area</vt:lpstr>
      <vt:lpstr>事故対策勘定!Print_Titles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2021-08-26T08:39:21Z</vt:filetime>
  </property>
</Properties>
</file>