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調査係（常用）\【2】支出の公表\国からの契約による支出（様式2-1～2-4）\R8年度第１四半期\02　HP掲載データ\"/>
    </mc:Choice>
  </mc:AlternateContent>
  <xr:revisionPtr revIDLastSave="0" documentId="13_ncr:1_{43A474E9-8B76-4343-AD67-755642BD6EDF}" xr6:coauthVersionLast="47" xr6:coauthVersionMax="47" xr10:uidLastSave="{00000000-0000-0000-0000-000000000000}"/>
  <bookViews>
    <workbookView xWindow="-120" yWindow="-120" windowWidth="29040" windowHeight="15720" tabRatio="771" xr2:uid="{00000000-000D-0000-FFFF-FFFF00000000}"/>
  </bookViews>
  <sheets>
    <sheet name="様式2-1（工事・競争）" sheetId="1" r:id="rId1"/>
  </sheets>
  <definedNames>
    <definedName name="_xlnm._FilterDatabase" localSheetId="0" hidden="1">'様式2-1（工事・競争）'!$A$4:$N$19</definedName>
    <definedName name="_xlnm.Print_Area" localSheetId="0">'様式2-1（工事・競争）'!$A$1:$N$19</definedName>
    <definedName name="_xlnm.Print_Titles" localSheetId="0">'様式2-1（工事・競争）'!$3:$4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1" l="1"/>
  <c r="J9" i="1"/>
  <c r="J8" i="1"/>
  <c r="J15" i="1"/>
  <c r="J12" i="1"/>
  <c r="J16" i="1"/>
  <c r="J7" i="1"/>
  <c r="J14" i="1"/>
  <c r="J13" i="1"/>
  <c r="J6" i="1"/>
  <c r="J17" i="1"/>
  <c r="J5" i="1"/>
  <c r="J10" i="1" l="1"/>
</calcChain>
</file>

<file path=xl/sharedStrings.xml><?xml version="1.0" encoding="utf-8"?>
<sst xmlns="http://schemas.openxmlformats.org/spreadsheetml/2006/main" count="117" uniqueCount="65">
  <si>
    <t>契約を締結した日</t>
    <rPh sb="0" eb="2">
      <t>ケイヤク</t>
    </rPh>
    <rPh sb="3" eb="5">
      <t>テイケツ</t>
    </rPh>
    <rPh sb="7" eb="8">
      <t>ヒ</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</si>
  <si>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</si>
  <si>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</si>
  <si>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</si>
  <si>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落札率</t>
    <rPh sb="0" eb="2">
      <t>ラクサツ</t>
    </rPh>
    <rPh sb="2" eb="3">
      <t>リツ</t>
    </rPh>
    <phoneticPr fontId="2"/>
  </si>
  <si>
    <t>支出元府省</t>
    <rPh sb="0" eb="2">
      <t>シシュツ</t>
    </rPh>
    <rPh sb="2" eb="3">
      <t>モト</t>
    </rPh>
    <rPh sb="3" eb="5">
      <t>フショウ</t>
    </rPh>
    <phoneticPr fontId="2"/>
  </si>
  <si>
    <t>備考</t>
    <rPh sb="0" eb="2">
      <t>ビコウ</t>
    </rPh>
    <phoneticPr fontId="2"/>
  </si>
  <si>
    <t>公益法人の区分</t>
    <rPh sb="0" eb="2">
      <t>コウエキ</t>
    </rPh>
    <rPh sb="2" eb="4">
      <t>ホウジン</t>
    </rPh>
    <rPh sb="5" eb="7">
      <t>クブン</t>
    </rPh>
    <phoneticPr fontId="2"/>
  </si>
  <si>
    <t>公益法人の場合</t>
    <rPh sb="0" eb="2">
      <t>コウエキ</t>
    </rPh>
    <rPh sb="2" eb="4">
      <t>ホウジン</t>
    </rPh>
    <rPh sb="5" eb="7">
      <t>バアイ</t>
    </rPh>
    <phoneticPr fontId="2"/>
  </si>
  <si>
    <t>1者</t>
    <rPh sb="1" eb="2">
      <t>シャ</t>
    </rPh>
    <phoneticPr fontId="2"/>
  </si>
  <si>
    <t>応札・応募者数</t>
  </si>
  <si>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2"/>
  </si>
  <si>
    <t>公財</t>
    <rPh sb="0" eb="1">
      <t>コウ</t>
    </rPh>
    <rPh sb="1" eb="2">
      <t>ザイ</t>
    </rPh>
    <phoneticPr fontId="2"/>
  </si>
  <si>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2"/>
  </si>
  <si>
    <t>公社</t>
    <rPh sb="0" eb="2">
      <t>コウシャ</t>
    </rPh>
    <phoneticPr fontId="2"/>
  </si>
  <si>
    <t>特財</t>
    <rPh sb="0" eb="1">
      <t>トク</t>
    </rPh>
    <rPh sb="1" eb="2">
      <t>ザイ</t>
    </rPh>
    <phoneticPr fontId="2"/>
  </si>
  <si>
    <t>特社</t>
    <rPh sb="0" eb="1">
      <t>トク</t>
    </rPh>
    <rPh sb="1" eb="2">
      <t>シャ</t>
    </rPh>
    <phoneticPr fontId="2"/>
  </si>
  <si>
    <t>国認定、都道府県認定の区分</t>
    <rPh sb="1" eb="3">
      <t>ニンテイ</t>
    </rPh>
    <rPh sb="4" eb="8">
      <t>トドウフケン</t>
    </rPh>
    <rPh sb="8" eb="10">
      <t>ニンテイ</t>
    </rPh>
    <phoneticPr fontId="2"/>
  </si>
  <si>
    <t>公共調達の適正化について（平成18年８月25日付財計第2017号）に基づく競争入札に係る情報の公表（公共工事）
及び公益法人に対する支出の公表・点検の方針について（平成24年６月１日行政改革実行本部決定）に基づく情報の公開</t>
    <rPh sb="75" eb="77">
      <t>ホウシン</t>
    </rPh>
    <phoneticPr fontId="2"/>
  </si>
  <si>
    <t>法人番号</t>
    <rPh sb="0" eb="2">
      <t>ホウジン</t>
    </rPh>
    <rPh sb="2" eb="4">
      <t>バンゴウ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</si>
  <si>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</si>
  <si>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国認定</t>
    <rPh sb="0" eb="1">
      <t>クニ</t>
    </rPh>
    <rPh sb="1" eb="3">
      <t>ニンテイ</t>
    </rPh>
    <phoneticPr fontId="2"/>
  </si>
  <si>
    <t>都道府県認定</t>
    <rPh sb="0" eb="4">
      <t>トドウフケン</t>
    </rPh>
    <rPh sb="4" eb="6">
      <t>ニンテイ</t>
    </rPh>
    <phoneticPr fontId="2"/>
  </si>
  <si>
    <t>指名競争入札</t>
  </si>
  <si>
    <t>2者</t>
    <rPh sb="1" eb="2">
      <t>シャ</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</si>
  <si>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</si>
  <si>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</si>
  <si>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一般競争入札（総合評価）</t>
  </si>
  <si>
    <t>分任支出負担行為担当官
近畿地方整備局長　琵琶湖河川事務所長
柴山　慶行　
滋賀県大津市黒津４丁目５番１号</t>
    <rPh sb="0" eb="2">
      <t>ブンニン</t>
    </rPh>
    <rPh sb="12" eb="14">
      <t>キンキ</t>
    </rPh>
    <rPh sb="21" eb="24">
      <t>ビワコ</t>
    </rPh>
    <rPh sb="24" eb="26">
      <t>カセン</t>
    </rPh>
    <rPh sb="26" eb="29">
      <t>ジムショ</t>
    </rPh>
    <rPh sb="29" eb="30">
      <t>オサ</t>
    </rPh>
    <phoneticPr fontId="2"/>
  </si>
  <si>
    <t>指名競争入札（総合評価）</t>
  </si>
  <si>
    <t>分任支出負担行為担当官
九州地方整備局筑後川河川事務所長
塚原　隆夫
福岡県久留米市高野一丁目２番１号</t>
    <phoneticPr fontId="2"/>
  </si>
  <si>
    <t>2290005005245</t>
  </si>
  <si>
    <t>令和８年度　阿蘇立野ダム管内採水水質分析業務
熊本県阿蘇郡南阿蘇村外
R8.4.1～R9.3.31
土木関係建設コンサルタント業務</t>
    <phoneticPr fontId="2"/>
  </si>
  <si>
    <t>分任支出負担行為担当官
九州地方整備局熊本河川国道事務所長
和田　賢哉
熊本県熊本市東区西原１丁目１２番１号</t>
    <phoneticPr fontId="2"/>
  </si>
  <si>
    <t>（公財）ふくおか公衆衛生推進機構
福岡県福岡市中央区天神４－１－３２</t>
  </si>
  <si>
    <t>5者</t>
    <rPh sb="1" eb="2">
      <t>シャ</t>
    </rPh>
    <phoneticPr fontId="2"/>
  </si>
  <si>
    <t>令和８年度水質分析精度向上支援業務
九州技術事務所管内
R8.6.10～R9.2.26
土木関係建設コンサルタント業務</t>
    <rPh sb="25" eb="27">
      <t>カンナイ</t>
    </rPh>
    <phoneticPr fontId="2"/>
  </si>
  <si>
    <t>分任支出負担行為担当官
九州地方整備局九州技術事務所長
新保　二郎
久留米市高野１－３－１</t>
    <phoneticPr fontId="2"/>
  </si>
  <si>
    <t>Ｒ８琵琶湖事業推進地域連携調査業務
滋賀県大津市黒津４丁目２番２号
R8.4.10～R9.3.31
土木関係建設コンサルタント</t>
    <rPh sb="50" eb="56">
      <t>ドボクカンケイケンセツ</t>
    </rPh>
    <phoneticPr fontId="2"/>
  </si>
  <si>
    <t>（公財）河川財団
東京都中央区日本橋小伝馬町１１－９</t>
    <rPh sb="1" eb="3">
      <t>コウザイ</t>
    </rPh>
    <rPh sb="4" eb="6">
      <t>カセン</t>
    </rPh>
    <rPh sb="6" eb="8">
      <t>ザイダン</t>
    </rPh>
    <phoneticPr fontId="2"/>
  </si>
  <si>
    <t>令和８年度筑後川・矢部川流域地下水採水・水質分析業務
筑後川水系及び矢部川水系
R8.4.10～R9.3.15
土木関係建設コンサルタント業務</t>
    <phoneticPr fontId="2"/>
  </si>
  <si>
    <t>令和8年度　川崎港臨港道路航行安全管理業務
川崎市川崎区東扇島　航行安全情報管理室
R8.4.1～R9.3.31
建設コンサルタント等</t>
  </si>
  <si>
    <t>分任支出負担行為担当官
京浜港湾事務所長
谷川　晴一
横浜市中区新港1-6-1</t>
    <rPh sb="12" eb="14">
      <t>ケイヒン</t>
    </rPh>
    <rPh sb="25" eb="26">
      <t>イチ</t>
    </rPh>
    <phoneticPr fontId="2"/>
  </si>
  <si>
    <t>（公社）東京湾海難防止協会
神奈川県横浜市中区住吉町4-45-1</t>
    <rPh sb="1" eb="3">
      <t>コウシャ</t>
    </rPh>
    <phoneticPr fontId="2"/>
  </si>
  <si>
    <t>令和8年度 名古屋港新土砂処分場整備に伴う船舶安全管理業務
愛知県名古屋市
R8.4.15～R9.3.26
建設コンサルタント等</t>
    <rPh sb="30" eb="33">
      <t>アイチケン</t>
    </rPh>
    <rPh sb="33" eb="37">
      <t>ナゴヤシ</t>
    </rPh>
    <rPh sb="54" eb="56">
      <t>ケンセツ</t>
    </rPh>
    <rPh sb="63" eb="64">
      <t>トウ</t>
    </rPh>
    <phoneticPr fontId="2"/>
  </si>
  <si>
    <t>分任支出負担行為担当官
名古屋港湾事務所長　加賀谷 俊和
中部地方整備局名古屋港湾事務所
名古屋市港区築地町2</t>
  </si>
  <si>
    <t>令和8年度　清水港新興津地区船舶航行安全対策検討業務
静岡県静岡市
R8.4.21～R9.2.26
建設コンサルタント等</t>
    <rPh sb="27" eb="30">
      <t>シズオカケン</t>
    </rPh>
    <rPh sb="30" eb="33">
      <t>シズオカシ</t>
    </rPh>
    <rPh sb="50" eb="52">
      <t>ケンセツ</t>
    </rPh>
    <rPh sb="59" eb="60">
      <t>トウ</t>
    </rPh>
    <phoneticPr fontId="2"/>
  </si>
  <si>
    <t>分任支出負担行為担当官
清水港湾事務所長　出水 孝征 
中部地方整備局 清水港湾事務所
静岡市清水区日の出7-2</t>
    <rPh sb="12" eb="14">
      <t>シミズ</t>
    </rPh>
    <rPh sb="36" eb="38">
      <t>シミズ</t>
    </rPh>
    <phoneticPr fontId="2"/>
  </si>
  <si>
    <t>（公社）東京湾海難防止協会
神奈川県横浜市中区住吉町4-45-1</t>
  </si>
  <si>
    <t>神戸港工事に伴う航行安全情報管理業務
神戸市東灘区向洋町中９丁目地先（六甲アイランド沖）
神戸市中央区港島地先（ポートアイランド沖）
神戸市灘区摩耶埠頭地先（摩耶埠頭沖）
R8.4.1～R9.1.31
建設コンサルタント等</t>
    <rPh sb="0" eb="2">
      <t>コウベ</t>
    </rPh>
    <rPh sb="2" eb="3">
      <t>コウ</t>
    </rPh>
    <rPh sb="3" eb="5">
      <t>コウジ</t>
    </rPh>
    <rPh sb="6" eb="7">
      <t>トモナ</t>
    </rPh>
    <rPh sb="8" eb="10">
      <t>コウコウ</t>
    </rPh>
    <rPh sb="10" eb="12">
      <t>アンゼン</t>
    </rPh>
    <rPh sb="12" eb="14">
      <t>ジョウホウ</t>
    </rPh>
    <rPh sb="14" eb="16">
      <t>カンリ</t>
    </rPh>
    <rPh sb="16" eb="17">
      <t>ギョウ</t>
    </rPh>
    <rPh sb="17" eb="18">
      <t>ツトム</t>
    </rPh>
    <rPh sb="45" eb="48">
      <t>コウベシ</t>
    </rPh>
    <rPh sb="48" eb="51">
      <t>チュウオウク</t>
    </rPh>
    <rPh sb="51" eb="53">
      <t>ミナトジマ</t>
    </rPh>
    <rPh sb="53" eb="55">
      <t>チサキ</t>
    </rPh>
    <rPh sb="64" eb="65">
      <t>オキ</t>
    </rPh>
    <rPh sb="101" eb="103">
      <t>ケンセツ</t>
    </rPh>
    <rPh sb="110" eb="111">
      <t>トウ</t>
    </rPh>
    <phoneticPr fontId="3"/>
  </si>
  <si>
    <t>支出負担行為担当官
近畿地方整備局副局長
石原　洋
兵庫県神戸市中央区海岸通29</t>
    <rPh sb="21" eb="23">
      <t>イシハラ</t>
    </rPh>
    <rPh sb="24" eb="25">
      <t>ヒロシ</t>
    </rPh>
    <rPh sb="26" eb="29">
      <t>ヒョウゴケン</t>
    </rPh>
    <phoneticPr fontId="3"/>
  </si>
  <si>
    <t>（公社）神戸海難防止研究会
兵庫県神戸市中央区京町75-2</t>
    <rPh sb="1" eb="3">
      <t>コウシャ</t>
    </rPh>
    <rPh sb="23" eb="25">
      <t>キョウマチ</t>
    </rPh>
    <phoneticPr fontId="3"/>
  </si>
  <si>
    <t>福山港箕島地区航行安全管理業務
中国地方整備局指定の場所
R8.6.2～R9.1.15
建設コンサルタント等</t>
  </si>
  <si>
    <t>分任支出負担行為担当官
中国地方整備局広島港湾・空港整備事務所長
赤城　尚宏
広島市南区宇品海岸3-10-28</t>
    <rPh sb="33" eb="35">
      <t>アカギ</t>
    </rPh>
    <rPh sb="36" eb="38">
      <t>ナオヒロ</t>
    </rPh>
    <phoneticPr fontId="2"/>
  </si>
  <si>
    <t>（公社）瀬戸内海海上安全協会
広島県広島市南区的場町1-3-6</t>
  </si>
  <si>
    <t>分任支出負担行為担当官
中国地方整備局宇部港湾・空港整備事務所長
鈴木 純
宇部市新町10-33</t>
  </si>
  <si>
    <t>備讃瀬戸航路航行安全対策検討業務
香川県坂出市
R8.5.11～R9.3.15
建設コンサルタント等</t>
  </si>
  <si>
    <t>分任支出負担行為担当官
四国地方整備局 高松港湾・空港整備事務所長
榊原　基生
香川県高松市朝日新町1-30</t>
    <rPh sb="0" eb="2">
      <t>ブンニン</t>
    </rPh>
    <rPh sb="12" eb="19">
      <t>シコク</t>
    </rPh>
    <rPh sb="20" eb="22">
      <t>タカマツ</t>
    </rPh>
    <rPh sb="22" eb="24">
      <t>コウワン</t>
    </rPh>
    <rPh sb="25" eb="27">
      <t>クウコウ</t>
    </rPh>
    <rPh sb="27" eb="29">
      <t>セイビ</t>
    </rPh>
    <rPh sb="29" eb="31">
      <t>ジム</t>
    </rPh>
    <rPh sb="31" eb="33">
      <t>ショチョウ</t>
    </rPh>
    <rPh sb="40" eb="42">
      <t>カガワ</t>
    </rPh>
    <rPh sb="42" eb="43">
      <t>ケン</t>
    </rPh>
    <rPh sb="43" eb="45">
      <t>タカマツ</t>
    </rPh>
    <rPh sb="45" eb="46">
      <t>シ</t>
    </rPh>
    <rPh sb="46" eb="50">
      <t>アサヒシンマチ</t>
    </rPh>
    <phoneticPr fontId="2"/>
  </si>
  <si>
    <t>令和8年度博多港整備船舶安全管理業務
博多港
R8.4.1～R8.9.30
土木関係建設コンサルタント業務</t>
  </si>
  <si>
    <t>分任支出負担行為担当官
九州地方整備局博多港湾・空港整備事務所長
玉石　宗生
福岡県福岡市中央区大手門2-5-33</t>
  </si>
  <si>
    <t>令和8年度関門航路整備船舶安全管理業務
関門航路
R8.4.1～R9.1.29
土木関係建設コンサルタント業務</t>
  </si>
  <si>
    <t>分任支出負担行為担当官
九州地方整備局関門航路事務所長
桒畑　竜志
福岡県北九州市小倉北区浅野3-7-38</t>
    <rPh sb="28" eb="29">
      <t>ソウ</t>
    </rPh>
    <rPh sb="29" eb="30">
      <t>ハタケ</t>
    </rPh>
    <rPh sb="31" eb="32">
      <t>リュウ</t>
    </rPh>
    <rPh sb="32" eb="33">
      <t>ココロザシ</t>
    </rPh>
    <phoneticPr fontId="2"/>
  </si>
  <si>
    <t>（公社）西部海難防止協会
福岡県北九州市門司区港町7-8</t>
  </si>
  <si>
    <t>（公社）伊勢湾海難防止協会
愛知県名古屋市港区入船2-2-28</t>
    <phoneticPr fontId="2"/>
  </si>
  <si>
    <t>徳山下松港新南陽地区航路・泊地(-12m)航行安全管理業務
中国地方整備局指定の場所
R8.4.14～R8.10.16
建設コンサルタント等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</si>
</sst>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者&quot;"/>
  </numFmts>
  <fonts count="10" x14ac:knownFonts="1">
    <font>
      <sz val="11"/>
      <color theme="1"/>
      <name val="ＭＳ Ｐゴシック"/>
      <family val="3"/>
      <scheme val="minor"/>
    </font>
    <font>
      <sz val="11"/>
      <color theme="1"/>
      <name val="ＭＳ Ｐゴシック"/>
      <family val="2"/>
      <charset val="128"/>
      <scheme val="minor"/>
    </font>
    <font>
      <sz val="6"/>
      <name val="ＭＳ Ｐゴシック"/>
      <family val="3"/>
      <scheme val="minor"/>
    </font>
    <font>
      <sz val="11"/>
      <color theme="1"/>
      <name val="AR P教科書体M"/>
      <family val="4"/>
    </font>
    <font>
      <sz val="11"/>
      <color theme="1"/>
      <name val="ＭＳ Ｐゴシック"/>
      <family val="3"/>
      <scheme val="minor"/>
    </font>
    <font>
      <sz val="11"/>
      <color theme="1"/>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9"/>
      <color theme="1"/>
      <name val="ＭＳ Ｐゴシック"/>
      <family val="3"/>
      <charset val="128"/>
      <scheme val="minor"/>
    </font>
    <font>
      <sz val="11"/>
      <color indexed="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38" fontId="1" fillId="0" borderId="0" applyFont="0" applyFill="0" applyBorder="0" applyAlignment="0" applyProtection="0">
      <alignment vertical="center"/>
    </xf>
    <xf numFmtId="0" fontId="9" fillId="0" borderId="0" applyNumberFormat="0" applyFill="0" applyBorder="0" applyAlignment="0" applyProtection="0">
      <alignment vertical="center"/>
    </xf>
  </cellStyleXfs>
  <cellXfs count="52">
    <xf numFmtId="0" fontId="0" fillId="0" borderId="0" xfId="0">
      <alignment vertical="center"/>
    </xf>
    <xf numFmtId="0" fontId="5" fillId="0" borderId="0" xfId="0" applyFont="1">
      <alignment vertical="center"/>
    </xf>
    <xf numFmtId="0" fontId="6" fillId="0" borderId="7" xfId="0" applyFont="1" applyFill="1" applyBorder="1" applyAlignment="1">
      <alignment vertical="center" wrapText="1"/>
    </xf>
    <xf numFmtId="0" fontId="7" fillId="0" borderId="3" xfId="0" applyFont="1" applyBorder="1">
      <alignment vertical="center"/>
    </xf>
    <xf numFmtId="0" fontId="6" fillId="0" borderId="4" xfId="0" applyFont="1" applyFill="1" applyBorder="1" applyAlignment="1" applyProtection="1">
      <alignment horizontal="left" vertical="center" wrapText="1" shrinkToFit="1"/>
      <protection locked="0"/>
    </xf>
    <xf numFmtId="0" fontId="6" fillId="2" borderId="6" xfId="0" applyFont="1" applyFill="1" applyBorder="1" applyAlignment="1" applyProtection="1">
      <alignment horizontal="left" vertical="center" wrapText="1"/>
      <protection locked="0"/>
    </xf>
    <xf numFmtId="57" fontId="6" fillId="0" borderId="6" xfId="0" applyNumberFormat="1" applyFont="1" applyBorder="1" applyAlignment="1" applyProtection="1">
      <alignment horizontal="center" vertical="center"/>
      <protection locked="0"/>
    </xf>
    <xf numFmtId="0" fontId="6" fillId="0" borderId="6" xfId="0" applyFont="1" applyBorder="1" applyAlignment="1" applyProtection="1">
      <alignment horizontal="left" vertical="center" wrapText="1"/>
      <protection locked="0"/>
    </xf>
    <xf numFmtId="176" fontId="6" fillId="0" borderId="6" xfId="0" applyNumberFormat="1"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38" fontId="8" fillId="0" borderId="6" xfId="1" applyFont="1" applyBorder="1" applyAlignment="1" applyProtection="1">
      <alignment horizontal="right" vertical="center" shrinkToFit="1"/>
      <protection locked="0"/>
    </xf>
    <xf numFmtId="10" fontId="8" fillId="0" borderId="8" xfId="2" applyNumberFormat="1"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177" fontId="6" fillId="0" borderId="6" xfId="0" applyNumberFormat="1"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8" fillId="0" borderId="0" xfId="0" applyFont="1" applyBorder="1">
      <alignment vertical="center"/>
    </xf>
    <xf numFmtId="0" fontId="6" fillId="2" borderId="8" xfId="0" applyFont="1" applyFill="1" applyBorder="1" applyAlignment="1" applyProtection="1">
      <alignment horizontal="left" vertical="center" wrapText="1"/>
      <protection locked="0"/>
    </xf>
    <xf numFmtId="0" fontId="6" fillId="0" borderId="6" xfId="0" applyFont="1" applyBorder="1" applyAlignment="1" applyProtection="1">
      <alignment horizontal="center" vertical="center" wrapText="1"/>
      <protection locked="0"/>
    </xf>
    <xf numFmtId="0" fontId="6" fillId="0" borderId="5" xfId="0" applyFont="1" applyBorder="1" applyAlignment="1" applyProtection="1">
      <alignment horizontal="left" vertical="center" wrapText="1" shrinkToFit="1"/>
      <protection locked="0"/>
    </xf>
    <xf numFmtId="0" fontId="6" fillId="2" borderId="7" xfId="0" applyFont="1" applyFill="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176" fontId="6" fillId="0" borderId="7" xfId="0" applyNumberFormat="1"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38" fontId="8" fillId="0" borderId="7" xfId="1" applyFont="1" applyBorder="1" applyAlignment="1" applyProtection="1">
      <alignment horizontal="right" vertical="center" shrinkToFit="1"/>
      <protection locked="0"/>
    </xf>
    <xf numFmtId="177" fontId="6" fillId="0" borderId="7" xfId="0" applyNumberFormat="1" applyFont="1" applyBorder="1" applyAlignment="1" applyProtection="1">
      <alignment horizontal="center" vertical="center"/>
      <protection locked="0"/>
    </xf>
    <xf numFmtId="0" fontId="6" fillId="0" borderId="4" xfId="0" applyFont="1" applyBorder="1" applyAlignment="1" applyProtection="1">
      <alignment horizontal="left" vertical="center" wrapText="1" shrinkToFit="1"/>
      <protection locked="0"/>
    </xf>
    <xf numFmtId="0" fontId="7" fillId="0" borderId="0" xfId="0" applyFont="1" applyBorder="1">
      <alignment vertical="center"/>
    </xf>
    <xf numFmtId="57" fontId="6" fillId="0" borderId="7" xfId="0" applyNumberFormat="1" applyFont="1" applyBorder="1" applyAlignment="1" applyProtection="1">
      <alignment horizontal="center" vertical="center"/>
      <protection locked="0"/>
    </xf>
    <xf numFmtId="0" fontId="5" fillId="0" borderId="0" xfId="0" applyFont="1" applyBorder="1">
      <alignment vertical="center"/>
    </xf>
    <xf numFmtId="0" fontId="6" fillId="0" borderId="6" xfId="0" applyFont="1" applyFill="1" applyBorder="1" applyAlignment="1" applyProtection="1">
      <alignment horizontal="left" vertical="center" wrapText="1"/>
      <protection locked="0"/>
    </xf>
    <xf numFmtId="57" fontId="6" fillId="0" borderId="6" xfId="0" applyNumberFormat="1" applyFont="1" applyFill="1" applyBorder="1" applyAlignment="1" applyProtection="1">
      <alignment horizontal="center" vertical="center"/>
      <protection locked="0"/>
    </xf>
    <xf numFmtId="10" fontId="8" fillId="0" borderId="6" xfId="2" applyNumberFormat="1" applyFont="1" applyBorder="1" applyAlignment="1" applyProtection="1">
      <alignment horizontal="center" vertical="center"/>
      <protection locked="0"/>
    </xf>
    <xf numFmtId="10" fontId="8" fillId="0" borderId="7" xfId="2" applyNumberFormat="1" applyFont="1" applyBorder="1" applyAlignment="1" applyProtection="1">
      <alignment horizontal="center" vertical="center"/>
      <protection locked="0"/>
    </xf>
    <xf numFmtId="57" fontId="6" fillId="0" borderId="8" xfId="0" applyNumberFormat="1" applyFont="1" applyBorder="1" applyAlignment="1" applyProtection="1">
      <alignment horizontal="center" vertical="center"/>
      <protection locked="0"/>
    </xf>
    <xf numFmtId="176" fontId="6" fillId="0" borderId="8" xfId="0" applyNumberFormat="1" applyFont="1" applyBorder="1" applyAlignment="1" applyProtection="1">
      <alignment horizontal="center" vertical="center" wrapText="1"/>
      <protection locked="0"/>
    </xf>
    <xf numFmtId="177" fontId="6" fillId="0" borderId="8" xfId="0" applyNumberFormat="1" applyFont="1" applyBorder="1" applyAlignment="1" applyProtection="1">
      <alignment horizontal="center" vertical="center"/>
      <protection locked="0"/>
    </xf>
    <xf numFmtId="0" fontId="6" fillId="0" borderId="11" xfId="0" applyFont="1" applyBorder="1" applyAlignment="1" applyProtection="1">
      <alignment horizontal="left" vertical="center" wrapText="1" shrinkToFit="1"/>
      <protection locked="0"/>
    </xf>
    <xf numFmtId="0" fontId="6" fillId="0" borderId="8" xfId="0" applyFont="1" applyBorder="1" applyAlignment="1" applyProtection="1">
      <alignment horizontal="left" vertical="center" wrapText="1"/>
      <protection locked="0"/>
    </xf>
    <xf numFmtId="38" fontId="8" fillId="0" borderId="8" xfId="1" applyFont="1" applyBorder="1" applyAlignment="1" applyProtection="1">
      <alignment horizontal="right" vertical="center" shrinkToFit="1"/>
      <protection locked="0"/>
    </xf>
    <xf numFmtId="0" fontId="5" fillId="0" borderId="0" xfId="0" applyFont="1" applyAlignment="1">
      <alignment horizontal="center" vertical="center" wrapText="1"/>
    </xf>
    <xf numFmtId="0" fontId="6" fillId="0" borderId="9"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Border="1" applyProtection="1">
      <alignment vertical="center"/>
      <protection locked="0"/>
    </xf>
    <xf numFmtId="0" fontId="6" fillId="0" borderId="15" xfId="0" applyFont="1" applyBorder="1" applyProtection="1">
      <alignment vertical="center"/>
      <protection locked="0"/>
    </xf>
    <xf numFmtId="0" fontId="6" fillId="0" borderId="13" xfId="0" applyFont="1" applyBorder="1" applyProtection="1">
      <alignment vertical="center"/>
      <protection locked="0"/>
    </xf>
  </cellXfs>
  <cellStyles count="5">
    <cellStyle name="パーセント" xfId="2" builtinId="5"/>
    <cellStyle name="桁区切り" xfId="1" builtinId="6"/>
    <cellStyle name="桁区切り 5 2" xfId="3" xr:uid="{58303A30-0DE5-41BB-B4E1-77D144EE4CA7}"/>
    <cellStyle name="標準" xfId="0" builtinId="0"/>
    <cellStyle name="標準 2" xfId="4" xr:uid="{50708E2B-18EE-4F81-9D91-519526FFBC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oneCellAnchor>
    <xdr:from>
      <xdr:col>12</xdr:col>
      <xdr:colOff>60325</xdr:colOff>
      <xdr:row>0</xdr:row>
      <xdr:rowOff>77681</xdr:rowOff>
    </xdr:from>
    <xdr:ext cx="800100" cy="276225"/>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2823825" y="77681"/>
          <a:ext cx="800100"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様式２－１</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7"/>
  <sheetViews>
    <sheetView tabSelected="1" view="pageBreakPreview" topLeftCell="B1" zoomScale="90" zoomScaleSheetLayoutView="90" workbookViewId="0">
      <pane ySplit="4" topLeftCell="A5" activePane="bottomLeft" state="frozen"/>
      <selection activeCell="B3" sqref="B3:Q57"/>
      <selection pane="bottomLeft" sqref="A1:N1"/>
    </sheetView>
  </sheetViews>
  <sheetFormatPr defaultRowHeight="13" x14ac:dyDescent="0.2"/>
  <cols>
    <col min="1" max="1" width="9" style="1" hidden="1" customWidth="1"/>
    <col min="2" max="2" width="33.36328125" style="1" customWidth="1"/>
    <col min="3" max="3" width="33.90625" style="1" customWidth="1"/>
    <col min="4" max="4" width="9.453125" style="1" customWidth="1"/>
    <col min="5" max="5" width="28.08984375" style="1" customWidth="1"/>
    <col min="6" max="6" width="14.54296875" style="1" customWidth="1"/>
    <col min="7" max="7" width="11.6328125" style="1" customWidth="1"/>
    <col min="8" max="9" width="12.08984375" style="1" bestFit="1" customWidth="1"/>
    <col min="10" max="10" width="7.453125" style="1" customWidth="1"/>
    <col min="11" max="11" width="7.36328125" style="1" customWidth="1"/>
    <col min="12" max="12" width="12.453125" style="1" customWidth="1"/>
    <col min="13" max="13" width="8.6328125" style="1" customWidth="1"/>
    <col min="14" max="14" width="5.1796875" style="1" bestFit="1" customWidth="1"/>
    <col min="15" max="16384" width="8.7265625" style="1"/>
  </cols>
  <sheetData>
    <row r="1" spans="1:14" ht="32.25" customHeight="1" x14ac:dyDescent="0.2">
      <c r="A1" s="40" t="s">
        <v>18</v>
      </c>
      <c r="B1" s="40"/>
      <c r="C1" s="40"/>
      <c r="D1" s="40"/>
      <c r="E1" s="40"/>
      <c r="F1" s="40"/>
      <c r="G1" s="40"/>
      <c r="H1" s="40"/>
      <c r="I1" s="40"/>
      <c r="J1" s="40"/>
      <c r="K1" s="40"/>
      <c r="L1" s="40"/>
      <c r="M1" s="40"/>
      <c r="N1" s="40"/>
    </row>
    <row r="2" spans="1:14" ht="13.5" thickBot="1" x14ac:dyDescent="0.25"/>
    <row r="3" spans="1:14" ht="68.150000000000006" customHeight="1" x14ac:dyDescent="0.2">
      <c r="A3" s="42" t="s">
        <v>5</v>
      </c>
      <c r="B3" s="44" t="s">
        <v>2</v>
      </c>
      <c r="C3" s="41" t="s">
        <v>1</v>
      </c>
      <c r="D3" s="41" t="s">
        <v>0</v>
      </c>
      <c r="E3" s="41" t="s">
        <v>20</v>
      </c>
      <c r="F3" s="41" t="s">
        <v>19</v>
      </c>
      <c r="G3" s="41" t="s">
        <v>3</v>
      </c>
      <c r="H3" s="41" t="s">
        <v>25</v>
      </c>
      <c r="I3" s="41" t="s">
        <v>26</v>
      </c>
      <c r="J3" s="41" t="s">
        <v>4</v>
      </c>
      <c r="K3" s="41" t="s">
        <v>8</v>
      </c>
      <c r="L3" s="41"/>
      <c r="M3" s="41"/>
      <c r="N3" s="47" t="s">
        <v>6</v>
      </c>
    </row>
    <row r="4" spans="1:14" ht="29.5" customHeight="1" thickBot="1" x14ac:dyDescent="0.25">
      <c r="A4" s="43"/>
      <c r="B4" s="45"/>
      <c r="C4" s="46"/>
      <c r="D4" s="46"/>
      <c r="E4" s="46"/>
      <c r="F4" s="46"/>
      <c r="G4" s="46"/>
      <c r="H4" s="46"/>
      <c r="I4" s="46"/>
      <c r="J4" s="46"/>
      <c r="K4" s="2" t="s">
        <v>7</v>
      </c>
      <c r="L4" s="2" t="s">
        <v>17</v>
      </c>
      <c r="M4" s="2" t="s">
        <v>10</v>
      </c>
      <c r="N4" s="48"/>
    </row>
    <row r="5" spans="1:14" ht="62.5" customHeight="1" x14ac:dyDescent="0.2">
      <c r="A5" s="3"/>
      <c r="B5" s="37" t="s">
        <v>32</v>
      </c>
      <c r="C5" s="17" t="s">
        <v>33</v>
      </c>
      <c r="D5" s="34">
        <v>46113</v>
      </c>
      <c r="E5" s="38" t="s">
        <v>34</v>
      </c>
      <c r="F5" s="35" t="s">
        <v>31</v>
      </c>
      <c r="G5" s="9" t="s">
        <v>23</v>
      </c>
      <c r="H5" s="39">
        <v>16841000</v>
      </c>
      <c r="I5" s="39">
        <v>14102000</v>
      </c>
      <c r="J5" s="11">
        <f t="shared" ref="J5:J17" si="0">I5/H5</f>
        <v>0.83736120182886997</v>
      </c>
      <c r="K5" s="12" t="s">
        <v>12</v>
      </c>
      <c r="L5" s="12" t="s">
        <v>21</v>
      </c>
      <c r="M5" s="36" t="s">
        <v>35</v>
      </c>
      <c r="N5" s="49"/>
    </row>
    <row r="6" spans="1:14" ht="60.5" customHeight="1" x14ac:dyDescent="0.2">
      <c r="A6" s="3"/>
      <c r="B6" s="26" t="s">
        <v>41</v>
      </c>
      <c r="C6" s="5" t="s">
        <v>42</v>
      </c>
      <c r="D6" s="6">
        <v>46113</v>
      </c>
      <c r="E6" s="7" t="s">
        <v>43</v>
      </c>
      <c r="F6" s="8">
        <v>1020005009686</v>
      </c>
      <c r="G6" s="18" t="s">
        <v>27</v>
      </c>
      <c r="H6" s="10">
        <v>65879000</v>
      </c>
      <c r="I6" s="10">
        <v>65725000</v>
      </c>
      <c r="J6" s="32">
        <f t="shared" si="0"/>
        <v>0.99766238103189175</v>
      </c>
      <c r="K6" s="13" t="s">
        <v>14</v>
      </c>
      <c r="L6" s="13" t="s">
        <v>21</v>
      </c>
      <c r="M6" s="14" t="s">
        <v>9</v>
      </c>
      <c r="N6" s="50"/>
    </row>
    <row r="7" spans="1:14" ht="82.5" customHeight="1" x14ac:dyDescent="0.2">
      <c r="A7" s="3"/>
      <c r="B7" s="26" t="s">
        <v>49</v>
      </c>
      <c r="C7" s="5" t="s">
        <v>50</v>
      </c>
      <c r="D7" s="6">
        <v>46113</v>
      </c>
      <c r="E7" s="7" t="s">
        <v>51</v>
      </c>
      <c r="F7" s="8">
        <v>9140005020285</v>
      </c>
      <c r="G7" s="18" t="s">
        <v>29</v>
      </c>
      <c r="H7" s="10">
        <v>74316000</v>
      </c>
      <c r="I7" s="10">
        <v>73150000</v>
      </c>
      <c r="J7" s="32">
        <f t="shared" si="0"/>
        <v>0.9843102427471877</v>
      </c>
      <c r="K7" s="13" t="s">
        <v>14</v>
      </c>
      <c r="L7" s="13" t="s">
        <v>21</v>
      </c>
      <c r="M7" s="14">
        <v>1</v>
      </c>
      <c r="N7" s="50"/>
    </row>
    <row r="8" spans="1:14" ht="51" customHeight="1" x14ac:dyDescent="0.2">
      <c r="A8" s="3"/>
      <c r="B8" s="26" t="s">
        <v>58</v>
      </c>
      <c r="C8" s="5" t="s">
        <v>59</v>
      </c>
      <c r="D8" s="6">
        <v>46113</v>
      </c>
      <c r="E8" s="7" t="s">
        <v>62</v>
      </c>
      <c r="F8" s="8">
        <v>5290805003008</v>
      </c>
      <c r="G8" s="18" t="s">
        <v>27</v>
      </c>
      <c r="H8" s="10">
        <v>16269000.000000002</v>
      </c>
      <c r="I8" s="10">
        <v>16170000.000000002</v>
      </c>
      <c r="J8" s="32">
        <f t="shared" si="0"/>
        <v>0.99391480730223125</v>
      </c>
      <c r="K8" s="13" t="s">
        <v>14</v>
      </c>
      <c r="L8" s="13" t="s">
        <v>21</v>
      </c>
      <c r="M8" s="14" t="s">
        <v>9</v>
      </c>
      <c r="N8" s="50"/>
    </row>
    <row r="9" spans="1:14" ht="51.5" customHeight="1" x14ac:dyDescent="0.2">
      <c r="A9" s="27"/>
      <c r="B9" s="26" t="s">
        <v>60</v>
      </c>
      <c r="C9" s="5" t="s">
        <v>61</v>
      </c>
      <c r="D9" s="6">
        <v>46113</v>
      </c>
      <c r="E9" s="7" t="s">
        <v>62</v>
      </c>
      <c r="F9" s="8">
        <v>5290805003008</v>
      </c>
      <c r="G9" s="18" t="s">
        <v>27</v>
      </c>
      <c r="H9" s="10">
        <v>35948000</v>
      </c>
      <c r="I9" s="10">
        <v>35310000</v>
      </c>
      <c r="J9" s="32">
        <f t="shared" si="0"/>
        <v>0.98225214198286415</v>
      </c>
      <c r="K9" s="13" t="s">
        <v>14</v>
      </c>
      <c r="L9" s="13" t="s">
        <v>21</v>
      </c>
      <c r="M9" s="14" t="s">
        <v>9</v>
      </c>
      <c r="N9" s="50"/>
    </row>
    <row r="10" spans="1:14" ht="48" customHeight="1" x14ac:dyDescent="0.2">
      <c r="A10" s="27"/>
      <c r="B10" s="26" t="s">
        <v>38</v>
      </c>
      <c r="C10" s="5" t="s">
        <v>28</v>
      </c>
      <c r="D10" s="6">
        <v>46121</v>
      </c>
      <c r="E10" s="7" t="s">
        <v>39</v>
      </c>
      <c r="F10" s="8">
        <v>9010005000135</v>
      </c>
      <c r="G10" s="18" t="s">
        <v>29</v>
      </c>
      <c r="H10" s="10">
        <v>32340000</v>
      </c>
      <c r="I10" s="10">
        <v>32340000</v>
      </c>
      <c r="J10" s="32">
        <f t="shared" si="0"/>
        <v>1</v>
      </c>
      <c r="K10" s="13" t="s">
        <v>12</v>
      </c>
      <c r="L10" s="13" t="s">
        <v>21</v>
      </c>
      <c r="M10" s="14" t="s">
        <v>9</v>
      </c>
      <c r="N10" s="50"/>
    </row>
    <row r="11" spans="1:14" ht="60.5" customHeight="1" x14ac:dyDescent="0.2">
      <c r="A11" s="27"/>
      <c r="B11" s="4" t="s">
        <v>40</v>
      </c>
      <c r="C11" s="30" t="s">
        <v>30</v>
      </c>
      <c r="D11" s="31">
        <v>46121</v>
      </c>
      <c r="E11" s="7" t="s">
        <v>34</v>
      </c>
      <c r="F11" s="8" t="s">
        <v>31</v>
      </c>
      <c r="G11" s="18" t="s">
        <v>23</v>
      </c>
      <c r="H11" s="10">
        <v>18865000</v>
      </c>
      <c r="I11" s="10">
        <v>15532000</v>
      </c>
      <c r="J11" s="32">
        <f t="shared" si="0"/>
        <v>0.82332361516034991</v>
      </c>
      <c r="K11" s="13" t="s">
        <v>12</v>
      </c>
      <c r="L11" s="13" t="s">
        <v>21</v>
      </c>
      <c r="M11" s="14" t="s">
        <v>24</v>
      </c>
      <c r="N11" s="50"/>
    </row>
    <row r="12" spans="1:14" ht="59.5" customHeight="1" x14ac:dyDescent="0.2">
      <c r="A12" s="27"/>
      <c r="B12" s="26" t="s">
        <v>64</v>
      </c>
      <c r="C12" s="5" t="s">
        <v>55</v>
      </c>
      <c r="D12" s="6">
        <v>46126</v>
      </c>
      <c r="E12" s="7" t="s">
        <v>54</v>
      </c>
      <c r="F12" s="8">
        <v>2240005012774</v>
      </c>
      <c r="G12" s="18" t="s">
        <v>27</v>
      </c>
      <c r="H12" s="10">
        <v>18480000</v>
      </c>
      <c r="I12" s="10">
        <v>18447000</v>
      </c>
      <c r="J12" s="32">
        <f t="shared" si="0"/>
        <v>0.99821428571428572</v>
      </c>
      <c r="K12" s="13" t="s">
        <v>14</v>
      </c>
      <c r="L12" s="13" t="s">
        <v>21</v>
      </c>
      <c r="M12" s="14" t="s">
        <v>9</v>
      </c>
      <c r="N12" s="50"/>
    </row>
    <row r="13" spans="1:14" ht="60.5" customHeight="1" x14ac:dyDescent="0.2">
      <c r="A13" s="27"/>
      <c r="B13" s="26" t="s">
        <v>44</v>
      </c>
      <c r="C13" s="5" t="s">
        <v>45</v>
      </c>
      <c r="D13" s="6">
        <v>46127</v>
      </c>
      <c r="E13" s="7" t="s">
        <v>63</v>
      </c>
      <c r="F13" s="8">
        <v>3180005014553</v>
      </c>
      <c r="G13" s="18" t="s">
        <v>27</v>
      </c>
      <c r="H13" s="10">
        <v>48774000</v>
      </c>
      <c r="I13" s="10">
        <v>48730000</v>
      </c>
      <c r="J13" s="32">
        <f t="shared" si="0"/>
        <v>0.99909788001804245</v>
      </c>
      <c r="K13" s="13" t="s">
        <v>14</v>
      </c>
      <c r="L13" s="13" t="s">
        <v>21</v>
      </c>
      <c r="M13" s="14" t="s">
        <v>9</v>
      </c>
      <c r="N13" s="50"/>
    </row>
    <row r="14" spans="1:14" ht="63.5" customHeight="1" x14ac:dyDescent="0.2">
      <c r="A14" s="27"/>
      <c r="B14" s="26" t="s">
        <v>46</v>
      </c>
      <c r="C14" s="5" t="s">
        <v>47</v>
      </c>
      <c r="D14" s="6">
        <v>46133</v>
      </c>
      <c r="E14" s="7" t="s">
        <v>48</v>
      </c>
      <c r="F14" s="8">
        <v>1020005009686</v>
      </c>
      <c r="G14" s="18" t="s">
        <v>27</v>
      </c>
      <c r="H14" s="10">
        <v>37829000</v>
      </c>
      <c r="I14" s="10">
        <v>35640000</v>
      </c>
      <c r="J14" s="32">
        <f t="shared" si="0"/>
        <v>0.94213434137830765</v>
      </c>
      <c r="K14" s="13" t="s">
        <v>14</v>
      </c>
      <c r="L14" s="13" t="s">
        <v>21</v>
      </c>
      <c r="M14" s="14" t="s">
        <v>9</v>
      </c>
      <c r="N14" s="50"/>
    </row>
    <row r="15" spans="1:14" ht="49.5" customHeight="1" x14ac:dyDescent="0.2">
      <c r="A15" s="27"/>
      <c r="B15" s="26" t="s">
        <v>56</v>
      </c>
      <c r="C15" s="5" t="s">
        <v>57</v>
      </c>
      <c r="D15" s="6">
        <v>46153</v>
      </c>
      <c r="E15" s="7" t="s">
        <v>54</v>
      </c>
      <c r="F15" s="8">
        <v>2240005012774</v>
      </c>
      <c r="G15" s="18" t="s">
        <v>27</v>
      </c>
      <c r="H15" s="10">
        <v>47355000</v>
      </c>
      <c r="I15" s="10">
        <v>45650000</v>
      </c>
      <c r="J15" s="32">
        <f t="shared" si="0"/>
        <v>0.96399535423925664</v>
      </c>
      <c r="K15" s="13" t="s">
        <v>14</v>
      </c>
      <c r="L15" s="13" t="s">
        <v>21</v>
      </c>
      <c r="M15" s="14" t="s">
        <v>9</v>
      </c>
      <c r="N15" s="50"/>
    </row>
    <row r="16" spans="1:14" ht="49.5" customHeight="1" x14ac:dyDescent="0.2">
      <c r="A16" s="27"/>
      <c r="B16" s="26" t="s">
        <v>52</v>
      </c>
      <c r="C16" s="5" t="s">
        <v>53</v>
      </c>
      <c r="D16" s="6">
        <v>46175</v>
      </c>
      <c r="E16" s="7" t="s">
        <v>54</v>
      </c>
      <c r="F16" s="8">
        <v>2240005012774</v>
      </c>
      <c r="G16" s="18" t="s">
        <v>27</v>
      </c>
      <c r="H16" s="10">
        <v>19316000</v>
      </c>
      <c r="I16" s="10">
        <v>19261000</v>
      </c>
      <c r="J16" s="32">
        <f t="shared" si="0"/>
        <v>0.99715261958997725</v>
      </c>
      <c r="K16" s="13" t="s">
        <v>14</v>
      </c>
      <c r="L16" s="13" t="s">
        <v>21</v>
      </c>
      <c r="M16" s="14" t="s">
        <v>9</v>
      </c>
      <c r="N16" s="50"/>
    </row>
    <row r="17" spans="1:14" ht="50.5" customHeight="1" thickBot="1" x14ac:dyDescent="0.25">
      <c r="A17" s="27"/>
      <c r="B17" s="19" t="s">
        <v>36</v>
      </c>
      <c r="C17" s="20" t="s">
        <v>37</v>
      </c>
      <c r="D17" s="28">
        <v>46181</v>
      </c>
      <c r="E17" s="21" t="s">
        <v>34</v>
      </c>
      <c r="F17" s="22" t="s">
        <v>31</v>
      </c>
      <c r="G17" s="23" t="s">
        <v>29</v>
      </c>
      <c r="H17" s="24">
        <v>13442000</v>
      </c>
      <c r="I17" s="24">
        <v>12100000</v>
      </c>
      <c r="J17" s="33">
        <f t="shared" si="0"/>
        <v>0.90016366612111298</v>
      </c>
      <c r="K17" s="15" t="s">
        <v>12</v>
      </c>
      <c r="L17" s="15" t="s">
        <v>21</v>
      </c>
      <c r="M17" s="25" t="s">
        <v>9</v>
      </c>
      <c r="N17" s="51"/>
    </row>
    <row r="18" spans="1:14" x14ac:dyDescent="0.2">
      <c r="B18" s="16" t="s">
        <v>11</v>
      </c>
      <c r="J18" s="29"/>
    </row>
    <row r="19" spans="1:14" x14ac:dyDescent="0.2">
      <c r="B19" s="16" t="s">
        <v>13</v>
      </c>
    </row>
    <row r="24" spans="1:14" x14ac:dyDescent="0.2">
      <c r="K24" s="1" t="s">
        <v>12</v>
      </c>
      <c r="L24" s="1" t="s">
        <v>21</v>
      </c>
    </row>
    <row r="25" spans="1:14" x14ac:dyDescent="0.2">
      <c r="K25" s="1" t="s">
        <v>14</v>
      </c>
      <c r="L25" s="1" t="s">
        <v>22</v>
      </c>
    </row>
    <row r="26" spans="1:14" x14ac:dyDescent="0.2">
      <c r="K26" s="1" t="s">
        <v>15</v>
      </c>
    </row>
    <row r="27" spans="1:14" x14ac:dyDescent="0.2">
      <c r="K27" s="1" t="s">
        <v>16</v>
      </c>
    </row>
  </sheetData>
  <autoFilter ref="A4:N19" xr:uid="{00000000-0009-0000-0000-000001000000}">
    <sortState xmlns:xlrd2="http://schemas.microsoft.com/office/spreadsheetml/2017/richdata2" ref="A6:N19">
      <sortCondition ref="D4:D19"/>
    </sortState>
  </autoFilter>
  <mergeCells count="13">
    <mergeCell ref="A1:N1"/>
    <mergeCell ref="K3:M3"/>
    <mergeCell ref="A3:A4"/>
    <mergeCell ref="B3:B4"/>
    <mergeCell ref="C3:C4"/>
    <mergeCell ref="D3:D4"/>
    <mergeCell ref="E3:E4"/>
    <mergeCell ref="F3:F4"/>
    <mergeCell ref="G3:G4"/>
    <mergeCell ref="H3:H4"/>
    <mergeCell ref="I3:I4"/>
    <mergeCell ref="J3:J4"/>
    <mergeCell ref="N3:N4"/>
  </mergeCells>
  <phoneticPr fontId="2"/>
  <dataValidations count="6">
    <dataValidation type="list" allowBlank="1" showInputMessage="1" showErrorMessage="1" sqref="K6:K8" xr:uid="{00000000-0002-0000-0100-000001000000}">
      <formula1>$K$24:$K$27</formula1>
    </dataValidation>
    <dataValidation type="list" allowBlank="1" showInputMessage="1" showErrorMessage="1" sqref="L6:L8" xr:uid="{00000000-0002-0000-0100-000002000000}">
      <formula1>$L$24:$L$25</formula1>
    </dataValidation>
    <dataValidation type="list" allowBlank="1" showInputMessage="1" showErrorMessage="1" sqref="L5" xr:uid="{AA63C2BD-915A-4ED1-AF97-ABCD7145CA96}">
      <formula1>$L$23:$L$24</formula1>
    </dataValidation>
    <dataValidation type="list" allowBlank="1" showInputMessage="1" showErrorMessage="1" sqref="K5" xr:uid="{1158B2D3-74F8-4667-BAFF-53A1D439CE8D}">
      <formula1>$K$23:$K$26</formula1>
    </dataValidation>
    <dataValidation type="list" allowBlank="1" showInputMessage="1" showErrorMessage="1" sqref="G5:G17" xr:uid="{00000000-0002-0000-0100-000000000000}">
      <formula1>"一般競争入札,一般競争入札（総合評価）,指名競争入札,指名競争入札（総合評価）"</formula1>
    </dataValidation>
    <dataValidation type="list" allowBlank="1" showInputMessage="1" showErrorMessage="1" sqref="K9:L17" xr:uid="{B94ED721-C341-4D70-9FF5-F5E0B93FF476}">
      <formula1>#REF!</formula1>
    </dataValidation>
  </dataValidations>
  <pageMargins left="0.70866141732283472" right="0.70866141732283472" top="0.74803149606299213" bottom="0.74803149606299213" header="0.31496062992125984" footer="0.31496062992125984"/>
  <pageSetup paperSize="9" scale="68" fitToHeight="0"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様式2-1（工事・競争）</vt:lpstr>
      <vt:lpstr>'様式2-1（工事・競争）'!Print_Area</vt:lpstr>
      <vt:lpstr>'様式2-1（工事・競争）'!Print_Titles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2021-08-13T00:51:39Z</vt:filetime>
  </property>
</Properties>
</file>