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4265" yWindow="0" windowWidth="24900" windowHeight="978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愛知県Aichi!$A$1:$CU$154</definedName>
    <definedName name="_xlnm.Print_Area" localSheetId="3">関東地方Kanto!$A$1:$CU$154</definedName>
    <definedName name="_xlnm.Print_Area" localSheetId="12">'京阪神圏Osaka including suburbs'!$A$1:$CU$154</definedName>
    <definedName name="_xlnm.Print_Area" localSheetId="6">近畿地方Kinki!$A$1:$CU$154</definedName>
    <definedName name="_xlnm.Print_Area" localSheetId="9">'九州・沖縄地方Kyushu-Okinawa'!$A$1:$CU$154</definedName>
    <definedName name="_xlnm.Print_Area" localSheetId="8">四国地方Shikoku!$A$1:$CU$154</definedName>
    <definedName name="_xlnm.Print_Area" localSheetId="0">全国Japan!$A$1:$CU$154</definedName>
    <definedName name="_xlnm.Print_Area" localSheetId="15">大阪府Osaka!$A$1:$CU$154</definedName>
    <definedName name="_xlnm.Print_Area" localSheetId="7">中国地方Chugoku!$A$1:$CU$154</definedName>
    <definedName name="_xlnm.Print_Area" localSheetId="5">中部地方Chubu!$A$1:$CU$154</definedName>
    <definedName name="_xlnm.Print_Area" localSheetId="13">東京都Tokyo!$A$1:$CU$154</definedName>
    <definedName name="_xlnm.Print_Area" localSheetId="2">東北地方Tohoku!$A$1:$CU$154</definedName>
    <definedName name="_xlnm.Print_Area" localSheetId="10">'南関東圏Tokyo including suburbs'!$A$1:$CU$154</definedName>
    <definedName name="_xlnm.Print_Area" localSheetId="1">北海道地方Hokkaido!$A$1:$CU$154</definedName>
    <definedName name="_xlnm.Print_Area" localSheetId="4">北陸地方Hokuriku!$A$1:$CU$154</definedName>
    <definedName name="_xlnm.Print_Area" localSheetId="11">'名古屋圏Nagoya including suburbs'!$A$1:$CU$154</definedName>
  </definedNames>
  <calcPr calcId="162913"/>
</workbook>
</file>

<file path=xl/calcChain.xml><?xml version="1.0" encoding="utf-8"?>
<calcChain xmlns="http://schemas.openxmlformats.org/spreadsheetml/2006/main">
  <c r="CP153" i="17" l="1"/>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<sst xmlns="http://schemas.openxmlformats.org/spreadsheetml/2006/main" count="3871" uniqueCount="83">
  <si>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</si>
  <si>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</si>
  <si>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</si>
  <si>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</si>
  <si>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</si>
  <si>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</si>
  <si>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</si>
  <si>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</si>
  <si>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</si>
  <si>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</si>
  <si>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</si>
  <si>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</si>
  <si>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</si>
  <si>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</si>
  <si>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</si>
  <si>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</si>
  <si>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</si>
  <si>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</si>
  <si>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</si>
  <si>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</si>
  <si>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</si>
  <si>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</si>
  <si>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</si>
  <si>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</si>
  <si>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</si>
  <si>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</si>
  <si>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</si>
  <si>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</si>
  <si>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</si>
  <si>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</si>
  <si>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</si>
  <si>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</si>
  <si>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</si>
  <si>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</si>
  <si>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</si>
  <si>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</si>
  <si>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</si>
  <si>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</si>
  <si>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</si>
  <si>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</si>
  <si>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</si>
  <si>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</si>
  <si>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</si>
  <si>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</si>
  <si>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</si>
  <si>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</si>
  <si>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</si>
  <si>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</si>
  <si>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</si>
  <si>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</si>
  <si>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</si>
  <si>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</si>
  <si>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</si>
  <si>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</si>
  <si>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</si>
  <si>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</si>
  <si>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</si>
  <si>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</si>
  <si>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</si>
  <si>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</si>
  <si>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</si>
  <si>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</si>
  <si>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</si>
  <si>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</si>
  <si>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</si>
  <si>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</si>
  <si>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</si>
  <si>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</si>
  <si>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</si>
  <si>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</si>
  <si>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</si>
  <si>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</si>
  <si>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</si>
  <si>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</si>
  <si>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</si>
  <si>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</si>
  <si>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</si>
  <si>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</si>
  <si>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</si>
  <si>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</si>
  <si>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</si>
  <si>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</si>
  <si>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データ内における取引件数は、不動産価格指数を作成する際に用いられる、土地登記と建物登記の突合がとれたものの件数であり、別途国土交通省より公表している既存住宅販売量指数における取引件数とは異なるものである。</t>
    <rPh sb="1" eb="2">
      <t>トウ</t>
    </rPh>
    <rPh sb="5" eb="6">
      <t>ナイ</t>
    </rPh>
    <rPh sb="10" eb="12">
      <t>トリヒキ</t>
    </rPh>
    <rPh sb="12" eb="14">
      <t>ケンスウ</t>
    </rPh>
    <rPh sb="16" eb="19">
      <t>フドウサン</t>
    </rPh>
    <rPh sb="19" eb="21">
      <t>カカク</t>
    </rPh>
    <rPh sb="21" eb="23">
      <t>シスウ</t>
    </rPh>
    <rPh sb="24" eb="26">
      <t>サクセイ</t>
    </rPh>
    <rPh sb="28" eb="29">
      <t>サイ</t>
    </rPh>
    <rPh sb="30" eb="31">
      <t>モチ</t>
    </rPh>
    <rPh sb="36" eb="38">
      <t>トチ</t>
    </rPh>
    <rPh sb="38" eb="40">
      <t>トウキ</t>
    </rPh>
    <rPh sb="41" eb="43">
      <t>タテモノ</t>
    </rPh>
    <rPh sb="43" eb="45">
      <t>トウキ</t>
    </rPh>
    <rPh sb="46" eb="47">
      <t>トツ</t>
    </rPh>
    <rPh sb="47" eb="48">
      <t>ゴウ</t>
    </rPh>
    <rPh sb="55" eb="57">
      <t>ケンスウ</t>
    </rPh>
    <rPh sb="61" eb="63">
      <t>ベット</t>
    </rPh>
    <rPh sb="63" eb="65">
      <t>コクド</t>
    </rPh>
    <rPh sb="65" eb="68">
      <t>コウツウショウ</t>
    </rPh>
    <rPh sb="70" eb="72">
      <t>コウヒョウ</t>
    </rPh>
    <rPh sb="76" eb="78">
      <t>キゾン</t>
    </rPh>
    <rPh sb="78" eb="80">
      <t>ジュウタク</t>
    </rPh>
    <rPh sb="80" eb="83">
      <t>ハンバイリョウ</t>
    </rPh>
    <rPh sb="83" eb="85">
      <t>シスウ</t>
    </rPh>
    <rPh sb="89" eb="91">
      <t>トリヒキ</t>
    </rPh>
    <rPh sb="91" eb="93">
      <t>ケンスウ</t>
    </rPh>
    <rPh sb="95" eb="96">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</si>
</sst>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6">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47" xfId="1" applyNumberFormat="1" applyFont="1" applyFill="1" applyBorder="1">
      <alignment vertical="center"/>
    </xf>
    <xf numFmtId="176" fontId="1" fillId="0" borderId="47" xfId="1" applyNumberFormat="1" applyFont="1" applyFill="1" applyBorder="1">
      <alignment vertical="center"/>
    </xf>
    <xf numFmtId="177" fontId="1" fillId="0" borderId="47" xfId="1" applyNumberFormat="1" applyFont="1" applyFill="1" applyBorder="1">
      <alignment vertical="center"/>
    </xf>
    <xf numFmtId="14" fontId="9" fillId="0" borderId="47" xfId="1" applyNumberFormat="1" applyFont="1" applyFill="1" applyBorder="1">
      <alignment vertical="center"/>
    </xf>
    <xf numFmtId="176" fontId="9" fillId="0" borderId="47" xfId="1" applyNumberFormat="1" applyFont="1" applyFill="1" applyBorder="1">
      <alignment vertical="center"/>
    </xf>
    <xf numFmtId="177" fontId="9" fillId="0" borderId="47" xfId="1" applyNumberFormat="1" applyFont="1" applyFill="1" applyBorder="1">
      <alignment vertical="center"/>
    </xf>
    <xf numFmtId="0" fontId="1" fillId="0" borderId="47" xfId="1" applyNumberFormat="1" applyFont="1" applyFill="1" applyBorder="1">
      <alignment vertical="center"/>
    </xf>
    <xf numFmtId="176" fontId="0" fillId="0" borderId="47" xfId="1" applyNumberFormat="1" applyFont="1" applyFill="1" applyBorder="1">
      <alignment vertical="center"/>
    </xf>
  </cellXfs>
  <cellStyles count="2">
    <cellStyle name="標準" xfId="0" builtinId="0"/>
    <cellStyle name="標準 2" xfId="1"/>
  </cellStyles>
  <dxfs count="51">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50"/>
      <tableStyleElement type="headerRow"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15">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15">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15">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15">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15">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15">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15">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15">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15">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15">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15">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15">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15">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15">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15">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15">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15">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15">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15">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15">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15">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15">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15">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15">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15">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15">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15">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15">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15">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15">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15">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15">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15">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15">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15">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15">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15">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15">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15">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15">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15">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15">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15">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15">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15">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43">
        <v>43800</v>
      </c>
      <c r="B151" s="24">
        <v>17080</v>
      </c>
      <c r="C151" s="23">
        <f t="shared" si="27"/>
        <v>0.64</v>
      </c>
      <c r="D151" s="22">
        <v>8835</v>
      </c>
      <c r="E151" s="21">
        <v>4892</v>
      </c>
      <c r="F151" s="21">
        <v>2806</v>
      </c>
      <c r="G151" s="20">
        <v>512</v>
      </c>
      <c r="H151" s="25">
        <v>2095</v>
      </c>
      <c r="I151" s="24">
        <v>4360411.32</v>
      </c>
      <c r="J151" s="23">
        <f t="shared" ref="J151:J153" si="28">IFERROR(ROUND((I151-I139)/I139*100,2),"")</f>
        <v>-1.17</v>
      </c>
      <c r="K151" s="22">
        <v>2373617.8199999998</v>
      </c>
      <c r="L151" s="21">
        <v>1188864.03</v>
      </c>
      <c r="M151" s="21">
        <v>647863.89</v>
      </c>
      <c r="N151" s="20">
        <v>140239.15</v>
      </c>
      <c r="O151" s="19">
        <v>543289.73</v>
      </c>
      <c r="P151" s="24">
        <v>16844</v>
      </c>
      <c r="Q151" s="23">
        <f t="shared" ref="Q151:Q153" si="29">IFERROR(ROUND((P151-P139)/P139*100,2),"")</f>
        <v>1.92</v>
      </c>
      <c r="R151" s="22">
        <v>7364</v>
      </c>
      <c r="S151" s="21">
        <v>4529</v>
      </c>
      <c r="T151" s="21">
        <v>4305</v>
      </c>
      <c r="U151" s="20">
        <v>646</v>
      </c>
      <c r="V151" s="25">
        <v>224</v>
      </c>
      <c r="W151" s="24">
        <v>887073.48</v>
      </c>
      <c r="X151" s="23">
        <f t="shared" ref="X151:X153" si="30">IFERROR(ROUND((W151-W139)/W139*100,2),"")</f>
        <v>0.59</v>
      </c>
      <c r="Y151" s="22">
        <v>397915.61</v>
      </c>
      <c r="Z151" s="21">
        <v>233001.08</v>
      </c>
      <c r="AA151" s="21">
        <v>223835.05</v>
      </c>
      <c r="AB151" s="20">
        <v>32321.74</v>
      </c>
      <c r="AC151" s="19">
        <v>9166.0300000000007</v>
      </c>
      <c r="AD151" s="24">
        <v>763</v>
      </c>
      <c r="AE151" s="23">
        <f t="shared" ref="AE151:AE153" si="31">IFERROR(ROUND((AD151-AD139)/AD139*100,2),"")</f>
        <v>-1.29</v>
      </c>
      <c r="AF151" s="22">
        <v>169</v>
      </c>
      <c r="AG151" s="21">
        <v>280</v>
      </c>
      <c r="AH151" s="21">
        <v>68</v>
      </c>
      <c r="AI151" s="20">
        <v>241</v>
      </c>
      <c r="AJ151" s="25">
        <v>212</v>
      </c>
      <c r="AK151" s="24">
        <v>387867.78</v>
      </c>
      <c r="AL151" s="23">
        <f t="shared" ref="AL151:AL153" si="32">IFERROR(ROUND((AK151-AK139)/AK139*100,2),"")</f>
        <v>-26.45</v>
      </c>
      <c r="AM151" s="22">
        <v>64242.01</v>
      </c>
      <c r="AN151" s="21">
        <v>110404.2</v>
      </c>
      <c r="AO151" s="21">
        <v>26209.62</v>
      </c>
      <c r="AP151" s="20">
        <v>178695.63</v>
      </c>
      <c r="AQ151" s="19">
        <v>87318.99</v>
      </c>
      <c r="AR151" s="24">
        <v>669</v>
      </c>
      <c r="AS151" s="23">
        <f t="shared" ref="AS151:AS153" si="33">IFERROR(ROUND((AR151-AR139)/AR139*100,2),"")</f>
        <v>-10.08</v>
      </c>
      <c r="AT151" s="22">
        <v>81</v>
      </c>
      <c r="AU151" s="21">
        <v>191</v>
      </c>
      <c r="AV151" s="21">
        <v>63</v>
      </c>
      <c r="AW151" s="20">
        <v>331</v>
      </c>
      <c r="AX151" s="25">
        <v>127</v>
      </c>
      <c r="AY151" s="24">
        <v>638395.19999999995</v>
      </c>
      <c r="AZ151" s="23">
        <f t="shared" ref="AZ151:AZ153" si="34">IFERROR(ROUND((AY151-AY139)/AY139*100,2),"")</f>
        <v>-22.6</v>
      </c>
      <c r="BA151" s="22">
        <v>29938.880000000001</v>
      </c>
      <c r="BB151" s="21">
        <v>94368.33</v>
      </c>
      <c r="BC151" s="21">
        <v>35768.76</v>
      </c>
      <c r="BD151" s="20">
        <v>463335.54</v>
      </c>
      <c r="BE151" s="19">
        <v>51355.88</v>
      </c>
      <c r="BF151" s="24">
        <v>331</v>
      </c>
      <c r="BG151" s="23">
        <f t="shared" ref="BG151:BG153" si="35">IFERROR(ROUND((BF151-BF139)/BF139*100,2),"")</f>
        <v>1.85</v>
      </c>
      <c r="BH151" s="22">
        <v>72</v>
      </c>
      <c r="BI151" s="21">
        <v>121</v>
      </c>
      <c r="BJ151" s="21">
        <v>32</v>
      </c>
      <c r="BK151" s="20">
        <v>106</v>
      </c>
      <c r="BL151" s="25">
        <v>89</v>
      </c>
      <c r="BM151" s="24">
        <v>482169.14</v>
      </c>
      <c r="BN151" s="23">
        <f t="shared" ref="BN151:BN153" si="36">IFERROR(ROUND((BM151-BM139)/BM139*100,2),"")</f>
        <v>48.03</v>
      </c>
      <c r="BO151" s="22">
        <v>40058.730000000003</v>
      </c>
      <c r="BP151" s="21">
        <v>132802.1</v>
      </c>
      <c r="BQ151" s="21">
        <v>30106.5</v>
      </c>
      <c r="BR151" s="20">
        <v>279201.81</v>
      </c>
      <c r="BS151" s="19">
        <v>102695.6</v>
      </c>
      <c r="BT151" s="24">
        <v>263</v>
      </c>
      <c r="BU151" s="23">
        <f t="shared" ref="BU151:BU153" si="37">IFERROR(ROUND((BT151-BT139)/BT139*100,2),"")</f>
        <v>-2.95</v>
      </c>
      <c r="BV151" s="22">
        <v>29</v>
      </c>
      <c r="BW151" s="21">
        <v>96</v>
      </c>
      <c r="BX151" s="21">
        <v>24</v>
      </c>
      <c r="BY151" s="20">
        <v>111</v>
      </c>
      <c r="BZ151" s="25">
        <v>72</v>
      </c>
      <c r="CA151" s="24">
        <v>1068597.42</v>
      </c>
      <c r="CB151" s="23">
        <f t="shared" ref="CB151:CB153" si="38">IFERROR(ROUND((CA151-CA139)/CA139*100,2),"")</f>
        <v>59.73</v>
      </c>
      <c r="CC151" s="22">
        <v>26642.55</v>
      </c>
      <c r="CD151" s="21">
        <v>135780.92000000001</v>
      </c>
      <c r="CE151" s="21">
        <v>21447.31</v>
      </c>
      <c r="CF151" s="20">
        <v>839262.71</v>
      </c>
      <c r="CG151" s="19">
        <v>105666.68</v>
      </c>
      <c r="CH151" s="24">
        <v>2798</v>
      </c>
      <c r="CI151" s="23">
        <f t="shared" ref="CI151:CI153" si="39">IFERROR(ROUND((CH151-CH139)/CH139*100,2),"")</f>
        <v>-4.1100000000000003</v>
      </c>
      <c r="CJ151" s="22">
        <v>558</v>
      </c>
      <c r="CK151" s="21">
        <v>1297</v>
      </c>
      <c r="CL151" s="21">
        <v>282</v>
      </c>
      <c r="CM151" s="20">
        <v>657</v>
      </c>
      <c r="CN151" s="25">
        <v>1018</v>
      </c>
      <c r="CO151" s="24">
        <v>1278853.92</v>
      </c>
      <c r="CP151" s="23">
        <f t="shared" ref="CP151:CP153" si="40">IFERROR(ROUND((CO151-CO139)/CO139*100,2),"")</f>
        <v>-4.51</v>
      </c>
      <c r="CQ151" s="22">
        <v>211957.25</v>
      </c>
      <c r="CR151" s="21">
        <v>630143.36</v>
      </c>
      <c r="CS151" s="21">
        <v>97135.79</v>
      </c>
      <c r="CT151" s="20">
        <v>336197.13</v>
      </c>
      <c r="CU151" s="19">
        <v>536224.76</v>
      </c>
    </row>
    <row r="152" spans="1:99" ht="25.5" customHeight="1" x14ac:dyDescent="0.15">
      <c r="A152" s="140">
        <v>43831</v>
      </c>
      <c r="B152" s="81">
        <v>11277</v>
      </c>
      <c r="C152" s="80">
        <f t="shared" ref="C152:C153" si="41">IFERROR(ROUND((B152-B140)/B140*100,2),"")</f>
        <v>3.06</v>
      </c>
      <c r="D152" s="79">
        <v>5892</v>
      </c>
      <c r="E152" s="78">
        <v>3275</v>
      </c>
      <c r="F152" s="78">
        <v>1739</v>
      </c>
      <c r="G152" s="77">
        <v>332</v>
      </c>
      <c r="H152" s="82">
        <v>1541</v>
      </c>
      <c r="I152" s="81">
        <v>2761152.88</v>
      </c>
      <c r="J152" s="80">
        <f t="shared" si="28"/>
        <v>4.4800000000000004</v>
      </c>
      <c r="K152" s="79">
        <v>1482969.46</v>
      </c>
      <c r="L152" s="78">
        <v>788343.95</v>
      </c>
      <c r="M152" s="78">
        <v>367483.43</v>
      </c>
      <c r="N152" s="77">
        <v>113198.1</v>
      </c>
      <c r="O152" s="83">
        <v>422198.15</v>
      </c>
      <c r="P152" s="81">
        <v>13214</v>
      </c>
      <c r="Q152" s="80">
        <f t="shared" si="29"/>
        <v>-1.59</v>
      </c>
      <c r="R152" s="79">
        <v>6031</v>
      </c>
      <c r="S152" s="78">
        <v>3461</v>
      </c>
      <c r="T152" s="78">
        <v>3237</v>
      </c>
      <c r="U152" s="77">
        <v>484</v>
      </c>
      <c r="V152" s="82">
        <v>224</v>
      </c>
      <c r="W152" s="81">
        <v>713606.57</v>
      </c>
      <c r="X152" s="80">
        <f t="shared" si="30"/>
        <v>-2.2599999999999998</v>
      </c>
      <c r="Y152" s="79">
        <v>337477.9</v>
      </c>
      <c r="Z152" s="78">
        <v>185850.1</v>
      </c>
      <c r="AA152" s="78">
        <v>167723.66</v>
      </c>
      <c r="AB152" s="77">
        <v>22493.8</v>
      </c>
      <c r="AC152" s="83">
        <v>18126.439999999999</v>
      </c>
      <c r="AD152" s="81">
        <v>550</v>
      </c>
      <c r="AE152" s="80">
        <f t="shared" si="31"/>
        <v>13.64</v>
      </c>
      <c r="AF152" s="79">
        <v>130</v>
      </c>
      <c r="AG152" s="78">
        <v>219</v>
      </c>
      <c r="AH152" s="78">
        <v>49</v>
      </c>
      <c r="AI152" s="77">
        <v>152</v>
      </c>
      <c r="AJ152" s="82">
        <v>170</v>
      </c>
      <c r="AK152" s="81">
        <v>375887.98</v>
      </c>
      <c r="AL152" s="80">
        <f t="shared" si="32"/>
        <v>69.489999999999995</v>
      </c>
      <c r="AM152" s="79">
        <v>36347.14</v>
      </c>
      <c r="AN152" s="78">
        <v>96915.67</v>
      </c>
      <c r="AO152" s="78">
        <v>24409</v>
      </c>
      <c r="AP152" s="77">
        <v>218216.17</v>
      </c>
      <c r="AQ152" s="83">
        <v>72506.67</v>
      </c>
      <c r="AR152" s="81">
        <v>429</v>
      </c>
      <c r="AS152" s="80">
        <f t="shared" si="33"/>
        <v>-7.34</v>
      </c>
      <c r="AT152" s="79">
        <v>43</v>
      </c>
      <c r="AU152" s="78">
        <v>136</v>
      </c>
      <c r="AV152" s="78">
        <v>45</v>
      </c>
      <c r="AW152" s="77">
        <v>202</v>
      </c>
      <c r="AX152" s="82">
        <v>93</v>
      </c>
      <c r="AY152" s="81">
        <v>291358</v>
      </c>
      <c r="AZ152" s="80">
        <f t="shared" si="34"/>
        <v>-26.47</v>
      </c>
      <c r="BA152" s="79">
        <v>13912.5</v>
      </c>
      <c r="BB152" s="78">
        <v>80328.320000000007</v>
      </c>
      <c r="BC152" s="78">
        <v>19564.560000000001</v>
      </c>
      <c r="BD152" s="77">
        <v>154614.48000000001</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137</v>
      </c>
      <c r="BU152" s="80">
        <f t="shared" si="37"/>
        <v>-14.38</v>
      </c>
      <c r="BV152" s="79">
        <v>20</v>
      </c>
      <c r="BW152" s="78">
        <v>55</v>
      </c>
      <c r="BX152" s="78">
        <v>8</v>
      </c>
      <c r="BY152" s="77">
        <v>52</v>
      </c>
      <c r="BZ152" s="82">
        <v>48</v>
      </c>
      <c r="CA152" s="81">
        <v>281283.96999999997</v>
      </c>
      <c r="CB152" s="80">
        <f t="shared" si="38"/>
        <v>-26.32</v>
      </c>
      <c r="CC152" s="79">
        <v>14511.33</v>
      </c>
      <c r="CD152" s="78">
        <v>59731.75</v>
      </c>
      <c r="CE152" s="78">
        <v>26096.84</v>
      </c>
      <c r="CF152" s="77">
        <v>168896.35</v>
      </c>
      <c r="CG152" s="83">
        <v>36636.61</v>
      </c>
      <c r="CH152" s="81">
        <v>1999</v>
      </c>
      <c r="CI152" s="80">
        <f t="shared" si="39"/>
        <v>3.9</v>
      </c>
      <c r="CJ152" s="79">
        <v>420</v>
      </c>
      <c r="CK152" s="78">
        <v>902</v>
      </c>
      <c r="CL152" s="78">
        <v>211</v>
      </c>
      <c r="CM152" s="77">
        <v>461</v>
      </c>
      <c r="CN152" s="82">
        <v>694</v>
      </c>
      <c r="CO152" s="81">
        <v>889318.8</v>
      </c>
      <c r="CP152" s="80">
        <f t="shared" si="40"/>
        <v>-6.81</v>
      </c>
      <c r="CQ152" s="79">
        <v>141317.54</v>
      </c>
      <c r="CR152" s="78">
        <v>430122.51</v>
      </c>
      <c r="CS152" s="78">
        <v>60907.59</v>
      </c>
      <c r="CT152" s="77">
        <v>251050.69</v>
      </c>
      <c r="CU152" s="76">
        <v>372722.61</v>
      </c>
    </row>
    <row r="153" spans="1:99" ht="25.5" customHeight="1" thickBot="1" x14ac:dyDescent="0.2">
      <c r="A153" s="141">
        <v>43862</v>
      </c>
      <c r="B153" s="10">
        <v>13084</v>
      </c>
      <c r="C153" s="9">
        <f t="shared" si="41"/>
        <v>-1.85</v>
      </c>
      <c r="D153" s="8">
        <v>6661</v>
      </c>
      <c r="E153" s="7">
        <v>3768</v>
      </c>
      <c r="F153" s="7">
        <v>2311</v>
      </c>
      <c r="G153" s="6">
        <v>317</v>
      </c>
      <c r="H153" s="11">
        <v>1465</v>
      </c>
      <c r="I153" s="10">
        <v>3158458.93</v>
      </c>
      <c r="J153" s="9">
        <f t="shared" si="28"/>
        <v>-0.43</v>
      </c>
      <c r="K153" s="8">
        <v>1628188.81</v>
      </c>
      <c r="L153" s="7">
        <v>909341.44</v>
      </c>
      <c r="M153" s="7">
        <v>515235.62</v>
      </c>
      <c r="N153" s="6">
        <v>97754.68</v>
      </c>
      <c r="O153" s="5">
        <v>397095.8</v>
      </c>
      <c r="P153" s="10">
        <v>14593</v>
      </c>
      <c r="Q153" s="9">
        <f t="shared" si="29"/>
        <v>-2.2200000000000002</v>
      </c>
      <c r="R153" s="8">
        <v>6615</v>
      </c>
      <c r="S153" s="7">
        <v>3461</v>
      </c>
      <c r="T153" s="7">
        <v>4040</v>
      </c>
      <c r="U153" s="6">
        <v>476</v>
      </c>
      <c r="V153" s="11">
        <v>-579</v>
      </c>
      <c r="W153" s="10">
        <v>785725.92</v>
      </c>
      <c r="X153" s="9">
        <f t="shared" si="30"/>
        <v>-2.5499999999999998</v>
      </c>
      <c r="Y153" s="8">
        <v>363779.67</v>
      </c>
      <c r="Z153" s="7">
        <v>185573.37</v>
      </c>
      <c r="AA153" s="7">
        <v>210711.72</v>
      </c>
      <c r="AB153" s="6">
        <v>25600.05</v>
      </c>
      <c r="AC153" s="5">
        <v>-25138.35</v>
      </c>
      <c r="AD153" s="10">
        <v>549</v>
      </c>
      <c r="AE153" s="9">
        <f t="shared" si="31"/>
        <v>-2.14</v>
      </c>
      <c r="AF153" s="8">
        <v>112</v>
      </c>
      <c r="AG153" s="7">
        <v>210</v>
      </c>
      <c r="AH153" s="7">
        <v>54</v>
      </c>
      <c r="AI153" s="6">
        <v>171</v>
      </c>
      <c r="AJ153" s="11">
        <v>156</v>
      </c>
      <c r="AK153" s="10">
        <v>370615.25</v>
      </c>
      <c r="AL153" s="9">
        <f t="shared" si="32"/>
        <v>32.479999999999997</v>
      </c>
      <c r="AM153" s="8">
        <v>29368.959999999999</v>
      </c>
      <c r="AN153" s="7">
        <v>102795.91</v>
      </c>
      <c r="AO153" s="7">
        <v>80571.87</v>
      </c>
      <c r="AP153" s="6">
        <v>157490.75</v>
      </c>
      <c r="AQ153" s="5">
        <v>22224.04</v>
      </c>
      <c r="AR153" s="10">
        <v>485</v>
      </c>
      <c r="AS153" s="9">
        <f t="shared" si="33"/>
        <v>-0.21</v>
      </c>
      <c r="AT153" s="8">
        <v>48</v>
      </c>
      <c r="AU153" s="7">
        <v>131</v>
      </c>
      <c r="AV153" s="7">
        <v>57</v>
      </c>
      <c r="AW153" s="6">
        <v>240</v>
      </c>
      <c r="AX153" s="11">
        <v>77</v>
      </c>
      <c r="AY153" s="10">
        <v>538735.56999999995</v>
      </c>
      <c r="AZ153" s="9">
        <f t="shared" si="34"/>
        <v>11.37</v>
      </c>
      <c r="BA153" s="8">
        <v>16975.939999999999</v>
      </c>
      <c r="BB153" s="7">
        <v>101214.39999999999</v>
      </c>
      <c r="BC153" s="7">
        <v>31463.71</v>
      </c>
      <c r="BD153" s="6">
        <v>380883.18</v>
      </c>
      <c r="BE153" s="5">
        <v>75686.13</v>
      </c>
      <c r="BF153" s="10">
        <v>220</v>
      </c>
      <c r="BG153" s="9">
        <f t="shared" si="35"/>
        <v>3.29</v>
      </c>
      <c r="BH153" s="8">
        <v>60</v>
      </c>
      <c r="BI153" s="7">
        <v>69</v>
      </c>
      <c r="BJ153" s="7">
        <v>28</v>
      </c>
      <c r="BK153" s="6">
        <v>61</v>
      </c>
      <c r="BL153" s="11">
        <v>40</v>
      </c>
      <c r="BM153" s="10">
        <v>234896.46</v>
      </c>
      <c r="BN153" s="9">
        <f t="shared" si="36"/>
        <v>-1.64</v>
      </c>
      <c r="BO153" s="8">
        <v>36262.620000000003</v>
      </c>
      <c r="BP153" s="7">
        <v>54222.57</v>
      </c>
      <c r="BQ153" s="7">
        <v>13002.5</v>
      </c>
      <c r="BR153" s="6">
        <v>129277.09</v>
      </c>
      <c r="BS153" s="5">
        <v>41175.74</v>
      </c>
      <c r="BT153" s="10">
        <v>151</v>
      </c>
      <c r="BU153" s="9">
        <f t="shared" si="37"/>
        <v>0.67</v>
      </c>
      <c r="BV153" s="8">
        <v>30</v>
      </c>
      <c r="BW153" s="7">
        <v>54</v>
      </c>
      <c r="BX153" s="7">
        <v>9</v>
      </c>
      <c r="BY153" s="6">
        <v>56</v>
      </c>
      <c r="BZ153" s="11">
        <v>46</v>
      </c>
      <c r="CA153" s="10">
        <v>294002.64</v>
      </c>
      <c r="CB153" s="9">
        <f t="shared" si="38"/>
        <v>8.1</v>
      </c>
      <c r="CC153" s="8">
        <v>18408.38</v>
      </c>
      <c r="CD153" s="7">
        <v>60469.9</v>
      </c>
      <c r="CE153" s="7">
        <v>13607.59</v>
      </c>
      <c r="CF153" s="6">
        <v>183175.8</v>
      </c>
      <c r="CG153" s="5">
        <v>51915.83</v>
      </c>
      <c r="CH153" s="10">
        <v>2021</v>
      </c>
      <c r="CI153" s="9">
        <f t="shared" si="39"/>
        <v>-0.93</v>
      </c>
      <c r="CJ153" s="8">
        <v>368</v>
      </c>
      <c r="CK153" s="7">
        <v>938</v>
      </c>
      <c r="CL153" s="7">
        <v>220</v>
      </c>
      <c r="CM153" s="6">
        <v>481</v>
      </c>
      <c r="CN153" s="11">
        <v>731</v>
      </c>
      <c r="CO153" s="10">
        <v>945459.78</v>
      </c>
      <c r="CP153" s="9">
        <f t="shared" si="40"/>
        <v>-10.23</v>
      </c>
      <c r="CQ153" s="8">
        <v>133379.04999999999</v>
      </c>
      <c r="CR153" s="7">
        <v>428064.85</v>
      </c>
      <c r="CS153" s="7">
        <v>69851.429999999993</v>
      </c>
      <c r="CT153" s="6">
        <v>276068.71999999997</v>
      </c>
      <c r="CU153" s="5">
        <v>395321.27</v>
      </c>
    </row>
    <row r="154" spans="1:99" x14ac:dyDescent="0.15">
      <c r="A154" s="158"/>
      <c r="B154" s="165" t="s">
        <v>82</v>
      </c>
      <c r="C154" s="160"/>
      <c r="D154" s="159"/>
      <c r="E154" s="159"/>
      <c r="F154" s="159"/>
      <c r="G154" s="159"/>
      <c r="H154" s="159"/>
      <c r="I154" s="159"/>
      <c r="J154" s="160"/>
      <c r="K154" s="159"/>
      <c r="L154" s="159"/>
      <c r="M154" s="159"/>
      <c r="N154" s="159"/>
      <c r="O154" s="159"/>
      <c r="P154" s="159"/>
      <c r="Q154" s="160"/>
      <c r="R154" s="159"/>
      <c r="S154" s="159"/>
      <c r="T154" s="159"/>
      <c r="U154" s="159"/>
      <c r="V154" s="159"/>
      <c r="W154" s="159"/>
      <c r="X154" s="160"/>
      <c r="Y154" s="159"/>
      <c r="Z154" s="159"/>
      <c r="AA154" s="159"/>
      <c r="AB154" s="159"/>
      <c r="AC154" s="159"/>
      <c r="AD154" s="159"/>
      <c r="AE154" s="160"/>
      <c r="AF154" s="159"/>
      <c r="AG154" s="159"/>
      <c r="AH154" s="159"/>
      <c r="AI154" s="159"/>
      <c r="AJ154" s="159"/>
      <c r="AK154" s="159"/>
      <c r="AL154" s="160"/>
      <c r="AM154" s="159"/>
      <c r="AN154" s="159"/>
      <c r="AO154" s="159"/>
      <c r="AP154" s="159"/>
      <c r="AQ154" s="159"/>
      <c r="AR154" s="159"/>
      <c r="AS154" s="160"/>
      <c r="AT154" s="159"/>
      <c r="AU154" s="159"/>
      <c r="AV154" s="159"/>
      <c r="AW154" s="159"/>
      <c r="AX154" s="159"/>
      <c r="AY154" s="159"/>
      <c r="AZ154" s="160"/>
      <c r="BA154" s="159"/>
      <c r="BB154" s="159"/>
      <c r="BC154" s="159"/>
      <c r="BD154" s="159"/>
      <c r="BE154" s="159"/>
      <c r="BF154" s="159"/>
      <c r="BG154" s="160"/>
      <c r="BH154" s="159"/>
      <c r="BI154" s="159"/>
      <c r="BJ154" s="159"/>
      <c r="BK154" s="159"/>
      <c r="BL154" s="159"/>
      <c r="BM154" s="159"/>
      <c r="BN154" s="160"/>
      <c r="BO154" s="159"/>
      <c r="BP154" s="159"/>
      <c r="BQ154" s="159"/>
      <c r="BR154" s="159"/>
      <c r="BS154" s="159"/>
      <c r="BT154" s="159"/>
      <c r="BU154" s="160"/>
      <c r="BV154" s="159"/>
      <c r="BW154" s="159"/>
      <c r="BX154" s="159"/>
      <c r="BY154" s="159"/>
      <c r="BZ154" s="159"/>
      <c r="CA154" s="159"/>
      <c r="CB154" s="160"/>
      <c r="CC154" s="159"/>
      <c r="CD154" s="159"/>
      <c r="CE154" s="159"/>
      <c r="CF154" s="159"/>
      <c r="CG154" s="159"/>
      <c r="CH154" s="159"/>
      <c r="CI154" s="160"/>
      <c r="CJ154" s="159"/>
      <c r="CK154" s="159"/>
      <c r="CL154" s="159"/>
      <c r="CM154" s="159"/>
      <c r="CN154" s="159"/>
      <c r="CO154" s="159"/>
      <c r="CP154" s="160"/>
      <c r="CQ154" s="159"/>
      <c r="CR154" s="159"/>
      <c r="CS154" s="159"/>
      <c r="CT154" s="159"/>
      <c r="CU154" s="159"/>
    </row>
  </sheetData>
  <phoneticPr fontId="2"/>
  <conditionalFormatting sqref="C23:C153">
    <cfRule type="expression" dxfId="48" priority="3">
      <formula>AND($D23&lt;120,$D23&lt;&gt;"")</formula>
    </cfRule>
  </conditionalFormatting>
  <conditionalFormatting sqref="A1:CU153 A155:CU1048576 A154 C154:CU154">
    <cfRule type="expression" dxfId="47" priority="2">
      <formula>MATCH(MAX(A:A)+1,A:A, 1)-2&lt;=ROW($A1)=TRUE</formula>
    </cfRule>
  </conditionalFormatting>
  <conditionalFormatting sqref="B154">
    <cfRule type="expression" dxfId="15"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15">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15">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15">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15">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15">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15">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15">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15">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15">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15">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15">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15">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15">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15">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15">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15">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15">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15">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15">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15">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15">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15">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15">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15">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15">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15">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15">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15">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15">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15">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15">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15">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15">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15">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15">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15">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15">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15">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15">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15">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15">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15">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15">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15">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15">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15">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15">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15">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15">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15">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15">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15">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15">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15">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15">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15">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15">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15">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43">
        <v>43800</v>
      </c>
      <c r="B151" s="24">
        <v>1195</v>
      </c>
      <c r="C151" s="23">
        <f t="shared" si="27"/>
        <v>1.19</v>
      </c>
      <c r="D151" s="22">
        <v>582</v>
      </c>
      <c r="E151" s="21">
        <v>372</v>
      </c>
      <c r="F151" s="21">
        <v>219</v>
      </c>
      <c r="G151" s="20">
        <v>20</v>
      </c>
      <c r="H151" s="25">
        <v>154</v>
      </c>
      <c r="I151" s="24">
        <v>457513.51</v>
      </c>
      <c r="J151" s="23">
        <f t="shared" ref="J151:J153" si="28">IFERROR(ROUND((I151-I139)/I139*100,2),"")</f>
        <v>3.8</v>
      </c>
      <c r="K151" s="22">
        <v>275301.53000000003</v>
      </c>
      <c r="L151" s="21">
        <v>117284.19</v>
      </c>
      <c r="M151" s="21">
        <v>58418.400000000001</v>
      </c>
      <c r="N151" s="20">
        <v>5745.65</v>
      </c>
      <c r="O151" s="19">
        <v>59196.37</v>
      </c>
      <c r="P151" s="24">
        <v>436</v>
      </c>
      <c r="Q151" s="23">
        <f t="shared" ref="Q151:Q153" si="29">IFERROR(ROUND((P151-P139)/P139*100,2),"")</f>
        <v>5.0599999999999996</v>
      </c>
      <c r="R151" s="22">
        <v>202</v>
      </c>
      <c r="S151" s="21">
        <v>123</v>
      </c>
      <c r="T151" s="21">
        <v>93</v>
      </c>
      <c r="U151" s="20">
        <v>18</v>
      </c>
      <c r="V151" s="25">
        <v>30</v>
      </c>
      <c r="W151" s="24">
        <v>29593.89</v>
      </c>
      <c r="X151" s="23">
        <f t="shared" ref="X151:X153" si="30">IFERROR(ROUND((W151-W139)/W139*100,2),"")</f>
        <v>3.84</v>
      </c>
      <c r="Y151" s="22">
        <v>13951.76</v>
      </c>
      <c r="Z151" s="21">
        <v>8486.56</v>
      </c>
      <c r="AA151" s="21">
        <v>6200.8</v>
      </c>
      <c r="AB151" s="20">
        <v>954.77</v>
      </c>
      <c r="AC151" s="19">
        <v>2285.7600000000002</v>
      </c>
      <c r="AD151" s="24">
        <v>34</v>
      </c>
      <c r="AE151" s="23">
        <f t="shared" ref="AE151:AE153" si="31">IFERROR(ROUND((AD151-AD139)/AD139*100,2),"")</f>
        <v>13.33</v>
      </c>
      <c r="AF151" s="22">
        <v>7</v>
      </c>
      <c r="AG151" s="21">
        <v>10</v>
      </c>
      <c r="AH151" s="21">
        <v>3</v>
      </c>
      <c r="AI151" s="20">
        <v>14</v>
      </c>
      <c r="AJ151" s="25">
        <v>7</v>
      </c>
      <c r="AK151" s="24">
        <v>20169.919999999998</v>
      </c>
      <c r="AL151" s="23">
        <f t="shared" ref="AL151:AL153" si="32">IFERROR(ROUND((AK151-AK139)/AK139*100,2),"")</f>
        <v>-19.46</v>
      </c>
      <c r="AM151" s="22">
        <v>5397.73</v>
      </c>
      <c r="AN151" s="21">
        <v>4736.29</v>
      </c>
      <c r="AO151" s="21">
        <v>2590.6799999999998</v>
      </c>
      <c r="AP151" s="20">
        <v>7445.22</v>
      </c>
      <c r="AQ151" s="19">
        <v>2145.61</v>
      </c>
      <c r="AR151" s="24">
        <v>35</v>
      </c>
      <c r="AS151" s="23">
        <f t="shared" ref="AS151:AS153" si="33">IFERROR(ROUND((AR151-AR139)/AR139*100,2),"")</f>
        <v>16.670000000000002</v>
      </c>
      <c r="AT151" s="22">
        <v>3</v>
      </c>
      <c r="AU151" s="21">
        <v>9</v>
      </c>
      <c r="AV151" s="21">
        <v>2</v>
      </c>
      <c r="AW151" s="20">
        <v>21</v>
      </c>
      <c r="AX151" s="25">
        <v>7</v>
      </c>
      <c r="AY151" s="24">
        <v>40714.71</v>
      </c>
      <c r="AZ151" s="23">
        <f t="shared" ref="AZ151:AZ153" si="34">IFERROR(ROUND((AY151-AY139)/AY139*100,2),"")</f>
        <v>-71.72</v>
      </c>
      <c r="BA151" s="22">
        <v>1600.48</v>
      </c>
      <c r="BB151" s="21">
        <v>4925.42</v>
      </c>
      <c r="BC151" s="21">
        <v>418.35</v>
      </c>
      <c r="BD151" s="20">
        <v>33770.46</v>
      </c>
      <c r="BE151" s="19">
        <v>4507.07</v>
      </c>
      <c r="BF151" s="24">
        <v>19</v>
      </c>
      <c r="BG151" s="23">
        <f t="shared" ref="BG151:BG153" si="35">IFERROR(ROUND((BF151-BF139)/BF139*100,2),"")</f>
        <v>11.76</v>
      </c>
      <c r="BH151" s="22">
        <v>2</v>
      </c>
      <c r="BI151" s="21">
        <v>8</v>
      </c>
      <c r="BJ151" s="21">
        <v>3</v>
      </c>
      <c r="BK151" s="20">
        <v>6</v>
      </c>
      <c r="BL151" s="25">
        <v>5</v>
      </c>
      <c r="BM151" s="24">
        <v>54710.559999999998</v>
      </c>
      <c r="BN151" s="23">
        <f t="shared" ref="BN151:BN153" si="36">IFERROR(ROUND((BM151-BM139)/BM139*100,2),"")</f>
        <v>26.94</v>
      </c>
      <c r="BO151" s="22">
        <v>2198.2600000000002</v>
      </c>
      <c r="BP151" s="21">
        <v>24300.57</v>
      </c>
      <c r="BQ151" s="21">
        <v>11124.82</v>
      </c>
      <c r="BR151" s="20">
        <v>17086.91</v>
      </c>
      <c r="BS151" s="19">
        <v>13175.75</v>
      </c>
      <c r="BT151" s="24">
        <v>11</v>
      </c>
      <c r="BU151" s="23">
        <f t="shared" ref="BU151:BU153" si="37">IFERROR(ROUND((BT151-BT139)/BT139*100,2),"")</f>
        <v>37.5</v>
      </c>
      <c r="BV151" s="22">
        <v>1</v>
      </c>
      <c r="BW151" s="21">
        <v>5</v>
      </c>
      <c r="BX151" s="21">
        <v>0</v>
      </c>
      <c r="BY151" s="20">
        <v>5</v>
      </c>
      <c r="BZ151" s="25">
        <v>5</v>
      </c>
      <c r="CA151" s="24">
        <v>42013.07</v>
      </c>
      <c r="CB151" s="23">
        <f t="shared" ref="CB151:CB153" si="38">IFERROR(ROUND((CA151-CA139)/CA139*100,2),"")</f>
        <v>35.01</v>
      </c>
      <c r="CC151" s="22">
        <v>775.55</v>
      </c>
      <c r="CD151" s="21">
        <v>5495.76</v>
      </c>
      <c r="CE151" s="21">
        <v>0</v>
      </c>
      <c r="CF151" s="20">
        <v>35741.760000000002</v>
      </c>
      <c r="CG151" s="19">
        <v>5495.76</v>
      </c>
      <c r="CH151" s="24">
        <v>250</v>
      </c>
      <c r="CI151" s="23">
        <f t="shared" ref="CI151:CI153" si="39">IFERROR(ROUND((CH151-CH139)/CH139*100,2),"")</f>
        <v>-3.85</v>
      </c>
      <c r="CJ151" s="22">
        <v>68</v>
      </c>
      <c r="CK151" s="21">
        <v>121</v>
      </c>
      <c r="CL151" s="21">
        <v>22</v>
      </c>
      <c r="CM151" s="20">
        <v>39</v>
      </c>
      <c r="CN151" s="25">
        <v>99</v>
      </c>
      <c r="CO151" s="24">
        <v>119575.1</v>
      </c>
      <c r="CP151" s="23">
        <f t="shared" ref="CP151:CP153" si="40">IFERROR(ROUND((CO151-CO139)/CO139*100,2),"")</f>
        <v>2.69</v>
      </c>
      <c r="CQ151" s="22">
        <v>30445.13</v>
      </c>
      <c r="CR151" s="21">
        <v>56096.03</v>
      </c>
      <c r="CS151" s="21">
        <v>6887.18</v>
      </c>
      <c r="CT151" s="20">
        <v>26146.76</v>
      </c>
      <c r="CU151" s="19">
        <v>49208.85</v>
      </c>
    </row>
    <row r="152" spans="1:99" ht="25.5" customHeight="1" x14ac:dyDescent="0.15">
      <c r="A152" s="140">
        <v>43831</v>
      </c>
      <c r="B152" s="81">
        <v>661</v>
      </c>
      <c r="C152" s="80">
        <f t="shared" ref="C152:C153"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193</v>
      </c>
      <c r="CI152" s="80">
        <f t="shared" si="39"/>
        <v>12.21</v>
      </c>
      <c r="CJ152" s="79">
        <v>63</v>
      </c>
      <c r="CK152" s="78">
        <v>91</v>
      </c>
      <c r="CL152" s="78">
        <v>10</v>
      </c>
      <c r="CM152" s="77">
        <v>28</v>
      </c>
      <c r="CN152" s="82">
        <v>81</v>
      </c>
      <c r="CO152" s="81">
        <v>75885.119999999995</v>
      </c>
      <c r="CP152" s="80">
        <f t="shared" si="40"/>
        <v>-36.42</v>
      </c>
      <c r="CQ152" s="79">
        <v>20235.68</v>
      </c>
      <c r="CR152" s="78">
        <v>37997.370000000003</v>
      </c>
      <c r="CS152" s="78">
        <v>2502.38</v>
      </c>
      <c r="CT152" s="77">
        <v>13652.68</v>
      </c>
      <c r="CU152" s="76">
        <v>35494.99</v>
      </c>
    </row>
    <row r="153" spans="1:99" ht="25.5" customHeight="1" thickBot="1" x14ac:dyDescent="0.2">
      <c r="A153" s="141">
        <v>43862</v>
      </c>
      <c r="B153" s="10">
        <v>723</v>
      </c>
      <c r="C153" s="9">
        <f t="shared" si="41"/>
        <v>2.12</v>
      </c>
      <c r="D153" s="8">
        <v>355</v>
      </c>
      <c r="E153" s="7">
        <v>198</v>
      </c>
      <c r="F153" s="7">
        <v>154</v>
      </c>
      <c r="G153" s="6">
        <v>16</v>
      </c>
      <c r="H153" s="11">
        <v>44</v>
      </c>
      <c r="I153" s="10">
        <v>241164.22</v>
      </c>
      <c r="J153" s="9">
        <f t="shared" si="28"/>
        <v>9.99</v>
      </c>
      <c r="K153" s="8">
        <v>125946.97</v>
      </c>
      <c r="L153" s="7">
        <v>59490.14</v>
      </c>
      <c r="M153" s="7">
        <v>44930.09</v>
      </c>
      <c r="N153" s="6">
        <v>10797.02</v>
      </c>
      <c r="O153" s="5">
        <v>14560.05</v>
      </c>
      <c r="P153" s="10">
        <v>385</v>
      </c>
      <c r="Q153" s="9">
        <f t="shared" si="29"/>
        <v>0</v>
      </c>
      <c r="R153" s="8">
        <v>187</v>
      </c>
      <c r="S153" s="7">
        <v>87</v>
      </c>
      <c r="T153" s="7">
        <v>101</v>
      </c>
      <c r="U153" s="6">
        <v>10</v>
      </c>
      <c r="V153" s="11">
        <v>-14</v>
      </c>
      <c r="W153" s="10">
        <v>26580.3</v>
      </c>
      <c r="X153" s="9">
        <f t="shared" si="30"/>
        <v>1.1399999999999999</v>
      </c>
      <c r="Y153" s="8">
        <v>13225.49</v>
      </c>
      <c r="Z153" s="7">
        <v>6040.35</v>
      </c>
      <c r="AA153" s="7">
        <v>6793.72</v>
      </c>
      <c r="AB153" s="6">
        <v>520.74</v>
      </c>
      <c r="AC153" s="5">
        <v>-753.37</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14</v>
      </c>
      <c r="AS153" s="9">
        <f t="shared" si="33"/>
        <v>0</v>
      </c>
      <c r="AT153" s="8">
        <v>1</v>
      </c>
      <c r="AU153" s="7">
        <v>6</v>
      </c>
      <c r="AV153" s="7">
        <v>1</v>
      </c>
      <c r="AW153" s="6">
        <v>5</v>
      </c>
      <c r="AX153" s="11">
        <v>6</v>
      </c>
      <c r="AY153" s="10">
        <v>20776.349999999999</v>
      </c>
      <c r="AZ153" s="9">
        <f t="shared" si="34"/>
        <v>57.59</v>
      </c>
      <c r="BA153" s="8">
        <v>265.64999999999998</v>
      </c>
      <c r="BB153" s="7">
        <v>6226.11</v>
      </c>
      <c r="BC153" s="7">
        <v>386</v>
      </c>
      <c r="BD153" s="6">
        <v>13279.61</v>
      </c>
      <c r="BE153" s="5">
        <v>6459.09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x14ac:dyDescent="0.15">
      <c r="A154" s="164"/>
      <c r="B154" s="165" t="s">
        <v>82</v>
      </c>
      <c r="C154" s="160"/>
      <c r="D154" s="159"/>
      <c r="E154" s="159"/>
      <c r="F154" s="159"/>
      <c r="G154" s="159"/>
      <c r="H154" s="159"/>
      <c r="I154" s="159"/>
      <c r="J154" s="160"/>
      <c r="K154" s="159"/>
      <c r="L154" s="159"/>
      <c r="M154" s="159"/>
      <c r="N154" s="159"/>
      <c r="O154" s="159"/>
      <c r="P154" s="159"/>
      <c r="Q154" s="160"/>
      <c r="R154" s="159"/>
      <c r="S154" s="159"/>
      <c r="T154" s="159"/>
      <c r="U154" s="159"/>
      <c r="V154" s="159"/>
      <c r="W154" s="159"/>
      <c r="X154" s="160"/>
      <c r="Y154" s="159"/>
      <c r="Z154" s="159"/>
      <c r="AA154" s="159"/>
      <c r="AB154" s="159"/>
      <c r="AC154" s="159"/>
      <c r="AD154" s="159"/>
      <c r="AE154" s="160"/>
      <c r="AF154" s="159"/>
      <c r="AG154" s="159"/>
      <c r="AH154" s="159"/>
      <c r="AI154" s="159"/>
      <c r="AJ154" s="159"/>
      <c r="AK154" s="159"/>
      <c r="AL154" s="160"/>
      <c r="AM154" s="159"/>
      <c r="AN154" s="159"/>
      <c r="AO154" s="159"/>
      <c r="AP154" s="159"/>
      <c r="AQ154" s="159"/>
      <c r="AR154" s="159"/>
      <c r="AS154" s="160"/>
      <c r="AT154" s="159"/>
      <c r="AU154" s="159"/>
      <c r="AV154" s="159"/>
      <c r="AW154" s="159"/>
      <c r="AX154" s="159"/>
      <c r="AY154" s="159"/>
      <c r="AZ154" s="160"/>
      <c r="BA154" s="159"/>
      <c r="BB154" s="159"/>
      <c r="BC154" s="159"/>
      <c r="BD154" s="159"/>
      <c r="BE154" s="159"/>
      <c r="BF154" s="159"/>
      <c r="BG154" s="160"/>
      <c r="BH154" s="159"/>
      <c r="BI154" s="159"/>
      <c r="BJ154" s="159"/>
      <c r="BK154" s="159"/>
      <c r="BL154" s="159"/>
      <c r="BM154" s="159"/>
      <c r="BN154" s="160"/>
      <c r="BO154" s="159"/>
      <c r="BP154" s="159"/>
      <c r="BQ154" s="159"/>
      <c r="BR154" s="159"/>
      <c r="BS154" s="159"/>
      <c r="BT154" s="159"/>
      <c r="BU154" s="160"/>
      <c r="BV154" s="159"/>
      <c r="BW154" s="159"/>
      <c r="BX154" s="159"/>
      <c r="BY154" s="159"/>
      <c r="BZ154" s="159"/>
      <c r="CA154" s="159"/>
      <c r="CB154" s="160"/>
      <c r="CC154" s="159"/>
      <c r="CD154" s="159"/>
      <c r="CE154" s="159"/>
      <c r="CF154" s="159"/>
      <c r="CG154" s="159"/>
      <c r="CH154" s="159"/>
      <c r="CI154" s="160"/>
      <c r="CJ154" s="159"/>
      <c r="CK154" s="159"/>
      <c r="CL154" s="159"/>
      <c r="CM154" s="159"/>
      <c r="CN154" s="159"/>
      <c r="CO154" s="159"/>
      <c r="CP154" s="160"/>
      <c r="CQ154" s="159"/>
      <c r="CR154" s="159"/>
      <c r="CS154" s="159"/>
      <c r="CT154" s="159"/>
      <c r="CU154" s="159"/>
    </row>
  </sheetData>
  <phoneticPr fontId="2"/>
  <conditionalFormatting sqref="A1:CJ22 A24:CJ153 A23:B23 D23:CJ23 A155:CJ1048576 A154 C154:CJ154">
    <cfRule type="expression" dxfId="46" priority="4">
      <formula>MATCH(MAX(XFD:XFD)+1,XFD:XFD, 1)-2&lt;=ROW($A1)=TRUE</formula>
    </cfRule>
  </conditionalFormatting>
  <conditionalFormatting sqref="C23">
    <cfRule type="expression" dxfId="45" priority="3">
      <formula>AND($D23&lt;120,$D23&lt;&gt;"")</formula>
    </cfRule>
  </conditionalFormatting>
  <conditionalFormatting sqref="C23">
    <cfRule type="expression" dxfId="44" priority="2">
      <formula>MATCH(MAX(C:C)+1,C:C, 1)-2&lt;=ROW($A23)=TRUE</formula>
    </cfRule>
  </conditionalFormatting>
  <conditionalFormatting sqref="B154">
    <cfRule type="expression" dxfId="3"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15">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15">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15">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15">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15">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15">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15">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15">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15">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15">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15">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15">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15">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15">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15">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15">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15">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15">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15">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15">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15">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15">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15">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15">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15">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15">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15">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15">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15">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15">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15">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15">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15">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15">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15">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15">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15">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15">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15">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15">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15">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15">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15">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15">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15">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15">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15">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15">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15">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15">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15">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15">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15">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15">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15">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15">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15">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43">
        <v>43800</v>
      </c>
      <c r="B151" s="24">
        <v>1597</v>
      </c>
      <c r="C151" s="23">
        <f t="shared" si="27"/>
        <v>5.2</v>
      </c>
      <c r="D151" s="22">
        <v>846</v>
      </c>
      <c r="E151" s="21">
        <v>423</v>
      </c>
      <c r="F151" s="21">
        <v>291</v>
      </c>
      <c r="G151" s="20">
        <v>28</v>
      </c>
      <c r="H151" s="25">
        <v>133</v>
      </c>
      <c r="I151" s="24">
        <v>537554.67000000004</v>
      </c>
      <c r="J151" s="23">
        <f t="shared" ref="J151:J153" si="28">IFERROR(ROUND((I151-I139)/I139*100,2),"")</f>
        <v>0.96</v>
      </c>
      <c r="K151" s="22">
        <v>305468.63</v>
      </c>
      <c r="L151" s="21">
        <v>134357.67000000001</v>
      </c>
      <c r="M151" s="21">
        <v>83938.75</v>
      </c>
      <c r="N151" s="20">
        <v>11267.94</v>
      </c>
      <c r="O151" s="19">
        <v>50772.09</v>
      </c>
      <c r="P151" s="24">
        <v>404</v>
      </c>
      <c r="Q151" s="23">
        <f t="shared" ref="Q151:Q153" si="29">IFERROR(ROUND((P151-P139)/P139*100,2),"")</f>
        <v>10.38</v>
      </c>
      <c r="R151" s="22">
        <v>216</v>
      </c>
      <c r="S151" s="21">
        <v>90</v>
      </c>
      <c r="T151" s="21">
        <v>88</v>
      </c>
      <c r="U151" s="20">
        <v>10</v>
      </c>
      <c r="V151" s="25">
        <v>2</v>
      </c>
      <c r="W151" s="24">
        <v>24812.28</v>
      </c>
      <c r="X151" s="23">
        <f t="shared" ref="X151:X153" si="30">IFERROR(ROUND((W151-W139)/W139*100,2),"")</f>
        <v>13.77</v>
      </c>
      <c r="Y151" s="22">
        <v>13622.68</v>
      </c>
      <c r="Z151" s="21">
        <v>5373.09</v>
      </c>
      <c r="AA151" s="21">
        <v>5374.19</v>
      </c>
      <c r="AB151" s="20">
        <v>442.32</v>
      </c>
      <c r="AC151" s="19">
        <v>-1.1000000000000001</v>
      </c>
      <c r="AD151" s="24">
        <v>55</v>
      </c>
      <c r="AE151" s="23">
        <f t="shared" ref="AE151:AE153" si="31">IFERROR(ROUND((AD151-AD139)/AD139*100,2),"")</f>
        <v>-3.51</v>
      </c>
      <c r="AF151" s="22">
        <v>8</v>
      </c>
      <c r="AG151" s="21">
        <v>24</v>
      </c>
      <c r="AH151" s="21">
        <v>6</v>
      </c>
      <c r="AI151" s="20">
        <v>17</v>
      </c>
      <c r="AJ151" s="25">
        <v>18</v>
      </c>
      <c r="AK151" s="24">
        <v>50442.23</v>
      </c>
      <c r="AL151" s="23">
        <f t="shared" ref="AL151:AL153" si="32">IFERROR(ROUND((AK151-AK139)/AK139*100,2),"")</f>
        <v>-2.86</v>
      </c>
      <c r="AM151" s="22">
        <v>2552.35</v>
      </c>
      <c r="AN151" s="21">
        <v>13833.54</v>
      </c>
      <c r="AO151" s="21">
        <v>3070.28</v>
      </c>
      <c r="AP151" s="20">
        <v>30986.06</v>
      </c>
      <c r="AQ151" s="19">
        <v>10763.26</v>
      </c>
      <c r="AR151" s="24">
        <v>71</v>
      </c>
      <c r="AS151" s="23">
        <f t="shared" ref="AS151:AS153" si="33">IFERROR(ROUND((AR151-AR139)/AR139*100,2),"")</f>
        <v>5.97</v>
      </c>
      <c r="AT151" s="22">
        <v>10</v>
      </c>
      <c r="AU151" s="21">
        <v>14</v>
      </c>
      <c r="AV151" s="21">
        <v>14</v>
      </c>
      <c r="AW151" s="20">
        <v>33</v>
      </c>
      <c r="AX151" s="25">
        <v>0</v>
      </c>
      <c r="AY151" s="24">
        <v>176771.94</v>
      </c>
      <c r="AZ151" s="23">
        <f t="shared" ref="AZ151:AZ153" si="34">IFERROR(ROUND((AY151-AY139)/AY139*100,2),"")</f>
        <v>146.77000000000001</v>
      </c>
      <c r="BA151" s="22">
        <v>2803.69</v>
      </c>
      <c r="BB151" s="21">
        <v>10945.5</v>
      </c>
      <c r="BC151" s="21">
        <v>13624.86</v>
      </c>
      <c r="BD151" s="20">
        <v>149397.89000000001</v>
      </c>
      <c r="BE151" s="19">
        <v>-2679.36</v>
      </c>
      <c r="BF151" s="24">
        <v>29</v>
      </c>
      <c r="BG151" s="23">
        <f t="shared" ref="BG151:BG153" si="35">IFERROR(ROUND((BF151-BF139)/BF139*100,2),"")</f>
        <v>31.82</v>
      </c>
      <c r="BH151" s="22">
        <v>10</v>
      </c>
      <c r="BI151" s="21">
        <v>10</v>
      </c>
      <c r="BJ151" s="21">
        <v>2</v>
      </c>
      <c r="BK151" s="20">
        <v>7</v>
      </c>
      <c r="BL151" s="25">
        <v>8</v>
      </c>
      <c r="BM151" s="24">
        <v>45040.36</v>
      </c>
      <c r="BN151" s="23">
        <f t="shared" ref="BN151:BN153" si="36">IFERROR(ROUND((BM151-BM139)/BM139*100,2),"")</f>
        <v>131.30000000000001</v>
      </c>
      <c r="BO151" s="22">
        <v>7662.48</v>
      </c>
      <c r="BP151" s="21">
        <v>18200.330000000002</v>
      </c>
      <c r="BQ151" s="21">
        <v>1095.1400000000001</v>
      </c>
      <c r="BR151" s="20">
        <v>18082.41</v>
      </c>
      <c r="BS151" s="19">
        <v>17105.189999999999</v>
      </c>
      <c r="BT151" s="24">
        <v>35</v>
      </c>
      <c r="BU151" s="23">
        <f t="shared" ref="BU151:BU153" si="37">IFERROR(ROUND((BT151-BT139)/BT139*100,2),"")</f>
        <v>16.670000000000002</v>
      </c>
      <c r="BV151" s="22">
        <v>6</v>
      </c>
      <c r="BW151" s="21">
        <v>9</v>
      </c>
      <c r="BX151" s="21">
        <v>5</v>
      </c>
      <c r="BY151" s="20">
        <v>14</v>
      </c>
      <c r="BZ151" s="25">
        <v>4</v>
      </c>
      <c r="CA151" s="24">
        <v>135822.32999999999</v>
      </c>
      <c r="CB151" s="23">
        <f t="shared" ref="CB151:CB153" si="38">IFERROR(ROUND((CA151-CA139)/CA139*100,2),"")</f>
        <v>50.55</v>
      </c>
      <c r="CC151" s="22">
        <v>4422.4399999999996</v>
      </c>
      <c r="CD151" s="21">
        <v>15723.16</v>
      </c>
      <c r="CE151" s="21">
        <v>3457.94</v>
      </c>
      <c r="CF151" s="20">
        <v>79745.789999999994</v>
      </c>
      <c r="CG151" s="19">
        <v>12265.22</v>
      </c>
      <c r="CH151" s="24">
        <v>212</v>
      </c>
      <c r="CI151" s="23">
        <f t="shared" ref="CI151:CI153" si="39">IFERROR(ROUND((CH151-CH139)/CH139*100,2),"")</f>
        <v>1.92</v>
      </c>
      <c r="CJ151" s="22">
        <v>53</v>
      </c>
      <c r="CK151" s="21">
        <v>109</v>
      </c>
      <c r="CL151" s="21">
        <v>18</v>
      </c>
      <c r="CM151" s="20">
        <v>32</v>
      </c>
      <c r="CN151" s="25">
        <v>91</v>
      </c>
      <c r="CO151" s="24">
        <v>116087.91</v>
      </c>
      <c r="CP151" s="23">
        <f t="shared" ref="CP151:CP153" si="40">IFERROR(ROUND((CO151-CO139)/CO139*100,2),"")</f>
        <v>-2.21</v>
      </c>
      <c r="CQ151" s="22">
        <v>22122.28</v>
      </c>
      <c r="CR151" s="21">
        <v>58982.5</v>
      </c>
      <c r="CS151" s="21">
        <v>7690.28</v>
      </c>
      <c r="CT151" s="20">
        <v>27292.85</v>
      </c>
      <c r="CU151" s="19">
        <v>51292.22</v>
      </c>
    </row>
    <row r="152" spans="1:99" ht="25.5" customHeight="1" x14ac:dyDescent="0.15">
      <c r="A152" s="140">
        <v>43831</v>
      </c>
      <c r="B152" s="81">
        <v>842</v>
      </c>
      <c r="C152" s="80">
        <f t="shared" ref="C152:C153" si="41">IFERROR(ROUND((B152-B140)/B140*100,2),"")</f>
        <v>-1.98</v>
      </c>
      <c r="D152" s="79">
        <v>402</v>
      </c>
      <c r="E152" s="78">
        <v>243</v>
      </c>
      <c r="F152" s="78">
        <v>152</v>
      </c>
      <c r="G152" s="77">
        <v>23</v>
      </c>
      <c r="H152" s="82">
        <v>91</v>
      </c>
      <c r="I152" s="81">
        <v>291275.76</v>
      </c>
      <c r="J152" s="80">
        <f t="shared" si="28"/>
        <v>3.85</v>
      </c>
      <c r="K152" s="79">
        <v>146218.99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thickBot="1" x14ac:dyDescent="0.2">
      <c r="A153" s="141">
        <v>43862</v>
      </c>
      <c r="B153" s="10">
        <v>1054</v>
      </c>
      <c r="C153" s="9">
        <f t="shared" si="41"/>
        <v>1.05</v>
      </c>
      <c r="D153" s="8">
        <v>502</v>
      </c>
      <c r="E153" s="7">
        <v>310</v>
      </c>
      <c r="F153" s="7">
        <v>219</v>
      </c>
      <c r="G153" s="6">
        <v>16</v>
      </c>
      <c r="H153" s="11">
        <v>91</v>
      </c>
      <c r="I153" s="10">
        <v>358008.68</v>
      </c>
      <c r="J153" s="9">
        <f t="shared" si="28"/>
        <v>6.96</v>
      </c>
      <c r="K153" s="8">
        <v>175654.72</v>
      </c>
      <c r="L153" s="7">
        <v>103585.18</v>
      </c>
      <c r="M153" s="7">
        <v>61167.65</v>
      </c>
      <c r="N153" s="6">
        <v>16478.72</v>
      </c>
      <c r="O153" s="5">
        <v>42417.53</v>
      </c>
      <c r="P153" s="10">
        <v>342</v>
      </c>
      <c r="Q153" s="9">
        <f t="shared" si="29"/>
        <v>-3.39</v>
      </c>
      <c r="R153" s="8">
        <v>168</v>
      </c>
      <c r="S153" s="7">
        <v>91</v>
      </c>
      <c r="T153" s="7">
        <v>73</v>
      </c>
      <c r="U153" s="6">
        <v>10</v>
      </c>
      <c r="V153" s="11">
        <v>18</v>
      </c>
      <c r="W153" s="10">
        <v>20745.62</v>
      </c>
      <c r="X153" s="9">
        <f t="shared" si="30"/>
        <v>-1.62</v>
      </c>
      <c r="Y153" s="8">
        <v>10258.6</v>
      </c>
      <c r="Z153" s="7">
        <v>5383.55</v>
      </c>
      <c r="AA153" s="7">
        <v>4607.93</v>
      </c>
      <c r="AB153" s="6">
        <v>495.54</v>
      </c>
      <c r="AC153" s="5">
        <v>775.62</v>
      </c>
      <c r="AD153" s="10">
        <v>53</v>
      </c>
      <c r="AE153" s="9">
        <f t="shared" si="31"/>
        <v>65.63</v>
      </c>
      <c r="AF153" s="8">
        <v>13</v>
      </c>
      <c r="AG153" s="7">
        <v>18</v>
      </c>
      <c r="AH153" s="7">
        <v>4</v>
      </c>
      <c r="AI153" s="6">
        <v>18</v>
      </c>
      <c r="AJ153" s="11">
        <v>14</v>
      </c>
      <c r="AK153" s="10">
        <v>65307.29</v>
      </c>
      <c r="AL153" s="9">
        <f t="shared" si="32"/>
        <v>123.23</v>
      </c>
      <c r="AM153" s="8">
        <v>6842.66</v>
      </c>
      <c r="AN153" s="7">
        <v>26087.94</v>
      </c>
      <c r="AO153" s="7">
        <v>1060.81</v>
      </c>
      <c r="AP153" s="6">
        <v>31315.88</v>
      </c>
      <c r="AQ153" s="5">
        <v>25027.13</v>
      </c>
      <c r="AR153" s="10">
        <v>55</v>
      </c>
      <c r="AS153" s="9">
        <f t="shared" si="33"/>
        <v>0</v>
      </c>
      <c r="AT153" s="8">
        <v>2</v>
      </c>
      <c r="AU153" s="7">
        <v>12</v>
      </c>
      <c r="AV153" s="7">
        <v>11</v>
      </c>
      <c r="AW153" s="6">
        <v>30</v>
      </c>
      <c r="AX153" s="11">
        <v>1</v>
      </c>
      <c r="AY153" s="10">
        <v>101626.73</v>
      </c>
      <c r="AZ153" s="9">
        <f t="shared" si="34"/>
        <v>-30.46</v>
      </c>
      <c r="BA153" s="8">
        <v>596.91999999999996</v>
      </c>
      <c r="BB153" s="7">
        <v>34979.67</v>
      </c>
      <c r="BC153" s="7">
        <v>5959.84</v>
      </c>
      <c r="BD153" s="6">
        <v>60090.3</v>
      </c>
      <c r="BE153" s="5">
        <v>29019.83</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x14ac:dyDescent="0.15">
      <c r="A154" s="158"/>
      <c r="B154" s="165" t="s">
        <v>82</v>
      </c>
      <c r="C154" s="160"/>
      <c r="D154" s="159"/>
      <c r="E154" s="159"/>
      <c r="F154" s="159"/>
      <c r="G154" s="159"/>
      <c r="H154" s="159"/>
      <c r="I154" s="159"/>
      <c r="J154" s="160"/>
      <c r="K154" s="159"/>
      <c r="L154" s="159"/>
      <c r="M154" s="159"/>
      <c r="N154" s="159"/>
      <c r="O154" s="159"/>
      <c r="P154" s="159"/>
      <c r="Q154" s="160"/>
      <c r="R154" s="159"/>
      <c r="S154" s="159"/>
      <c r="T154" s="159"/>
      <c r="U154" s="159"/>
      <c r="V154" s="159"/>
      <c r="W154" s="159"/>
      <c r="X154" s="160"/>
      <c r="Y154" s="159"/>
      <c r="Z154" s="159"/>
      <c r="AA154" s="159"/>
      <c r="AB154" s="159"/>
      <c r="AC154" s="159"/>
      <c r="AD154" s="159"/>
      <c r="AE154" s="160"/>
      <c r="AF154" s="159"/>
      <c r="AG154" s="159"/>
      <c r="AH154" s="159"/>
      <c r="AI154" s="159"/>
      <c r="AJ154" s="159"/>
      <c r="AK154" s="159"/>
      <c r="AL154" s="160"/>
      <c r="AM154" s="159"/>
      <c r="AN154" s="159"/>
      <c r="AO154" s="159"/>
      <c r="AP154" s="159"/>
      <c r="AQ154" s="159"/>
      <c r="AR154" s="159"/>
      <c r="AS154" s="160"/>
      <c r="AT154" s="159"/>
      <c r="AU154" s="159"/>
      <c r="AV154" s="159"/>
      <c r="AW154" s="159"/>
      <c r="AX154" s="159"/>
      <c r="AY154" s="159"/>
      <c r="AZ154" s="160"/>
      <c r="BA154" s="159"/>
      <c r="BB154" s="159"/>
      <c r="BC154" s="159"/>
      <c r="BD154" s="159"/>
      <c r="BE154" s="159"/>
      <c r="BF154" s="159"/>
      <c r="BG154" s="160"/>
      <c r="BH154" s="159"/>
      <c r="BI154" s="159"/>
      <c r="BJ154" s="159"/>
      <c r="BK154" s="159"/>
      <c r="BL154" s="159"/>
      <c r="BM154" s="159"/>
      <c r="BN154" s="160"/>
      <c r="BO154" s="159"/>
      <c r="BP154" s="159"/>
      <c r="BQ154" s="159"/>
      <c r="BR154" s="159"/>
      <c r="BS154" s="159"/>
      <c r="BT154" s="159"/>
      <c r="BU154" s="160"/>
      <c r="BV154" s="159"/>
      <c r="BW154" s="159"/>
      <c r="BX154" s="159"/>
      <c r="BY154" s="159"/>
      <c r="BZ154" s="159"/>
      <c r="CA154" s="159"/>
      <c r="CB154" s="160"/>
      <c r="CC154" s="159"/>
      <c r="CD154" s="159"/>
      <c r="CE154" s="159"/>
      <c r="CF154" s="159"/>
      <c r="CG154" s="159"/>
      <c r="CH154" s="159"/>
      <c r="CI154" s="160"/>
      <c r="CJ154" s="159"/>
      <c r="CK154" s="159"/>
      <c r="CL154" s="159"/>
      <c r="CM154" s="159"/>
      <c r="CN154" s="159"/>
      <c r="CO154" s="159"/>
      <c r="CP154" s="160"/>
      <c r="CQ154" s="159"/>
      <c r="CR154" s="159"/>
      <c r="CS154" s="159"/>
      <c r="CT154" s="159"/>
      <c r="CU154" s="159"/>
    </row>
  </sheetData>
  <phoneticPr fontId="2"/>
  <conditionalFormatting sqref="A1:CJ153 A155:CJ1048576 A154 C154:CJ154">
    <cfRule type="expression" dxfId="43" priority="4">
      <formula>MATCH(MAX(A:A)+1,A:A, 1)-2&lt;=ROW($A1)=TRUE</formula>
    </cfRule>
  </conditionalFormatting>
  <conditionalFormatting sqref="C23">
    <cfRule type="expression" dxfId="42" priority="3">
      <formula>AND($D23&lt;120,$D23&lt;&gt;"")</formula>
    </cfRule>
  </conditionalFormatting>
  <conditionalFormatting sqref="B154">
    <cfRule type="expression" dxfId="4"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15">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15">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15">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15">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15">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15">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15">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15">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15">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15">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15">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15">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15">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15">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15">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15">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15">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15">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15">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15">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15">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15">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15">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15">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15">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15">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15">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15">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15">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15">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15">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15">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15">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15">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15">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15">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15">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15">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15">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15">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15">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15">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15">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15">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15">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15">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15">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15">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15">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15">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15">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15">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15">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15">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15">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15">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15">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15">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15">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15">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15">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15">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15">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15">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15">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15">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15">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15">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15">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15">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15">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15">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
      <c r="A151" s="143">
        <v>43800</v>
      </c>
      <c r="B151" s="24">
        <v>5070</v>
      </c>
      <c r="C151" s="23">
        <f t="shared" si="27"/>
        <v>0.5</v>
      </c>
      <c r="D151" s="22">
        <v>2468</v>
      </c>
      <c r="E151" s="21">
        <v>1573</v>
      </c>
      <c r="F151" s="21">
        <v>851</v>
      </c>
      <c r="G151" s="20">
        <v>170</v>
      </c>
      <c r="H151" s="25">
        <v>726</v>
      </c>
      <c r="I151" s="24">
        <v>1081093.47</v>
      </c>
      <c r="J151" s="23">
        <f t="shared" ref="J151:J153" si="28">IFERROR(ROUND((I151-I139)/I139*100,2),"")</f>
        <v>1.72</v>
      </c>
      <c r="K151" s="22">
        <v>520587.84</v>
      </c>
      <c r="L151" s="21">
        <v>333904.32</v>
      </c>
      <c r="M151" s="21">
        <v>188014.89</v>
      </c>
      <c r="N151" s="20">
        <v>36911.379999999997</v>
      </c>
      <c r="O151" s="19">
        <v>146883.46</v>
      </c>
      <c r="P151" s="24">
        <v>9836</v>
      </c>
      <c r="Q151" s="23">
        <f t="shared" ref="Q151:Q153" si="29">IFERROR(ROUND((P151-P139)/P139*100,2),"")</f>
        <v>2.2799999999999998</v>
      </c>
      <c r="R151" s="22">
        <v>4159</v>
      </c>
      <c r="S151" s="21">
        <v>2672</v>
      </c>
      <c r="T151" s="21">
        <v>2645</v>
      </c>
      <c r="U151" s="20">
        <v>360</v>
      </c>
      <c r="V151" s="25">
        <v>27</v>
      </c>
      <c r="W151" s="24">
        <v>472667.04</v>
      </c>
      <c r="X151" s="23">
        <f t="shared" ref="X151:X153" si="30">IFERROR(ROUND((W151-W139)/W139*100,2),"")</f>
        <v>0.26</v>
      </c>
      <c r="Y151" s="22">
        <v>200366.45</v>
      </c>
      <c r="Z151" s="21">
        <v>126751.84</v>
      </c>
      <c r="AA151" s="21">
        <v>128605.53</v>
      </c>
      <c r="AB151" s="20">
        <v>16943.22</v>
      </c>
      <c r="AC151" s="19">
        <v>-1853.69</v>
      </c>
      <c r="AD151" s="24">
        <v>375</v>
      </c>
      <c r="AE151" s="23">
        <f t="shared" ref="AE151:AE153" si="31">IFERROR(ROUND((AD151-AD139)/AD139*100,2),"")</f>
        <v>6.84</v>
      </c>
      <c r="AF151" s="22">
        <v>86</v>
      </c>
      <c r="AG151" s="21">
        <v>122</v>
      </c>
      <c r="AH151" s="21">
        <v>37</v>
      </c>
      <c r="AI151" s="20">
        <v>127</v>
      </c>
      <c r="AJ151" s="25">
        <v>86</v>
      </c>
      <c r="AK151" s="24">
        <v>158449.91</v>
      </c>
      <c r="AL151" s="23">
        <f t="shared" ref="AL151:AL153" si="32">IFERROR(ROUND((AK151-AK139)/AK139*100,2),"")</f>
        <v>-28.78</v>
      </c>
      <c r="AM151" s="22">
        <v>32711.08</v>
      </c>
      <c r="AN151" s="21">
        <v>47258.25</v>
      </c>
      <c r="AO151" s="21">
        <v>12577.86</v>
      </c>
      <c r="AP151" s="20">
        <v>59776.39</v>
      </c>
      <c r="AQ151" s="19">
        <v>39763.54</v>
      </c>
      <c r="AR151" s="24">
        <v>203</v>
      </c>
      <c r="AS151" s="23">
        <f t="shared" ref="AS151:AS153" si="33">IFERROR(ROUND((AR151-AR139)/AR139*100,2),"")</f>
        <v>-16.8</v>
      </c>
      <c r="AT151" s="22">
        <v>19</v>
      </c>
      <c r="AU151" s="21">
        <v>66</v>
      </c>
      <c r="AV151" s="21">
        <v>11</v>
      </c>
      <c r="AW151" s="20">
        <v>106</v>
      </c>
      <c r="AX151" s="25">
        <v>54</v>
      </c>
      <c r="AY151" s="24">
        <v>105037.86</v>
      </c>
      <c r="AZ151" s="23">
        <f t="shared" ref="AZ151:AZ153" si="34">IFERROR(ROUND((AY151-AY139)/AY139*100,2),"")</f>
        <v>-48.4</v>
      </c>
      <c r="BA151" s="22">
        <v>4694.8100000000004</v>
      </c>
      <c r="BB151" s="21">
        <v>22738.84</v>
      </c>
      <c r="BC151" s="21">
        <v>2869.61</v>
      </c>
      <c r="BD151" s="20">
        <v>73106.28</v>
      </c>
      <c r="BE151" s="19">
        <v>18240.91</v>
      </c>
      <c r="BF151" s="24">
        <v>88</v>
      </c>
      <c r="BG151" s="23">
        <f t="shared" ref="BG151:BG153" si="35">IFERROR(ROUND((BF151-BF139)/BF139*100,2),"")</f>
        <v>-3.3</v>
      </c>
      <c r="BH151" s="22">
        <v>11</v>
      </c>
      <c r="BI151" s="21">
        <v>31</v>
      </c>
      <c r="BJ151" s="21">
        <v>6</v>
      </c>
      <c r="BK151" s="20">
        <v>40</v>
      </c>
      <c r="BL151" s="25">
        <v>25</v>
      </c>
      <c r="BM151" s="24">
        <v>111923.6</v>
      </c>
      <c r="BN151" s="23">
        <f t="shared" ref="BN151:BN153" si="36">IFERROR(ROUND((BM151-BM139)/BM139*100,2),"")</f>
        <v>36.42</v>
      </c>
      <c r="BO151" s="22">
        <v>3337.48</v>
      </c>
      <c r="BP151" s="21">
        <v>24844.69</v>
      </c>
      <c r="BQ151" s="21">
        <v>5108.46</v>
      </c>
      <c r="BR151" s="20">
        <v>78632.97</v>
      </c>
      <c r="BS151" s="19">
        <v>19736.23</v>
      </c>
      <c r="BT151" s="24">
        <v>78</v>
      </c>
      <c r="BU151" s="23">
        <f t="shared" ref="BU151:BU153" si="37">IFERROR(ROUND((BT151-BT139)/BT139*100,2),"")</f>
        <v>-17.89</v>
      </c>
      <c r="BV151" s="22">
        <v>8</v>
      </c>
      <c r="BW151" s="21">
        <v>25</v>
      </c>
      <c r="BX151" s="21">
        <v>8</v>
      </c>
      <c r="BY151" s="20">
        <v>36</v>
      </c>
      <c r="BZ151" s="25">
        <v>18</v>
      </c>
      <c r="CA151" s="24">
        <v>136322.88</v>
      </c>
      <c r="CB151" s="23">
        <f t="shared" ref="CB151:CB153" si="38">IFERROR(ROUND((CA151-CA139)/CA139*100,2),"")</f>
        <v>-39.93</v>
      </c>
      <c r="CC151" s="22">
        <v>4398.7299999999996</v>
      </c>
      <c r="CD151" s="21">
        <v>26546.45</v>
      </c>
      <c r="CE151" s="21">
        <v>5754.17</v>
      </c>
      <c r="CF151" s="20">
        <v>97461.53</v>
      </c>
      <c r="CG151" s="19">
        <v>22954.28</v>
      </c>
      <c r="CH151" s="24">
        <v>1056</v>
      </c>
      <c r="CI151" s="23">
        <f t="shared" ref="CI151:CI153" si="39">IFERROR(ROUND((CH151-CH139)/CH139*100,2),"")</f>
        <v>-5.63</v>
      </c>
      <c r="CJ151" s="22">
        <v>185</v>
      </c>
      <c r="CK151" s="21">
        <v>460</v>
      </c>
      <c r="CL151" s="21">
        <v>142</v>
      </c>
      <c r="CM151" s="20">
        <v>268</v>
      </c>
      <c r="CN151" s="25">
        <v>319</v>
      </c>
      <c r="CO151" s="24">
        <v>391645.26</v>
      </c>
      <c r="CP151" s="23">
        <f t="shared" ref="CP151:CP153" si="40">IFERROR(ROUND((CO151-CO139)/CO139*100,2),"")</f>
        <v>-6.56</v>
      </c>
      <c r="CQ151" s="22">
        <v>51515.05</v>
      </c>
      <c r="CR151" s="21">
        <v>183654.68</v>
      </c>
      <c r="CS151" s="21">
        <v>39590.82</v>
      </c>
      <c r="CT151" s="20">
        <v>116759.09</v>
      </c>
      <c r="CU151" s="19">
        <v>144189.48000000001</v>
      </c>
    </row>
    <row r="152" spans="1:99" s="26" customFormat="1" ht="25.5" customHeight="1" x14ac:dyDescent="0.15">
      <c r="A152" s="140">
        <v>43831</v>
      </c>
      <c r="B152" s="81">
        <v>3653</v>
      </c>
      <c r="C152" s="80">
        <f t="shared" ref="C152:C153" si="41">IFERROR(ROUND((B152-B140)/B140*100,2),"")</f>
        <v>7.22</v>
      </c>
      <c r="D152" s="79">
        <v>1826</v>
      </c>
      <c r="E152" s="78">
        <v>1137</v>
      </c>
      <c r="F152" s="78">
        <v>566</v>
      </c>
      <c r="G152" s="77">
        <v>119</v>
      </c>
      <c r="H152" s="82">
        <v>576</v>
      </c>
      <c r="I152" s="81">
        <v>737982.23</v>
      </c>
      <c r="J152" s="80">
        <f t="shared" si="28"/>
        <v>9.7100000000000009</v>
      </c>
      <c r="K152" s="79">
        <v>368820.14</v>
      </c>
      <c r="L152" s="78">
        <v>231077.62</v>
      </c>
      <c r="M152" s="78">
        <v>100789.65</v>
      </c>
      <c r="N152" s="77">
        <v>35957.19</v>
      </c>
      <c r="O152" s="83">
        <v>131625.60000000001</v>
      </c>
      <c r="P152" s="81">
        <v>7741</v>
      </c>
      <c r="Q152" s="80">
        <f t="shared" si="29"/>
        <v>-3.15</v>
      </c>
      <c r="R152" s="79">
        <v>3476</v>
      </c>
      <c r="S152" s="78">
        <v>2014</v>
      </c>
      <c r="T152" s="78">
        <v>1952</v>
      </c>
      <c r="U152" s="77">
        <v>298</v>
      </c>
      <c r="V152" s="82">
        <v>62</v>
      </c>
      <c r="W152" s="81">
        <v>387582.75</v>
      </c>
      <c r="X152" s="80">
        <f t="shared" si="30"/>
        <v>-3.79</v>
      </c>
      <c r="Y152" s="79">
        <v>178051.04</v>
      </c>
      <c r="Z152" s="78">
        <v>102503.41</v>
      </c>
      <c r="AA152" s="78">
        <v>93702.95</v>
      </c>
      <c r="AB152" s="77">
        <v>13264.24</v>
      </c>
      <c r="AC152" s="83">
        <v>8800.4599999999991</v>
      </c>
      <c r="AD152" s="81">
        <v>252</v>
      </c>
      <c r="AE152" s="80">
        <f t="shared" si="31"/>
        <v>7.23</v>
      </c>
      <c r="AF152" s="79">
        <v>61</v>
      </c>
      <c r="AG152" s="78">
        <v>101</v>
      </c>
      <c r="AH152" s="78">
        <v>19</v>
      </c>
      <c r="AI152" s="77">
        <v>71</v>
      </c>
      <c r="AJ152" s="82">
        <v>82</v>
      </c>
      <c r="AK152" s="81">
        <v>102844.23</v>
      </c>
      <c r="AL152" s="80">
        <f t="shared" si="32"/>
        <v>20.7</v>
      </c>
      <c r="AM152" s="79">
        <v>16168.3</v>
      </c>
      <c r="AN152" s="78">
        <v>31911.91</v>
      </c>
      <c r="AO152" s="78">
        <v>4204.9799999999996</v>
      </c>
      <c r="AP152" s="77">
        <v>50559.040000000001</v>
      </c>
      <c r="AQ152" s="83">
        <v>27706.93</v>
      </c>
      <c r="AR152" s="81">
        <v>157</v>
      </c>
      <c r="AS152" s="80">
        <f t="shared" si="33"/>
        <v>0</v>
      </c>
      <c r="AT152" s="79">
        <v>10</v>
      </c>
      <c r="AU152" s="78">
        <v>54</v>
      </c>
      <c r="AV152" s="78">
        <v>12</v>
      </c>
      <c r="AW152" s="77">
        <v>81</v>
      </c>
      <c r="AX152" s="82">
        <v>42</v>
      </c>
      <c r="AY152" s="81">
        <v>86695.84</v>
      </c>
      <c r="AZ152" s="80">
        <f t="shared" si="34"/>
        <v>-11.58</v>
      </c>
      <c r="BA152" s="79">
        <v>3377.35</v>
      </c>
      <c r="BB152" s="78">
        <v>35109.79</v>
      </c>
      <c r="BC152" s="78">
        <v>4810.47</v>
      </c>
      <c r="BD152" s="77">
        <v>43398.23</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thickBot="1" x14ac:dyDescent="0.2">
      <c r="A153" s="141">
        <v>43862</v>
      </c>
      <c r="B153" s="10">
        <v>4117</v>
      </c>
      <c r="C153" s="9">
        <f t="shared" si="41"/>
        <v>-1.1299999999999999</v>
      </c>
      <c r="D153" s="8">
        <v>2021</v>
      </c>
      <c r="E153" s="7">
        <v>1212</v>
      </c>
      <c r="F153" s="7">
        <v>737</v>
      </c>
      <c r="G153" s="6">
        <v>144</v>
      </c>
      <c r="H153" s="11">
        <v>478</v>
      </c>
      <c r="I153" s="10">
        <v>840986.79</v>
      </c>
      <c r="J153" s="9">
        <f t="shared" si="28"/>
        <v>0.41</v>
      </c>
      <c r="K153" s="8">
        <v>400500.77</v>
      </c>
      <c r="L153" s="7">
        <v>257109.14</v>
      </c>
      <c r="M153" s="7">
        <v>145495.23000000001</v>
      </c>
      <c r="N153" s="6">
        <v>37410.879999999997</v>
      </c>
      <c r="O153" s="5">
        <v>112084.68</v>
      </c>
      <c r="P153" s="10">
        <v>8714</v>
      </c>
      <c r="Q153" s="9">
        <f t="shared" si="29"/>
        <v>-0.37</v>
      </c>
      <c r="R153" s="8">
        <v>3923</v>
      </c>
      <c r="S153" s="7">
        <v>2053</v>
      </c>
      <c r="T153" s="7">
        <v>2457</v>
      </c>
      <c r="U153" s="6">
        <v>280</v>
      </c>
      <c r="V153" s="11">
        <v>-404</v>
      </c>
      <c r="W153" s="10">
        <v>432049.36</v>
      </c>
      <c r="X153" s="9">
        <f t="shared" si="30"/>
        <v>7.0000000000000007E-2</v>
      </c>
      <c r="Y153" s="8">
        <v>195512.82</v>
      </c>
      <c r="Z153" s="7">
        <v>101931.94</v>
      </c>
      <c r="AA153" s="7">
        <v>119920.17</v>
      </c>
      <c r="AB153" s="6">
        <v>14623.32</v>
      </c>
      <c r="AC153" s="5">
        <v>-17988.23</v>
      </c>
      <c r="AD153" s="10">
        <v>240</v>
      </c>
      <c r="AE153" s="9">
        <f t="shared" si="31"/>
        <v>-5.88</v>
      </c>
      <c r="AF153" s="8">
        <v>44</v>
      </c>
      <c r="AG153" s="7">
        <v>101</v>
      </c>
      <c r="AH153" s="7">
        <v>24</v>
      </c>
      <c r="AI153" s="6">
        <v>70</v>
      </c>
      <c r="AJ153" s="11">
        <v>77</v>
      </c>
      <c r="AK153" s="10">
        <v>91568.83</v>
      </c>
      <c r="AL153" s="9">
        <f t="shared" si="32"/>
        <v>16.809999999999999</v>
      </c>
      <c r="AM153" s="8">
        <v>6981.3</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66</v>
      </c>
      <c r="BG153" s="9">
        <f t="shared" si="35"/>
        <v>40.43</v>
      </c>
      <c r="BH153" s="8">
        <v>13</v>
      </c>
      <c r="BI153" s="7">
        <v>17</v>
      </c>
      <c r="BJ153" s="7">
        <v>7</v>
      </c>
      <c r="BK153" s="6">
        <v>28</v>
      </c>
      <c r="BL153" s="11">
        <v>9</v>
      </c>
      <c r="BM153" s="10">
        <v>53734.67</v>
      </c>
      <c r="BN153" s="9">
        <f t="shared" si="36"/>
        <v>-20.68</v>
      </c>
      <c r="BO153" s="8">
        <v>5419.97</v>
      </c>
      <c r="BP153" s="7">
        <v>10988.86</v>
      </c>
      <c r="BQ153" s="7">
        <v>3380</v>
      </c>
      <c r="BR153" s="6">
        <v>33901.51</v>
      </c>
      <c r="BS153" s="5">
        <v>7564.53</v>
      </c>
      <c r="BT153" s="10">
        <v>48</v>
      </c>
      <c r="BU153" s="9">
        <f t="shared" si="37"/>
        <v>2.13</v>
      </c>
      <c r="BV153" s="8">
        <v>7</v>
      </c>
      <c r="BW153" s="7">
        <v>13</v>
      </c>
      <c r="BX153" s="7">
        <v>2</v>
      </c>
      <c r="BY153" s="6">
        <v>26</v>
      </c>
      <c r="BZ153" s="11">
        <v>11</v>
      </c>
      <c r="CA153" s="10">
        <v>86526.28</v>
      </c>
      <c r="CB153" s="9">
        <f t="shared" si="38"/>
        <v>29.9</v>
      </c>
      <c r="CC153" s="8">
        <v>2672.08</v>
      </c>
      <c r="CD153" s="7">
        <v>16297.88</v>
      </c>
      <c r="CE153" s="7">
        <v>1131.95</v>
      </c>
      <c r="CF153" s="6">
        <v>66424.37</v>
      </c>
      <c r="CG153" s="5">
        <v>15165.93</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41" priority="4">
      <formula>MATCH(MAX(A:A)+1,A:A, 1)-2&lt;=ROW($A1)=TRUE</formula>
    </cfRule>
  </conditionalFormatting>
  <conditionalFormatting sqref="C23">
    <cfRule type="expression" dxfId="40" priority="3">
      <formula>AND($D23&lt;120,$D23&lt;&gt;"")</formula>
    </cfRule>
  </conditionalFormatting>
  <conditionalFormatting sqref="B154">
    <cfRule type="expression" dxfId="5"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15">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15">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15">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15">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15">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15">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15">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15">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15">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15">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15">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15">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15">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15">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15">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15">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15">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15">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15">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15">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15">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15">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15">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15">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15">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15">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15">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15">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15">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15">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15">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15">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15">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15">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15">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15">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15">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15">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15">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15">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15">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15">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15">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15">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15">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15">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15">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15">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15">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15">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15">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15">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15">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15">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15">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15">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15">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15">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15">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15">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15">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15">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15">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15">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15">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15">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15">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15">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15">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15">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15">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15">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15">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15">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15">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15">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15">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15">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15">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15">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15">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15">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15">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
      <c r="A151" s="143">
        <v>43800</v>
      </c>
      <c r="B151" s="24">
        <v>407</v>
      </c>
      <c r="C151" s="23">
        <f t="shared" si="27"/>
        <v>-9.56</v>
      </c>
      <c r="D151" s="22">
        <v>217</v>
      </c>
      <c r="E151" s="21">
        <v>127</v>
      </c>
      <c r="F151" s="21">
        <v>48</v>
      </c>
      <c r="G151" s="20">
        <v>14</v>
      </c>
      <c r="H151" s="25">
        <v>79</v>
      </c>
      <c r="I151" s="24">
        <v>109653.75999999999</v>
      </c>
      <c r="J151" s="23">
        <f t="shared" ref="J151:J153" si="28">IFERROR(ROUND((I151-I139)/I139*100,2),"")</f>
        <v>-3.81</v>
      </c>
      <c r="K151" s="22">
        <v>60166.91</v>
      </c>
      <c r="L151" s="21">
        <v>35181.72</v>
      </c>
      <c r="M151" s="21">
        <v>10455.15</v>
      </c>
      <c r="N151" s="20">
        <v>3743.18</v>
      </c>
      <c r="O151" s="19">
        <v>24726.57</v>
      </c>
      <c r="P151" s="24">
        <v>49</v>
      </c>
      <c r="Q151" s="23">
        <f t="shared" ref="Q151:Q153" si="29">IFERROR(ROUND((P151-P139)/P139*100,2),"")</f>
        <v>-31.94</v>
      </c>
      <c r="R151" s="22">
        <v>24</v>
      </c>
      <c r="S151" s="21">
        <v>8</v>
      </c>
      <c r="T151" s="21">
        <v>13</v>
      </c>
      <c r="U151" s="20">
        <v>4</v>
      </c>
      <c r="V151" s="25">
        <v>-5</v>
      </c>
      <c r="W151" s="24">
        <v>2930.11</v>
      </c>
      <c r="X151" s="23">
        <f t="shared" ref="X151:X153" si="30">IFERROR(ROUND((W151-W139)/W139*100,2),"")</f>
        <v>-31.38</v>
      </c>
      <c r="Y151" s="22">
        <v>1360.21</v>
      </c>
      <c r="Z151" s="21">
        <v>466.96</v>
      </c>
      <c r="AA151" s="21">
        <v>793.91</v>
      </c>
      <c r="AB151" s="20">
        <v>309.02999999999997</v>
      </c>
      <c r="AC151" s="19">
        <v>-326.95</v>
      </c>
      <c r="AD151" s="24">
        <v>20</v>
      </c>
      <c r="AE151" s="23">
        <f t="shared" ref="AE151:AE153" si="31">IFERROR(ROUND((AD151-AD139)/AD139*100,2),"")</f>
        <v>0</v>
      </c>
      <c r="AF151" s="22">
        <v>5</v>
      </c>
      <c r="AG151" s="21">
        <v>5</v>
      </c>
      <c r="AH151" s="21">
        <v>2</v>
      </c>
      <c r="AI151" s="20">
        <v>8</v>
      </c>
      <c r="AJ151" s="25">
        <v>3</v>
      </c>
      <c r="AK151" s="24">
        <v>15153.44</v>
      </c>
      <c r="AL151" s="23">
        <f t="shared" ref="AL151:AL153" si="32">IFERROR(ROUND((AK151-AK139)/AK139*100,2),"")</f>
        <v>19.07</v>
      </c>
      <c r="AM151" s="22">
        <v>2442.5100000000002</v>
      </c>
      <c r="AN151" s="21">
        <v>2506.81</v>
      </c>
      <c r="AO151" s="21">
        <v>383.34</v>
      </c>
      <c r="AP151" s="20">
        <v>9820.7800000000007</v>
      </c>
      <c r="AQ151" s="19">
        <v>2123.4699999999998</v>
      </c>
      <c r="AR151" s="24">
        <v>22</v>
      </c>
      <c r="AS151" s="23">
        <f t="shared" ref="AS151:AS153" si="33">IFERROR(ROUND((AR151-AR139)/AR139*100,2),"")</f>
        <v>29.41</v>
      </c>
      <c r="AT151" s="22">
        <v>2</v>
      </c>
      <c r="AU151" s="21">
        <v>5</v>
      </c>
      <c r="AV151" s="21">
        <v>2</v>
      </c>
      <c r="AW151" s="20">
        <v>13</v>
      </c>
      <c r="AX151" s="25">
        <v>3</v>
      </c>
      <c r="AY151" s="24">
        <v>21255.93</v>
      </c>
      <c r="AZ151" s="23">
        <f t="shared" ref="AZ151:AZ153" si="34">IFERROR(ROUND((AY151-AY139)/AY139*100,2),"")</f>
        <v>-9.59</v>
      </c>
      <c r="BA151" s="22">
        <v>605.24</v>
      </c>
      <c r="BB151" s="21">
        <v>4307.8599999999997</v>
      </c>
      <c r="BC151" s="21">
        <v>1571.03</v>
      </c>
      <c r="BD151" s="20">
        <v>14771.8</v>
      </c>
      <c r="BE151" s="19">
        <v>2736.83</v>
      </c>
      <c r="BF151" s="24">
        <v>15</v>
      </c>
      <c r="BG151" s="23">
        <f t="shared" ref="BG151:BG153" si="35">IFERROR(ROUND((BF151-BF139)/BF139*100,2),"")</f>
        <v>36.36</v>
      </c>
      <c r="BH151" s="22">
        <v>3</v>
      </c>
      <c r="BI151" s="21">
        <v>5</v>
      </c>
      <c r="BJ151" s="21">
        <v>4</v>
      </c>
      <c r="BK151" s="20">
        <v>3</v>
      </c>
      <c r="BL151" s="25">
        <v>1</v>
      </c>
      <c r="BM151" s="24">
        <v>15954.35</v>
      </c>
      <c r="BN151" s="23">
        <f t="shared" ref="BN151:BN153" si="36">IFERROR(ROUND((BM151-BM139)/BM139*100,2),"")</f>
        <v>13.51</v>
      </c>
      <c r="BO151" s="22">
        <v>2157.7199999999998</v>
      </c>
      <c r="BP151" s="21">
        <v>2767.75</v>
      </c>
      <c r="BQ151" s="21">
        <v>1449.78</v>
      </c>
      <c r="BR151" s="20">
        <v>9579.1</v>
      </c>
      <c r="BS151" s="19">
        <v>1317.97</v>
      </c>
      <c r="BT151" s="24">
        <v>11</v>
      </c>
      <c r="BU151" s="23">
        <f t="shared" ref="BU151:BU153" si="37">IFERROR(ROUND((BT151-BT139)/BT139*100,2),"")</f>
        <v>0</v>
      </c>
      <c r="BV151" s="22">
        <v>2</v>
      </c>
      <c r="BW151" s="21">
        <v>6</v>
      </c>
      <c r="BX151" s="21">
        <v>1</v>
      </c>
      <c r="BY151" s="20">
        <v>2</v>
      </c>
      <c r="BZ151" s="25">
        <v>5</v>
      </c>
      <c r="CA151" s="24">
        <v>10655.45</v>
      </c>
      <c r="CB151" s="23">
        <f t="shared" ref="CB151:CB153" si="38">IFERROR(ROUND((CA151-CA139)/CA139*100,2),"")</f>
        <v>-65.37</v>
      </c>
      <c r="CC151" s="22">
        <v>521.51</v>
      </c>
      <c r="CD151" s="21">
        <v>5717.4</v>
      </c>
      <c r="CE151" s="21">
        <v>991.79</v>
      </c>
      <c r="CF151" s="20">
        <v>3424.75</v>
      </c>
      <c r="CG151" s="19">
        <v>4725.6099999999997</v>
      </c>
      <c r="CH151" s="24">
        <v>60</v>
      </c>
      <c r="CI151" s="23">
        <f t="shared" ref="CI151:CI153" si="39">IFERROR(ROUND((CH151-CH139)/CH139*100,2),"")</f>
        <v>27.66</v>
      </c>
      <c r="CJ151" s="22">
        <v>10</v>
      </c>
      <c r="CK151" s="21">
        <v>35</v>
      </c>
      <c r="CL151" s="21">
        <v>0</v>
      </c>
      <c r="CM151" s="20">
        <v>15</v>
      </c>
      <c r="CN151" s="25">
        <v>35</v>
      </c>
      <c r="CO151" s="24">
        <v>29670.74</v>
      </c>
      <c r="CP151" s="23">
        <f t="shared" ref="CP151:CP153" si="40">IFERROR(ROUND((CO151-CO139)/CO139*100,2),"")</f>
        <v>-7.38</v>
      </c>
      <c r="CQ151" s="22">
        <v>3378.48</v>
      </c>
      <c r="CR151" s="21">
        <v>18476.419999999998</v>
      </c>
      <c r="CS151" s="21">
        <v>0</v>
      </c>
      <c r="CT151" s="20">
        <v>7815.84</v>
      </c>
      <c r="CU151" s="19">
        <v>18476.419999999998</v>
      </c>
    </row>
    <row r="152" spans="1:99" s="26" customFormat="1" ht="25.5" customHeight="1" x14ac:dyDescent="0.15">
      <c r="A152" s="140">
        <v>43831</v>
      </c>
      <c r="B152" s="81">
        <v>240</v>
      </c>
      <c r="C152" s="80">
        <f t="shared" ref="C152:C153"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thickBot="1" x14ac:dyDescent="0.2">
      <c r="A153" s="141">
        <v>43862</v>
      </c>
      <c r="B153" s="10">
        <v>299</v>
      </c>
      <c r="C153" s="9">
        <f t="shared" si="41"/>
        <v>-3.24</v>
      </c>
      <c r="D153" s="8">
        <v>150</v>
      </c>
      <c r="E153" s="7">
        <v>77</v>
      </c>
      <c r="F153" s="7">
        <v>61</v>
      </c>
      <c r="G153" s="6">
        <v>11</v>
      </c>
      <c r="H153" s="11">
        <v>16</v>
      </c>
      <c r="I153" s="10">
        <v>78229.09</v>
      </c>
      <c r="J153" s="9">
        <f t="shared" si="28"/>
        <v>-3.6</v>
      </c>
      <c r="K153" s="8">
        <v>42657.52</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14</v>
      </c>
      <c r="AE153" s="9">
        <f t="shared" si="31"/>
        <v>-12.5</v>
      </c>
      <c r="AF153" s="8">
        <v>3</v>
      </c>
      <c r="AG153" s="7">
        <v>8</v>
      </c>
      <c r="AH153" s="7">
        <v>1</v>
      </c>
      <c r="AI153" s="6">
        <v>2</v>
      </c>
      <c r="AJ153" s="11">
        <v>7</v>
      </c>
      <c r="AK153" s="10">
        <v>7876.54</v>
      </c>
      <c r="AL153" s="9">
        <f t="shared" si="32"/>
        <v>-1.19</v>
      </c>
      <c r="AM153" s="8">
        <v>610.94000000000005</v>
      </c>
      <c r="AN153" s="7">
        <v>5463.78</v>
      </c>
      <c r="AO153" s="7">
        <v>860.08</v>
      </c>
      <c r="AP153" s="6">
        <v>941.74</v>
      </c>
      <c r="AQ153" s="5">
        <v>4603.7</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33</v>
      </c>
      <c r="CI153" s="9">
        <f t="shared" si="39"/>
        <v>3.13</v>
      </c>
      <c r="CJ153" s="8">
        <v>6</v>
      </c>
      <c r="CK153" s="7">
        <v>15</v>
      </c>
      <c r="CL153" s="7">
        <v>4</v>
      </c>
      <c r="CM153" s="6">
        <v>8</v>
      </c>
      <c r="CN153" s="11">
        <v>11</v>
      </c>
      <c r="CO153" s="10">
        <v>13841.57</v>
      </c>
      <c r="CP153" s="9">
        <f t="shared" si="40"/>
        <v>-0.72</v>
      </c>
      <c r="CQ153" s="8">
        <v>1946.13</v>
      </c>
      <c r="CR153" s="7">
        <v>7184.41</v>
      </c>
      <c r="CS153" s="7">
        <v>1370.83</v>
      </c>
      <c r="CT153" s="6">
        <v>3340.2</v>
      </c>
      <c r="CU153" s="5">
        <v>5813.58</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39" priority="4">
      <formula>MATCH(MAX(A:A)+1,A:A, 1)-2&lt;=ROW($A1)=TRUE</formula>
    </cfRule>
  </conditionalFormatting>
  <conditionalFormatting sqref="C23">
    <cfRule type="expression" dxfId="38" priority="3">
      <formula>AND($D23&lt;120,$D23&lt;&gt;"")</formula>
    </cfRule>
  </conditionalFormatting>
  <conditionalFormatting sqref="B154">
    <cfRule type="expression" dxfId="6"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15">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15">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15">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15">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15">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15">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15">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15">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15">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15">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15">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15">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15">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15">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15">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15">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15">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15">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15">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15">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15">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15">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15">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15">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15">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15">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15">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15">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15">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15">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15">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15">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15">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15">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15">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15">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15">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15">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15">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15">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15">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15">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15">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15">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15">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15">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15">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15">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15">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15">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15">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15">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15">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15">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15">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15">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15">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15">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15">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15">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15">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15">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15">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15">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15">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15">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15">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15">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15">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15">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15">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15">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15">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15">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15">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15">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
      <c r="A151" s="143">
        <v>43800</v>
      </c>
      <c r="B151" s="24">
        <v>1908</v>
      </c>
      <c r="C151" s="23">
        <f t="shared" si="27"/>
        <v>-2.1</v>
      </c>
      <c r="D151" s="22">
        <v>1027</v>
      </c>
      <c r="E151" s="21">
        <v>495</v>
      </c>
      <c r="F151" s="21">
        <v>330</v>
      </c>
      <c r="G151" s="20">
        <v>55</v>
      </c>
      <c r="H151" s="25">
        <v>165</v>
      </c>
      <c r="I151" s="24">
        <v>562500.43000000005</v>
      </c>
      <c r="J151" s="23">
        <f t="shared" ref="J151:J153" si="28">IFERROR(ROUND((I151-I139)/I139*100,2),"")</f>
        <v>-3.34</v>
      </c>
      <c r="K151" s="22">
        <v>301277.08</v>
      </c>
      <c r="L151" s="21">
        <v>148061.07999999999</v>
      </c>
      <c r="M151" s="21">
        <v>80516.58</v>
      </c>
      <c r="N151" s="20">
        <v>32365.42</v>
      </c>
      <c r="O151" s="19">
        <v>67544.5</v>
      </c>
      <c r="P151" s="24">
        <v>943</v>
      </c>
      <c r="Q151" s="23">
        <f t="shared" ref="Q151:Q153" si="29">IFERROR(ROUND((P151-P139)/P139*100,2),"")</f>
        <v>0.21</v>
      </c>
      <c r="R151" s="22">
        <v>458</v>
      </c>
      <c r="S151" s="21">
        <v>233</v>
      </c>
      <c r="T151" s="21">
        <v>218</v>
      </c>
      <c r="U151" s="20">
        <v>34</v>
      </c>
      <c r="V151" s="25">
        <v>15</v>
      </c>
      <c r="W151" s="24">
        <v>62642.98</v>
      </c>
      <c r="X151" s="23">
        <f t="shared" ref="X151:X153" si="30">IFERROR(ROUND((W151-W139)/W139*100,2),"")</f>
        <v>-0.65</v>
      </c>
      <c r="Y151" s="22">
        <v>30156.82</v>
      </c>
      <c r="Z151" s="21">
        <v>15542.16</v>
      </c>
      <c r="AA151" s="21">
        <v>15007.17</v>
      </c>
      <c r="AB151" s="20">
        <v>1936.83</v>
      </c>
      <c r="AC151" s="19">
        <v>534.99</v>
      </c>
      <c r="AD151" s="24">
        <v>76</v>
      </c>
      <c r="AE151" s="23">
        <f t="shared" ref="AE151:AE153" si="31">IFERROR(ROUND((AD151-AD139)/AD139*100,2),"")</f>
        <v>-28.3</v>
      </c>
      <c r="AF151" s="22">
        <v>24</v>
      </c>
      <c r="AG151" s="21">
        <v>30</v>
      </c>
      <c r="AH151" s="21">
        <v>1</v>
      </c>
      <c r="AI151" s="20">
        <v>21</v>
      </c>
      <c r="AJ151" s="25">
        <v>29</v>
      </c>
      <c r="AK151" s="24">
        <v>39401</v>
      </c>
      <c r="AL151" s="23">
        <f t="shared" ref="AL151:AL153" si="32">IFERROR(ROUND((AK151-AK139)/AK139*100,2),"")</f>
        <v>-14.62</v>
      </c>
      <c r="AM151" s="22">
        <v>6510.29</v>
      </c>
      <c r="AN151" s="21">
        <v>9989.6200000000008</v>
      </c>
      <c r="AO151" s="21">
        <v>323.04000000000002</v>
      </c>
      <c r="AP151" s="20">
        <v>22578.05</v>
      </c>
      <c r="AQ151" s="19">
        <v>9666.58</v>
      </c>
      <c r="AR151" s="24">
        <v>91</v>
      </c>
      <c r="AS151" s="23">
        <f t="shared" ref="AS151:AS153" si="33">IFERROR(ROUND((AR151-AR139)/AR139*100,2),"")</f>
        <v>2.25</v>
      </c>
      <c r="AT151" s="22">
        <v>18</v>
      </c>
      <c r="AU151" s="21">
        <v>25</v>
      </c>
      <c r="AV151" s="21">
        <v>6</v>
      </c>
      <c r="AW151" s="20">
        <v>42</v>
      </c>
      <c r="AX151" s="25">
        <v>19</v>
      </c>
      <c r="AY151" s="24">
        <v>66507.009999999995</v>
      </c>
      <c r="AZ151" s="23">
        <f t="shared" ref="AZ151:AZ153" si="34">IFERROR(ROUND((AY151-AY139)/AY139*100,2),"")</f>
        <v>-40.93</v>
      </c>
      <c r="BA151" s="22">
        <v>6373.64</v>
      </c>
      <c r="BB151" s="21">
        <v>16097.92</v>
      </c>
      <c r="BC151" s="21">
        <v>1536.31</v>
      </c>
      <c r="BD151" s="20">
        <v>42499.14</v>
      </c>
      <c r="BE151" s="19">
        <v>14561.61</v>
      </c>
      <c r="BF151" s="24">
        <v>47</v>
      </c>
      <c r="BG151" s="23">
        <f t="shared" ref="BG151:BG153" si="35">IFERROR(ROUND((BF151-BF139)/BF139*100,2),"")</f>
        <v>-9.6199999999999992</v>
      </c>
      <c r="BH151" s="22">
        <v>9</v>
      </c>
      <c r="BI151" s="21">
        <v>22</v>
      </c>
      <c r="BJ151" s="21">
        <v>4</v>
      </c>
      <c r="BK151" s="20">
        <v>12</v>
      </c>
      <c r="BL151" s="25">
        <v>18</v>
      </c>
      <c r="BM151" s="24">
        <v>35370.9</v>
      </c>
      <c r="BN151" s="23">
        <f t="shared" ref="BN151:BN153" si="36">IFERROR(ROUND((BM151-BM139)/BM139*100,2),"")</f>
        <v>-13.74</v>
      </c>
      <c r="BO151" s="22">
        <v>4302.83</v>
      </c>
      <c r="BP151" s="21">
        <v>15895.17</v>
      </c>
      <c r="BQ151" s="21">
        <v>3360.96</v>
      </c>
      <c r="BR151" s="20">
        <v>11811.94</v>
      </c>
      <c r="BS151" s="19">
        <v>12534.21</v>
      </c>
      <c r="BT151" s="24">
        <v>42</v>
      </c>
      <c r="BU151" s="23">
        <f t="shared" ref="BU151:BU153" si="37">IFERROR(ROUND((BT151-BT139)/BT139*100,2),"")</f>
        <v>-19.23</v>
      </c>
      <c r="BV151" s="22">
        <v>5</v>
      </c>
      <c r="BW151" s="21">
        <v>19</v>
      </c>
      <c r="BX151" s="21">
        <v>3</v>
      </c>
      <c r="BY151" s="20">
        <v>15</v>
      </c>
      <c r="BZ151" s="25">
        <v>16</v>
      </c>
      <c r="CA151" s="24">
        <v>56071.06</v>
      </c>
      <c r="CB151" s="23">
        <f t="shared" ref="CB151:CB153" si="38">IFERROR(ROUND((CA151-CA139)/CA139*100,2),"")</f>
        <v>-39.229999999999997</v>
      </c>
      <c r="CC151" s="22">
        <v>2238.37</v>
      </c>
      <c r="CD151" s="21">
        <v>25495.08</v>
      </c>
      <c r="CE151" s="21">
        <v>1843.04</v>
      </c>
      <c r="CF151" s="20">
        <v>26494.57</v>
      </c>
      <c r="CG151" s="19">
        <v>23652.04</v>
      </c>
      <c r="CH151" s="24">
        <v>311</v>
      </c>
      <c r="CI151" s="23">
        <f t="shared" ref="CI151:CI153" si="39">IFERROR(ROUND((CH151-CH139)/CH139*100,2),"")</f>
        <v>4.01</v>
      </c>
      <c r="CJ151" s="22">
        <v>80</v>
      </c>
      <c r="CK151" s="21">
        <v>146</v>
      </c>
      <c r="CL151" s="21">
        <v>31</v>
      </c>
      <c r="CM151" s="20">
        <v>53</v>
      </c>
      <c r="CN151" s="25">
        <v>115</v>
      </c>
      <c r="CO151" s="24">
        <v>186390.57</v>
      </c>
      <c r="CP151" s="23">
        <f t="shared" ref="CP151:CP153" si="40">IFERROR(ROUND((CO151-CO139)/CO139*100,2),"")</f>
        <v>4.2</v>
      </c>
      <c r="CQ151" s="22">
        <v>41386.660000000003</v>
      </c>
      <c r="CR151" s="21">
        <v>98335.29</v>
      </c>
      <c r="CS151" s="21">
        <v>14269.14</v>
      </c>
      <c r="CT151" s="20">
        <v>32196.28</v>
      </c>
      <c r="CU151" s="19">
        <v>84066.15</v>
      </c>
    </row>
    <row r="152" spans="1:99" s="26" customFormat="1" ht="25.5" customHeight="1" x14ac:dyDescent="0.15">
      <c r="A152" s="140">
        <v>43831</v>
      </c>
      <c r="B152" s="81">
        <v>1332</v>
      </c>
      <c r="C152" s="80">
        <f t="shared" ref="C152:C153" si="41">IFERROR(ROUND((B152-B140)/B140*100,2),"")</f>
        <v>1.6</v>
      </c>
      <c r="D152" s="79">
        <v>748</v>
      </c>
      <c r="E152" s="78">
        <v>342</v>
      </c>
      <c r="F152" s="78">
        <v>210</v>
      </c>
      <c r="G152" s="77">
        <v>31</v>
      </c>
      <c r="H152" s="82">
        <v>132</v>
      </c>
      <c r="I152" s="81">
        <v>379350.07</v>
      </c>
      <c r="J152" s="80">
        <f t="shared" si="28"/>
        <v>-0.44</v>
      </c>
      <c r="K152" s="79">
        <v>211604.36</v>
      </c>
      <c r="L152" s="78">
        <v>99697.59</v>
      </c>
      <c r="M152" s="78">
        <v>51811.9</v>
      </c>
      <c r="N152" s="77">
        <v>15670.29</v>
      </c>
      <c r="O152" s="83">
        <v>47885.69</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217</v>
      </c>
      <c r="CI152" s="80">
        <f t="shared" si="39"/>
        <v>20.56</v>
      </c>
      <c r="CJ152" s="79">
        <v>38</v>
      </c>
      <c r="CK152" s="78">
        <v>105</v>
      </c>
      <c r="CL152" s="78">
        <v>21</v>
      </c>
      <c r="CM152" s="77">
        <v>52</v>
      </c>
      <c r="CN152" s="82">
        <v>85</v>
      </c>
      <c r="CO152" s="81">
        <v>129598.05</v>
      </c>
      <c r="CP152" s="80">
        <f t="shared" si="40"/>
        <v>13.58</v>
      </c>
      <c r="CQ152" s="79">
        <v>17912.21</v>
      </c>
      <c r="CR152" s="78">
        <v>65781.899999999994</v>
      </c>
      <c r="CS152" s="78">
        <v>6752.73</v>
      </c>
      <c r="CT152" s="77">
        <v>38683.449999999997</v>
      </c>
      <c r="CU152" s="76">
        <v>59496.93</v>
      </c>
    </row>
    <row r="153" spans="1:99" s="26" customFormat="1" ht="25.5" customHeight="1" thickBot="1" x14ac:dyDescent="0.2">
      <c r="A153" s="141">
        <v>43862</v>
      </c>
      <c r="B153" s="10">
        <v>1530</v>
      </c>
      <c r="C153" s="9">
        <f t="shared" si="41"/>
        <v>1.53</v>
      </c>
      <c r="D153" s="8">
        <v>804</v>
      </c>
      <c r="E153" s="7">
        <v>426</v>
      </c>
      <c r="F153" s="7">
        <v>272</v>
      </c>
      <c r="G153" s="6">
        <v>24</v>
      </c>
      <c r="H153" s="11">
        <v>155</v>
      </c>
      <c r="I153" s="10">
        <v>423649.53</v>
      </c>
      <c r="J153" s="9">
        <f t="shared" si="28"/>
        <v>-1.49</v>
      </c>
      <c r="K153" s="8">
        <v>235623.99</v>
      </c>
      <c r="L153" s="7">
        <v>114038.19</v>
      </c>
      <c r="M153" s="7">
        <v>64294.66</v>
      </c>
      <c r="N153" s="6">
        <v>7548.42</v>
      </c>
      <c r="O153" s="5">
        <v>50602.51</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37" priority="4">
      <formula>MATCH(MAX(A:A)+1,A:A, 1)-2&lt;=ROW($A1)=TRUE</formula>
    </cfRule>
  </conditionalFormatting>
  <conditionalFormatting sqref="C23">
    <cfRule type="expression" dxfId="36" priority="3">
      <formula>AND($D23&lt;120,$D23&lt;&gt;"")</formula>
    </cfRule>
  </conditionalFormatting>
  <conditionalFormatting sqref="B154">
    <cfRule type="expression" dxfId="7"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15">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15">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15">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15">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15">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15">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15">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15">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15">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15">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15">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15">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15">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15">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15">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15">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15">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15">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15">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15">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15">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15">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15">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15">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15">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15">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15">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15">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15">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15">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15">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15">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15">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15">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15">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15">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15">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15">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15">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15">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15">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15">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15">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15">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15">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15">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15">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15">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15">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15">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15">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15">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15">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15">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15">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15">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15">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15">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43">
        <v>43800</v>
      </c>
      <c r="B151" s="24">
        <v>3538</v>
      </c>
      <c r="C151" s="23">
        <f t="shared" si="27"/>
        <v>0.14000000000000001</v>
      </c>
      <c r="D151" s="22">
        <v>1736</v>
      </c>
      <c r="E151" s="21">
        <v>1099</v>
      </c>
      <c r="F151" s="21">
        <v>536</v>
      </c>
      <c r="G151" s="20">
        <v>162</v>
      </c>
      <c r="H151" s="25">
        <v>565</v>
      </c>
      <c r="I151" s="24">
        <v>569828.92000000004</v>
      </c>
      <c r="J151" s="23">
        <f t="shared" ref="J151:J153" si="28">IFERROR(ROUND((I151-I139)/I139*100,2),"")</f>
        <v>-2.5099999999999998</v>
      </c>
      <c r="K151" s="22">
        <v>292492.42</v>
      </c>
      <c r="L151" s="21">
        <v>169679.31</v>
      </c>
      <c r="M151" s="21">
        <v>77404.37</v>
      </c>
      <c r="N151" s="20">
        <v>28248.3</v>
      </c>
      <c r="O151" s="19">
        <v>92479.32</v>
      </c>
      <c r="P151" s="24">
        <v>3587</v>
      </c>
      <c r="Q151" s="23">
        <f t="shared" ref="Q151:Q153" si="29">IFERROR(ROUND((P151-P139)/P139*100,2),"")</f>
        <v>1.24</v>
      </c>
      <c r="R151" s="22">
        <v>1536</v>
      </c>
      <c r="S151" s="21">
        <v>969</v>
      </c>
      <c r="T151" s="21">
        <v>914</v>
      </c>
      <c r="U151" s="20">
        <v>168</v>
      </c>
      <c r="V151" s="25">
        <v>55</v>
      </c>
      <c r="W151" s="24">
        <v>205378.97</v>
      </c>
      <c r="X151" s="23">
        <f t="shared" ref="X151:X153" si="30">IFERROR(ROUND((W151-W139)/W139*100,2),"")</f>
        <v>0.84</v>
      </c>
      <c r="Y151" s="22">
        <v>92022.11</v>
      </c>
      <c r="Z151" s="21">
        <v>54571.85</v>
      </c>
      <c r="AA151" s="21">
        <v>49815.47</v>
      </c>
      <c r="AB151" s="20">
        <v>8969.5400000000009</v>
      </c>
      <c r="AC151" s="19">
        <v>4756.38</v>
      </c>
      <c r="AD151" s="24">
        <v>60</v>
      </c>
      <c r="AE151" s="23">
        <f t="shared" ref="AE151:AE153" si="31">IFERROR(ROUND((AD151-AD139)/AD139*100,2),"")</f>
        <v>-29.41</v>
      </c>
      <c r="AF151" s="22">
        <v>14</v>
      </c>
      <c r="AG151" s="21">
        <v>26</v>
      </c>
      <c r="AH151" s="21">
        <v>6</v>
      </c>
      <c r="AI151" s="20">
        <v>14</v>
      </c>
      <c r="AJ151" s="25">
        <v>20</v>
      </c>
      <c r="AK151" s="24">
        <v>27322.41</v>
      </c>
      <c r="AL151" s="23">
        <f t="shared" ref="AL151:AL153" si="32">IFERROR(ROUND((AK151-AK139)/AK139*100,2),"")</f>
        <v>-68.459999999999994</v>
      </c>
      <c r="AM151" s="22">
        <v>5584.08</v>
      </c>
      <c r="AN151" s="21">
        <v>9442.0400000000009</v>
      </c>
      <c r="AO151" s="21">
        <v>1151.4100000000001</v>
      </c>
      <c r="AP151" s="20">
        <v>11144.88</v>
      </c>
      <c r="AQ151" s="19">
        <v>8290.6299999999992</v>
      </c>
      <c r="AR151" s="24">
        <v>117</v>
      </c>
      <c r="AS151" s="23">
        <f t="shared" ref="AS151:AS153" si="33">IFERROR(ROUND((AR151-AR139)/AR139*100,2),"")</f>
        <v>-8.59</v>
      </c>
      <c r="AT151" s="22">
        <v>9</v>
      </c>
      <c r="AU151" s="21">
        <v>38</v>
      </c>
      <c r="AV151" s="21">
        <v>11</v>
      </c>
      <c r="AW151" s="20">
        <v>59</v>
      </c>
      <c r="AX151" s="25">
        <v>27</v>
      </c>
      <c r="AY151" s="24">
        <v>72773.87</v>
      </c>
      <c r="AZ151" s="23">
        <f t="shared" ref="AZ151:AZ153" si="34">IFERROR(ROUND((AY151-AY139)/AY139*100,2),"")</f>
        <v>-8.27</v>
      </c>
      <c r="BA151" s="22">
        <v>3585.9</v>
      </c>
      <c r="BB151" s="21">
        <v>15458.68</v>
      </c>
      <c r="BC151" s="21">
        <v>3966.3</v>
      </c>
      <c r="BD151" s="20">
        <v>49762.99</v>
      </c>
      <c r="BE151" s="19">
        <v>11492.38</v>
      </c>
      <c r="BF151" s="24">
        <v>56</v>
      </c>
      <c r="BG151" s="23">
        <f t="shared" ref="BG151:BG153" si="35">IFERROR(ROUND((BF151-BF139)/BF139*100,2),"")</f>
        <v>-12.5</v>
      </c>
      <c r="BH151" s="22">
        <v>16</v>
      </c>
      <c r="BI151" s="21">
        <v>18</v>
      </c>
      <c r="BJ151" s="21">
        <v>7</v>
      </c>
      <c r="BK151" s="20">
        <v>15</v>
      </c>
      <c r="BL151" s="25">
        <v>11</v>
      </c>
      <c r="BM151" s="24">
        <v>35625.379999999997</v>
      </c>
      <c r="BN151" s="23">
        <f t="shared" ref="BN151:BN153" si="36">IFERROR(ROUND((BM151-BM139)/BM139*100,2),"")</f>
        <v>-44</v>
      </c>
      <c r="BO151" s="22">
        <v>9510.98</v>
      </c>
      <c r="BP151" s="21">
        <v>11448.87</v>
      </c>
      <c r="BQ151" s="21">
        <v>2414.9</v>
      </c>
      <c r="BR151" s="20">
        <v>12250.63</v>
      </c>
      <c r="BS151" s="19">
        <v>9033.9699999999993</v>
      </c>
      <c r="BT151" s="24">
        <v>35</v>
      </c>
      <c r="BU151" s="23">
        <f t="shared" ref="BU151:BU153" si="37">IFERROR(ROUND((BT151-BT139)/BT139*100,2),"")</f>
        <v>25</v>
      </c>
      <c r="BV151" s="22">
        <v>5</v>
      </c>
      <c r="BW151" s="21">
        <v>15</v>
      </c>
      <c r="BX151" s="21">
        <v>3</v>
      </c>
      <c r="BY151" s="20">
        <v>11</v>
      </c>
      <c r="BZ151" s="25">
        <v>11</v>
      </c>
      <c r="CA151" s="24">
        <v>83383.25</v>
      </c>
      <c r="CB151" s="23">
        <f t="shared" ref="CB151:CB153" si="38">IFERROR(ROUND((CA151-CA139)/CA139*100,2),"")</f>
        <v>15.2</v>
      </c>
      <c r="CC151" s="22">
        <v>3667.12</v>
      </c>
      <c r="CD151" s="21">
        <v>15802.13</v>
      </c>
      <c r="CE151" s="21">
        <v>1999.18</v>
      </c>
      <c r="CF151" s="20">
        <v>51085.89</v>
      </c>
      <c r="CG151" s="19">
        <v>2974.02</v>
      </c>
      <c r="CH151" s="24">
        <v>411</v>
      </c>
      <c r="CI151" s="23">
        <f t="shared" ref="CI151:CI153" si="39">IFERROR(ROUND((CH151-CH139)/CH139*100,2),"")</f>
        <v>-8.4600000000000009</v>
      </c>
      <c r="CJ151" s="22">
        <v>48</v>
      </c>
      <c r="CK151" s="21">
        <v>196</v>
      </c>
      <c r="CL151" s="21">
        <v>24</v>
      </c>
      <c r="CM151" s="20">
        <v>142</v>
      </c>
      <c r="CN151" s="25">
        <v>173</v>
      </c>
      <c r="CO151" s="24">
        <v>158147.45000000001</v>
      </c>
      <c r="CP151" s="23">
        <f t="shared" ref="CP151:CP153" si="40">IFERROR(ROUND((CO151-CO139)/CO139*100,2),"")</f>
        <v>-13.44</v>
      </c>
      <c r="CQ151" s="22">
        <v>13772.02</v>
      </c>
      <c r="CR151" s="21">
        <v>81583.570000000007</v>
      </c>
      <c r="CS151" s="21">
        <v>6635.76</v>
      </c>
      <c r="CT151" s="20">
        <v>53758.81</v>
      </c>
      <c r="CU151" s="19">
        <v>77345.100000000006</v>
      </c>
    </row>
    <row r="152" spans="1:99" ht="25.5" customHeight="1" x14ac:dyDescent="0.15">
      <c r="A152" s="140">
        <v>43831</v>
      </c>
      <c r="B152" s="81">
        <v>2330</v>
      </c>
      <c r="C152" s="80">
        <f t="shared" ref="C152:C153" si="41">IFERROR(ROUND((B152-B140)/B140*100,2),"")</f>
        <v>-2.96</v>
      </c>
      <c r="D152" s="79">
        <v>1167</v>
      </c>
      <c r="E152" s="78">
        <v>736</v>
      </c>
      <c r="F152" s="78">
        <v>335</v>
      </c>
      <c r="G152" s="77">
        <v>87</v>
      </c>
      <c r="H152" s="82">
        <v>401</v>
      </c>
      <c r="I152" s="81">
        <v>376793.62</v>
      </c>
      <c r="J152" s="80">
        <f t="shared" si="28"/>
        <v>-3.98</v>
      </c>
      <c r="K152" s="79">
        <v>195501.27</v>
      </c>
      <c r="L152" s="78">
        <v>115532.32</v>
      </c>
      <c r="M152" s="78">
        <v>46689.59</v>
      </c>
      <c r="N152" s="77">
        <v>17985.650000000001</v>
      </c>
      <c r="O152" s="83">
        <v>68842.73</v>
      </c>
      <c r="P152" s="81">
        <v>2823</v>
      </c>
      <c r="Q152" s="80">
        <f t="shared" si="29"/>
        <v>-1.29</v>
      </c>
      <c r="R152" s="79">
        <v>1233</v>
      </c>
      <c r="S152" s="78">
        <v>779</v>
      </c>
      <c r="T152" s="78">
        <v>713</v>
      </c>
      <c r="U152" s="77">
        <v>98</v>
      </c>
      <c r="V152" s="82">
        <v>66</v>
      </c>
      <c r="W152" s="81">
        <v>163266.35999999999</v>
      </c>
      <c r="X152" s="80">
        <f t="shared" si="30"/>
        <v>-2.0099999999999998</v>
      </c>
      <c r="Y152" s="79">
        <v>76303.649999999994</v>
      </c>
      <c r="Z152" s="78">
        <v>43001.4</v>
      </c>
      <c r="AA152" s="78">
        <v>38845.089999999997</v>
      </c>
      <c r="AB152" s="77">
        <v>5116.22</v>
      </c>
      <c r="AC152" s="83">
        <v>4156.3100000000004</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302</v>
      </c>
      <c r="CI152" s="80">
        <f t="shared" si="39"/>
        <v>-9.31</v>
      </c>
      <c r="CJ152" s="79">
        <v>41</v>
      </c>
      <c r="CK152" s="78">
        <v>127</v>
      </c>
      <c r="CL152" s="78">
        <v>30</v>
      </c>
      <c r="CM152" s="77">
        <v>103</v>
      </c>
      <c r="CN152" s="82">
        <v>97</v>
      </c>
      <c r="CO152" s="81">
        <v>135883.41</v>
      </c>
      <c r="CP152" s="80">
        <f t="shared" si="40"/>
        <v>-2.8</v>
      </c>
      <c r="CQ152" s="79">
        <v>15309.78</v>
      </c>
      <c r="CR152" s="78">
        <v>56668.53</v>
      </c>
      <c r="CS152" s="78">
        <v>5672.46</v>
      </c>
      <c r="CT152" s="77">
        <v>57316.87</v>
      </c>
      <c r="CU152" s="76">
        <v>50996.07</v>
      </c>
    </row>
    <row r="153" spans="1:99" ht="25.5" customHeight="1" thickBot="1" x14ac:dyDescent="0.2">
      <c r="A153" s="141">
        <v>43862</v>
      </c>
      <c r="B153" s="10">
        <v>2771</v>
      </c>
      <c r="C153" s="9">
        <f t="shared" si="41"/>
        <v>-4.8099999999999996</v>
      </c>
      <c r="D153" s="8">
        <v>1362</v>
      </c>
      <c r="E153" s="7">
        <v>887</v>
      </c>
      <c r="F153" s="7">
        <v>448</v>
      </c>
      <c r="G153" s="6">
        <v>66</v>
      </c>
      <c r="H153" s="11">
        <v>440</v>
      </c>
      <c r="I153" s="10">
        <v>449994.23999999999</v>
      </c>
      <c r="J153" s="9">
        <f t="shared" si="28"/>
        <v>-3.18</v>
      </c>
      <c r="K153" s="8">
        <v>225577.93</v>
      </c>
      <c r="L153" s="7">
        <v>144874.76999999999</v>
      </c>
      <c r="M153" s="7">
        <v>66919.62</v>
      </c>
      <c r="N153" s="6">
        <v>10926.2</v>
      </c>
      <c r="O153" s="5">
        <v>78204.14</v>
      </c>
      <c r="P153" s="10">
        <v>2946</v>
      </c>
      <c r="Q153" s="9">
        <f t="shared" si="29"/>
        <v>-8.99</v>
      </c>
      <c r="R153" s="8">
        <v>1257</v>
      </c>
      <c r="S153" s="7">
        <v>720</v>
      </c>
      <c r="T153" s="7">
        <v>863</v>
      </c>
      <c r="U153" s="6">
        <v>106</v>
      </c>
      <c r="V153" s="11">
        <v>-143</v>
      </c>
      <c r="W153" s="10">
        <v>169942.08</v>
      </c>
      <c r="X153" s="9">
        <f t="shared" si="30"/>
        <v>-10.84</v>
      </c>
      <c r="Y153" s="8">
        <v>75803.210000000006</v>
      </c>
      <c r="Z153" s="7">
        <v>41331.949999999997</v>
      </c>
      <c r="AA153" s="7">
        <v>46885.33</v>
      </c>
      <c r="AB153" s="6">
        <v>5921.59</v>
      </c>
      <c r="AC153" s="5">
        <v>-5553.38</v>
      </c>
      <c r="AD153" s="10">
        <v>51</v>
      </c>
      <c r="AE153" s="9">
        <f t="shared" si="31"/>
        <v>-27.14</v>
      </c>
      <c r="AF153" s="8">
        <v>4</v>
      </c>
      <c r="AG153" s="7">
        <v>18</v>
      </c>
      <c r="AH153" s="7">
        <v>9</v>
      </c>
      <c r="AI153" s="6">
        <v>20</v>
      </c>
      <c r="AJ153" s="11">
        <v>9</v>
      </c>
      <c r="AK153" s="10">
        <v>29753.75</v>
      </c>
      <c r="AL153" s="9">
        <f t="shared" si="32"/>
        <v>-33.21</v>
      </c>
      <c r="AM153" s="8">
        <v>1113</v>
      </c>
      <c r="AN153" s="7">
        <v>3868.87</v>
      </c>
      <c r="AO153" s="7">
        <v>4093.45</v>
      </c>
      <c r="AP153" s="6">
        <v>20678.43</v>
      </c>
      <c r="AQ153" s="5">
        <v>-224.58</v>
      </c>
      <c r="AR153" s="10">
        <v>93</v>
      </c>
      <c r="AS153" s="9">
        <f t="shared" si="33"/>
        <v>36.76</v>
      </c>
      <c r="AT153" s="8">
        <v>5</v>
      </c>
      <c r="AU153" s="7">
        <v>14</v>
      </c>
      <c r="AV153" s="7">
        <v>10</v>
      </c>
      <c r="AW153" s="6">
        <v>62</v>
      </c>
      <c r="AX153" s="11">
        <v>6</v>
      </c>
      <c r="AY153" s="10">
        <v>102209.79</v>
      </c>
      <c r="AZ153" s="9">
        <f t="shared" si="34"/>
        <v>150.1</v>
      </c>
      <c r="BA153" s="8">
        <v>2749.61</v>
      </c>
      <c r="BB153" s="7">
        <v>9850.8799999999992</v>
      </c>
      <c r="BC153" s="7">
        <v>4798.71</v>
      </c>
      <c r="BD153" s="6">
        <v>82880.66</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330</v>
      </c>
      <c r="CI153" s="9">
        <f t="shared" si="39"/>
        <v>-6.25</v>
      </c>
      <c r="CJ153" s="8">
        <v>21</v>
      </c>
      <c r="CK153" s="7">
        <v>164</v>
      </c>
      <c r="CL153" s="7">
        <v>27</v>
      </c>
      <c r="CM153" s="6">
        <v>118</v>
      </c>
      <c r="CN153" s="11">
        <v>137</v>
      </c>
      <c r="CO153" s="10">
        <v>139202.97</v>
      </c>
      <c r="CP153" s="9">
        <f t="shared" si="40"/>
        <v>-15.47</v>
      </c>
      <c r="CQ153" s="8">
        <v>6931.65</v>
      </c>
      <c r="CR153" s="7">
        <v>64809.24</v>
      </c>
      <c r="CS153" s="7">
        <v>5513.35</v>
      </c>
      <c r="CT153" s="6">
        <v>61948.73</v>
      </c>
      <c r="CU153" s="5">
        <v>59295.89</v>
      </c>
    </row>
    <row r="154" spans="1:99" s="146" customFormat="1"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35" priority="4">
      <formula>MATCH(MAX(A:A)+1,A:A, 1)-2&lt;=ROW($A1)=TRUE</formula>
    </cfRule>
  </conditionalFormatting>
  <conditionalFormatting sqref="C23">
    <cfRule type="expression" dxfId="34" priority="3">
      <formula>AND($D23&lt;120,$D23&lt;&gt;"")</formula>
    </cfRule>
  </conditionalFormatting>
  <conditionalFormatting sqref="B154">
    <cfRule type="expression" dxfId="8"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15">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15">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15">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15">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15">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15">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15">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15">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15">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15">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15">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15">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15">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15">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15">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15">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15">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15">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15">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15">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15">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15">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15">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15">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15">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15">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15">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15">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15">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15">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15">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15">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15">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15">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15">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15">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15">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15">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15">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15">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15">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15">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15">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15">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15">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15">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15">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15">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15">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15">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15">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15">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15">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15">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15">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15">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15">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15">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15">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15">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15">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15">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15">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15">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15">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15">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15">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15">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15">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15">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15">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15">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15">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
      <c r="A151" s="143">
        <v>43800</v>
      </c>
      <c r="B151" s="24">
        <v>1006</v>
      </c>
      <c r="C151" s="23">
        <f t="shared" si="27"/>
        <v>3.5</v>
      </c>
      <c r="D151" s="22">
        <v>564</v>
      </c>
      <c r="E151" s="21">
        <v>255</v>
      </c>
      <c r="F151" s="21">
        <v>165</v>
      </c>
      <c r="G151" s="20">
        <v>18</v>
      </c>
      <c r="H151" s="25">
        <v>90</v>
      </c>
      <c r="I151" s="24">
        <v>292479.45</v>
      </c>
      <c r="J151" s="23">
        <f t="shared" ref="J151:J153" si="28">IFERROR(ROUND((I151-I139)/I139*100,2),"")</f>
        <v>4.0199999999999996</v>
      </c>
      <c r="K151" s="22">
        <v>172363.13</v>
      </c>
      <c r="L151" s="21">
        <v>70696.63</v>
      </c>
      <c r="M151" s="21">
        <v>42306.6</v>
      </c>
      <c r="N151" s="20">
        <v>6314.28</v>
      </c>
      <c r="O151" s="19">
        <v>28390.03</v>
      </c>
      <c r="P151" s="24">
        <v>221</v>
      </c>
      <c r="Q151" s="23">
        <f t="shared" ref="Q151:Q153" si="29">IFERROR(ROUND((P151-P139)/P139*100,2),"")</f>
        <v>-3.07</v>
      </c>
      <c r="R151" s="22">
        <v>129</v>
      </c>
      <c r="S151" s="21">
        <v>51</v>
      </c>
      <c r="T151" s="21">
        <v>38</v>
      </c>
      <c r="U151" s="20">
        <v>3</v>
      </c>
      <c r="V151" s="25">
        <v>13</v>
      </c>
      <c r="W151" s="24">
        <v>14657.91</v>
      </c>
      <c r="X151" s="23">
        <f t="shared" ref="X151:X153" si="30">IFERROR(ROUND((W151-W139)/W139*100,2),"")</f>
        <v>-0.34</v>
      </c>
      <c r="Y151" s="22">
        <v>8734.1200000000008</v>
      </c>
      <c r="Z151" s="21">
        <v>3249.25</v>
      </c>
      <c r="AA151" s="21">
        <v>2450.9899999999998</v>
      </c>
      <c r="AB151" s="20">
        <v>223.55</v>
      </c>
      <c r="AC151" s="19">
        <v>798.26</v>
      </c>
      <c r="AD151" s="24">
        <v>40</v>
      </c>
      <c r="AE151" s="23">
        <f t="shared" ref="AE151:AE153" si="31">IFERROR(ROUND((AD151-AD139)/AD139*100,2),"")</f>
        <v>8.11</v>
      </c>
      <c r="AF151" s="22">
        <v>7</v>
      </c>
      <c r="AG151" s="21">
        <v>17</v>
      </c>
      <c r="AH151" s="21">
        <v>3</v>
      </c>
      <c r="AI151" s="20">
        <v>12</v>
      </c>
      <c r="AJ151" s="25">
        <v>13</v>
      </c>
      <c r="AK151" s="24">
        <v>20950.68</v>
      </c>
      <c r="AL151" s="23">
        <f t="shared" ref="AL151:AL153" si="32">IFERROR(ROUND((AK151-AK139)/AK139*100,2),"")</f>
        <v>-24.61</v>
      </c>
      <c r="AM151" s="22">
        <v>1688.91</v>
      </c>
      <c r="AN151" s="21">
        <v>5354.41</v>
      </c>
      <c r="AO151" s="21">
        <v>385.08</v>
      </c>
      <c r="AP151" s="20">
        <v>11563.54</v>
      </c>
      <c r="AQ151" s="19">
        <v>3010.59</v>
      </c>
      <c r="AR151" s="24">
        <v>40</v>
      </c>
      <c r="AS151" s="23">
        <f t="shared" ref="AS151:AS153" si="33">IFERROR(ROUND((AR151-AR139)/AR139*100,2),"")</f>
        <v>-29.82</v>
      </c>
      <c r="AT151" s="22">
        <v>4</v>
      </c>
      <c r="AU151" s="21">
        <v>16</v>
      </c>
      <c r="AV151" s="21">
        <v>4</v>
      </c>
      <c r="AW151" s="20">
        <v>15</v>
      </c>
      <c r="AX151" s="25">
        <v>13</v>
      </c>
      <c r="AY151" s="24">
        <v>32391.34</v>
      </c>
      <c r="AZ151" s="23">
        <f t="shared" ref="AZ151:AZ153" si="34">IFERROR(ROUND((AY151-AY139)/AY139*100,2),"")</f>
        <v>-46.68</v>
      </c>
      <c r="BA151" s="22">
        <v>1042.8699999999999</v>
      </c>
      <c r="BB151" s="21">
        <v>7965</v>
      </c>
      <c r="BC151" s="21">
        <v>1817.08</v>
      </c>
      <c r="BD151" s="20">
        <v>17696.39</v>
      </c>
      <c r="BE151" s="19">
        <v>10017.92</v>
      </c>
      <c r="BF151" s="24">
        <v>19</v>
      </c>
      <c r="BG151" s="23">
        <f t="shared" ref="BG151:BG153" si="35">IFERROR(ROUND((BF151-BF139)/BF139*100,2),"")</f>
        <v>35.71</v>
      </c>
      <c r="BH151" s="22">
        <v>3</v>
      </c>
      <c r="BI151" s="21">
        <v>7</v>
      </c>
      <c r="BJ151" s="21">
        <v>2</v>
      </c>
      <c r="BK151" s="20">
        <v>7</v>
      </c>
      <c r="BL151" s="25">
        <v>5</v>
      </c>
      <c r="BM151" s="24">
        <v>14796.72</v>
      </c>
      <c r="BN151" s="23">
        <f t="shared" ref="BN151:BN153" si="36">IFERROR(ROUND((BM151-BM139)/BM139*100,2),"")</f>
        <v>-0.33</v>
      </c>
      <c r="BO151" s="22">
        <v>531.84</v>
      </c>
      <c r="BP151" s="21">
        <v>3437.03</v>
      </c>
      <c r="BQ151" s="21">
        <v>1777.52</v>
      </c>
      <c r="BR151" s="20">
        <v>9050.33</v>
      </c>
      <c r="BS151" s="19">
        <v>1659.51</v>
      </c>
      <c r="BT151" s="24">
        <v>19</v>
      </c>
      <c r="BU151" s="23">
        <f t="shared" ref="BU151:BU153" si="37">IFERROR(ROUND((BT151-BT139)/BT139*100,2),"")</f>
        <v>0</v>
      </c>
      <c r="BV151" s="22">
        <v>1</v>
      </c>
      <c r="BW151" s="21">
        <v>3</v>
      </c>
      <c r="BX151" s="21">
        <v>0</v>
      </c>
      <c r="BY151" s="20">
        <v>15</v>
      </c>
      <c r="BZ151" s="25">
        <v>3</v>
      </c>
      <c r="CA151" s="24">
        <v>516818.02</v>
      </c>
      <c r="CB151" s="23">
        <f t="shared" ref="CB151:CB153" si="38">IFERROR(ROUND((CA151-CA139)/CA139*100,2),"")</f>
        <v>799.41</v>
      </c>
      <c r="CC151" s="22">
        <v>7006</v>
      </c>
      <c r="CD151" s="21">
        <v>5004.97</v>
      </c>
      <c r="CE151" s="21">
        <v>0</v>
      </c>
      <c r="CF151" s="20">
        <v>504807.05</v>
      </c>
      <c r="CG151" s="19">
        <v>5004.97</v>
      </c>
      <c r="CH151" s="24">
        <v>131</v>
      </c>
      <c r="CI151" s="23">
        <f t="shared" ref="CI151:CI153" si="39">IFERROR(ROUND((CH151-CH139)/CH139*100,2),"")</f>
        <v>-1.5</v>
      </c>
      <c r="CJ151" s="22">
        <v>30</v>
      </c>
      <c r="CK151" s="21">
        <v>59</v>
      </c>
      <c r="CL151" s="21">
        <v>10</v>
      </c>
      <c r="CM151" s="20">
        <v>31</v>
      </c>
      <c r="CN151" s="25">
        <v>50</v>
      </c>
      <c r="CO151" s="24">
        <v>63697.98</v>
      </c>
      <c r="CP151" s="23">
        <f t="shared" ref="CP151:CP153" si="40">IFERROR(ROUND((CO151-CO139)/CO139*100,2),"")</f>
        <v>0.78</v>
      </c>
      <c r="CQ151" s="22">
        <v>13065.81</v>
      </c>
      <c r="CR151" s="21">
        <v>29385.19</v>
      </c>
      <c r="CS151" s="21">
        <v>5721.6</v>
      </c>
      <c r="CT151" s="20">
        <v>14831.1</v>
      </c>
      <c r="CU151" s="19">
        <v>24357.87</v>
      </c>
    </row>
    <row r="152" spans="1:99" s="26" customFormat="1" ht="25.5" customHeight="1" x14ac:dyDescent="0.15">
      <c r="A152" s="140">
        <v>43831</v>
      </c>
      <c r="B152" s="81">
        <v>661</v>
      </c>
      <c r="C152" s="80">
        <f t="shared" ref="C152:C153" si="41">IFERROR(ROUND((B152-B140)/B140*100,2),"")</f>
        <v>12.99</v>
      </c>
      <c r="D152" s="79">
        <v>372</v>
      </c>
      <c r="E152" s="78">
        <v>177</v>
      </c>
      <c r="F152" s="78">
        <v>100</v>
      </c>
      <c r="G152" s="77">
        <v>11</v>
      </c>
      <c r="H152" s="82">
        <v>77</v>
      </c>
      <c r="I152" s="81">
        <v>178038.15</v>
      </c>
      <c r="J152" s="80">
        <f t="shared" si="28"/>
        <v>9.58</v>
      </c>
      <c r="K152" s="79">
        <v>104096.07</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thickBot="1" x14ac:dyDescent="0.2">
      <c r="A153" s="141">
        <v>43862</v>
      </c>
      <c r="B153" s="10">
        <v>782</v>
      </c>
      <c r="C153" s="9">
        <f t="shared" si="41"/>
        <v>-1.76</v>
      </c>
      <c r="D153" s="8">
        <v>431</v>
      </c>
      <c r="E153" s="7">
        <v>205</v>
      </c>
      <c r="F153" s="7">
        <v>129</v>
      </c>
      <c r="G153" s="6">
        <v>17</v>
      </c>
      <c r="H153" s="11">
        <v>76</v>
      </c>
      <c r="I153" s="10">
        <v>209302.53</v>
      </c>
      <c r="J153" s="9">
        <f t="shared" si="28"/>
        <v>-9.11</v>
      </c>
      <c r="K153" s="8">
        <v>117445.34</v>
      </c>
      <c r="L153" s="7">
        <v>55134.43</v>
      </c>
      <c r="M153" s="7">
        <v>30342.18</v>
      </c>
      <c r="N153" s="6">
        <v>6380.58</v>
      </c>
      <c r="O153" s="5">
        <v>24792.25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33" priority="4">
      <formula>MATCH(MAX(A:A)+1,A:A, 1)-2&lt;=ROW($A1)=TRUE</formula>
    </cfRule>
  </conditionalFormatting>
  <conditionalFormatting sqref="C23">
    <cfRule type="expression" dxfId="32" priority="3">
      <formula>AND($D23&lt;120,$D23&lt;&gt;"")</formula>
    </cfRule>
  </conditionalFormatting>
  <conditionalFormatting sqref="B154">
    <cfRule type="expression" dxfId="9"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15">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15">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15">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15">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15">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15">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15">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15">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15">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15">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15">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15">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15">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15">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15">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15">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15">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15">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15">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15">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15">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15">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15">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15">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15">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15">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15">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15">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15">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15">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15">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15">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15">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15">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15">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15">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15">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15">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15">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15">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15">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15">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15">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15">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15">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15">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15">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15">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15">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15">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15">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15">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15">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15">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15">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15">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15">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15">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15">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15">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15">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15">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15">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15">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15">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15">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15">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15">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15">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15">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15">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15">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15">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15">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15">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15">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15">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15">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15">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15">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15">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15">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15">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
      <c r="A151" s="143">
        <v>43800</v>
      </c>
      <c r="B151" s="24">
        <v>510</v>
      </c>
      <c r="C151" s="23">
        <f t="shared" si="27"/>
        <v>-1.54</v>
      </c>
      <c r="D151" s="22">
        <v>293</v>
      </c>
      <c r="E151" s="21">
        <v>134</v>
      </c>
      <c r="F151" s="21">
        <v>74</v>
      </c>
      <c r="G151" s="20">
        <v>8</v>
      </c>
      <c r="H151" s="25">
        <v>61</v>
      </c>
      <c r="I151" s="24">
        <v>125243.47</v>
      </c>
      <c r="J151" s="23">
        <f t="shared" ref="J151:J153" si="28">IFERROR(ROUND((I151-I139)/I139*100,2),"")</f>
        <v>-8.36</v>
      </c>
      <c r="K151" s="22">
        <v>73912.69</v>
      </c>
      <c r="L151" s="21">
        <v>31366.63</v>
      </c>
      <c r="M151" s="21">
        <v>17496.53</v>
      </c>
      <c r="N151" s="20">
        <v>2060.19</v>
      </c>
      <c r="O151" s="19">
        <v>14277.53</v>
      </c>
      <c r="P151" s="24">
        <v>145</v>
      </c>
      <c r="Q151" s="23">
        <f t="shared" ref="Q151:Q153" si="29">IFERROR(ROUND((P151-P139)/P139*100,2),"")</f>
        <v>17.89</v>
      </c>
      <c r="R151" s="22">
        <v>68</v>
      </c>
      <c r="S151" s="21">
        <v>55</v>
      </c>
      <c r="T151" s="21">
        <v>15</v>
      </c>
      <c r="U151" s="20">
        <v>7</v>
      </c>
      <c r="V151" s="25">
        <v>40</v>
      </c>
      <c r="W151" s="24">
        <v>7582.41</v>
      </c>
      <c r="X151" s="23">
        <f t="shared" ref="X151:X153" si="30">IFERROR(ROUND((W151-W139)/W139*100,2),"")</f>
        <v>-2.21</v>
      </c>
      <c r="Y151" s="22">
        <v>4218.3500000000004</v>
      </c>
      <c r="Z151" s="21">
        <v>2092.83</v>
      </c>
      <c r="AA151" s="21">
        <v>995.72</v>
      </c>
      <c r="AB151" s="20">
        <v>275.51</v>
      </c>
      <c r="AC151" s="19">
        <v>1097.1099999999999</v>
      </c>
      <c r="AD151" s="24">
        <v>24</v>
      </c>
      <c r="AE151" s="23">
        <f t="shared" ref="AE151:AE153" si="31">IFERROR(ROUND((AD151-AD139)/AD139*100,2),"")</f>
        <v>84.62</v>
      </c>
      <c r="AF151" s="22">
        <v>4</v>
      </c>
      <c r="AG151" s="21">
        <v>11</v>
      </c>
      <c r="AH151" s="21">
        <v>3</v>
      </c>
      <c r="AI151" s="20">
        <v>6</v>
      </c>
      <c r="AJ151" s="25">
        <v>8</v>
      </c>
      <c r="AK151" s="24">
        <v>15687.82</v>
      </c>
      <c r="AL151" s="23">
        <f t="shared" ref="AL151:AL153" si="32">IFERROR(ROUND((AK151-AK139)/AK139*100,2),"")</f>
        <v>24.16</v>
      </c>
      <c r="AM151" s="22">
        <v>2928.05</v>
      </c>
      <c r="AN151" s="21">
        <v>2946.76</v>
      </c>
      <c r="AO151" s="21">
        <v>773.9</v>
      </c>
      <c r="AP151" s="20">
        <v>9039.11</v>
      </c>
      <c r="AQ151" s="19">
        <v>2172.86</v>
      </c>
      <c r="AR151" s="24">
        <v>9</v>
      </c>
      <c r="AS151" s="23">
        <f t="shared" ref="AS151:AS153" si="33">IFERROR(ROUND((AR151-AR139)/AR139*100,2),"")</f>
        <v>-64</v>
      </c>
      <c r="AT151" s="22">
        <v>3</v>
      </c>
      <c r="AU151" s="21">
        <v>0</v>
      </c>
      <c r="AV151" s="21">
        <v>1</v>
      </c>
      <c r="AW151" s="20">
        <v>5</v>
      </c>
      <c r="AX151" s="25">
        <v>-1</v>
      </c>
      <c r="AY151" s="24">
        <v>12999.05</v>
      </c>
      <c r="AZ151" s="23">
        <f t="shared" ref="AZ151:AZ153" si="34">IFERROR(ROUND((AY151-AY139)/AY139*100,2),"")</f>
        <v>-46.81</v>
      </c>
      <c r="BA151" s="22">
        <v>745.52</v>
      </c>
      <c r="BB151" s="21">
        <v>0</v>
      </c>
      <c r="BC151" s="21">
        <v>335.16</v>
      </c>
      <c r="BD151" s="20">
        <v>11918.37</v>
      </c>
      <c r="BE151" s="19">
        <v>-335.16</v>
      </c>
      <c r="BF151" s="24">
        <v>20</v>
      </c>
      <c r="BG151" s="23">
        <f t="shared" ref="BG151:BG153" si="35">IFERROR(ROUND((BF151-BF139)/BF139*100,2),"")</f>
        <v>53.85</v>
      </c>
      <c r="BH151" s="22">
        <v>6</v>
      </c>
      <c r="BI151" s="21">
        <v>6</v>
      </c>
      <c r="BJ151" s="21">
        <v>1</v>
      </c>
      <c r="BK151" s="20">
        <v>7</v>
      </c>
      <c r="BL151" s="25">
        <v>5</v>
      </c>
      <c r="BM151" s="24">
        <v>116042.61</v>
      </c>
      <c r="BN151" s="23">
        <f t="shared" ref="BN151:BN153" si="36">IFERROR(ROUND((BM151-BM139)/BM139*100,2),"")</f>
        <v>995.66</v>
      </c>
      <c r="BO151" s="22">
        <v>4402.92</v>
      </c>
      <c r="BP151" s="21">
        <v>4768.0600000000004</v>
      </c>
      <c r="BQ151" s="21">
        <v>783.04</v>
      </c>
      <c r="BR151" s="20">
        <v>106088.59</v>
      </c>
      <c r="BS151" s="19">
        <v>3985.02</v>
      </c>
      <c r="BT151" s="24">
        <v>14</v>
      </c>
      <c r="BU151" s="23">
        <f t="shared" ref="BU151:BU153" si="37">IFERROR(ROUND((BT151-BT139)/BT139*100,2),"")</f>
        <v>180</v>
      </c>
      <c r="BV151" s="22">
        <v>1</v>
      </c>
      <c r="BW151" s="21">
        <v>7</v>
      </c>
      <c r="BX151" s="21">
        <v>1</v>
      </c>
      <c r="BY151" s="20">
        <v>5</v>
      </c>
      <c r="BZ151" s="25">
        <v>6</v>
      </c>
      <c r="CA151" s="24">
        <v>29876.07</v>
      </c>
      <c r="CB151" s="23">
        <f t="shared" ref="CB151:CB153" si="38">IFERROR(ROUND((CA151-CA139)/CA139*100,2),"")</f>
        <v>215.85</v>
      </c>
      <c r="CC151" s="22">
        <v>3612.83</v>
      </c>
      <c r="CD151" s="21">
        <v>10328.67</v>
      </c>
      <c r="CE151" s="21">
        <v>1339.79</v>
      </c>
      <c r="CF151" s="20">
        <v>14594.78</v>
      </c>
      <c r="CG151" s="19">
        <v>8988.8799999999992</v>
      </c>
      <c r="CH151" s="24">
        <v>65</v>
      </c>
      <c r="CI151" s="23">
        <f t="shared" ref="CI151:CI153" si="39">IFERROR(ROUND((CH151-CH139)/CH139*100,2),"")</f>
        <v>-21.69</v>
      </c>
      <c r="CJ151" s="22">
        <v>14</v>
      </c>
      <c r="CK151" s="21">
        <v>27</v>
      </c>
      <c r="CL151" s="21">
        <v>6</v>
      </c>
      <c r="CM151" s="20">
        <v>18</v>
      </c>
      <c r="CN151" s="25">
        <v>21</v>
      </c>
      <c r="CO151" s="24">
        <v>40773.56</v>
      </c>
      <c r="CP151" s="23">
        <f t="shared" ref="CP151:CP153" si="40">IFERROR(ROUND((CO151-CO139)/CO139*100,2),"")</f>
        <v>-9.23</v>
      </c>
      <c r="CQ151" s="22">
        <v>5801.12</v>
      </c>
      <c r="CR151" s="21">
        <v>18631.88</v>
      </c>
      <c r="CS151" s="21">
        <v>3166.61</v>
      </c>
      <c r="CT151" s="20">
        <v>13173.95</v>
      </c>
      <c r="CU151" s="19">
        <v>15465.27</v>
      </c>
    </row>
    <row r="152" spans="1:99" s="26" customFormat="1" ht="25.5" customHeight="1" x14ac:dyDescent="0.15">
      <c r="A152" s="140">
        <v>43831</v>
      </c>
      <c r="B152" s="81">
        <v>339</v>
      </c>
      <c r="C152" s="80">
        <f t="shared" ref="C152:C153"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7</v>
      </c>
      <c r="BU152" s="80">
        <f t="shared" si="37"/>
        <v>40</v>
      </c>
      <c r="BV152" s="79">
        <v>1</v>
      </c>
      <c r="BW152" s="78">
        <v>1</v>
      </c>
      <c r="BX152" s="78">
        <v>2</v>
      </c>
      <c r="BY152" s="77">
        <v>3</v>
      </c>
      <c r="BZ152" s="82">
        <v>-1</v>
      </c>
      <c r="CA152" s="81">
        <v>12985.67</v>
      </c>
      <c r="CB152" s="80">
        <f t="shared" si="38"/>
        <v>84.61</v>
      </c>
      <c r="CC152" s="79">
        <v>209.95</v>
      </c>
      <c r="CD152" s="78">
        <v>785.74</v>
      </c>
      <c r="CE152" s="78">
        <v>3708.9</v>
      </c>
      <c r="CF152" s="77">
        <v>8281.08</v>
      </c>
      <c r="CG152" s="83">
        <v>-2923.16</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thickBot="1" x14ac:dyDescent="0.2">
      <c r="A153" s="141">
        <v>43862</v>
      </c>
      <c r="B153" s="10">
        <v>380</v>
      </c>
      <c r="C153" s="9">
        <f t="shared" si="41"/>
        <v>-2.56</v>
      </c>
      <c r="D153" s="8">
        <v>221</v>
      </c>
      <c r="E153" s="7">
        <v>95</v>
      </c>
      <c r="F153" s="7">
        <v>57</v>
      </c>
      <c r="G153" s="6">
        <v>7</v>
      </c>
      <c r="H153" s="11">
        <v>38</v>
      </c>
      <c r="I153" s="10">
        <v>98045.68</v>
      </c>
      <c r="J153" s="9">
        <f t="shared" si="28"/>
        <v>5.57</v>
      </c>
      <c r="K153" s="8">
        <v>49897.21</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31" priority="4">
      <formula>MATCH(MAX(A:A)+1,A:A, 1)-2&lt;=ROW($A1)=TRUE</formula>
    </cfRule>
  </conditionalFormatting>
  <conditionalFormatting sqref="C23">
    <cfRule type="expression" dxfId="30" priority="3">
      <formula>AND($D23&lt;120,$D23&lt;&gt;"")</formula>
    </cfRule>
  </conditionalFormatting>
  <conditionalFormatting sqref="B154">
    <cfRule type="expression" dxfId="10"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15">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15">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15">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15">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15">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15">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15">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15">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15">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15">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15">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15">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15">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15">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15">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15">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15">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15">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15">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15">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15">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15">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15">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15">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15">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15">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15">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15">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15">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15">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15">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15">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15">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15">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15">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15">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15">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15">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15">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15">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15">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15">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15">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15">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15">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15">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15">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15">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15">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15">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15">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15">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15">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15">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15">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15">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15">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15">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15">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15">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15">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15">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15">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15">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15">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15">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15">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15">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15">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15">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15">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15">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15">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15">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15">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15">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15">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15">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
      <c r="A151" s="143">
        <v>43800</v>
      </c>
      <c r="B151" s="24">
        <v>1849</v>
      </c>
      <c r="C151" s="23">
        <f t="shared" si="27"/>
        <v>2.38</v>
      </c>
      <c r="D151" s="22">
        <v>1102</v>
      </c>
      <c r="E151" s="21">
        <v>414</v>
      </c>
      <c r="F151" s="21">
        <v>292</v>
      </c>
      <c r="G151" s="20">
        <v>37</v>
      </c>
      <c r="H151" s="25">
        <v>122</v>
      </c>
      <c r="I151" s="24">
        <v>624543.64</v>
      </c>
      <c r="J151" s="23">
        <f t="shared" ref="J151:J153" si="28">IFERROR(ROUND((I151-I139)/I139*100,2),"")</f>
        <v>-7.87</v>
      </c>
      <c r="K151" s="22">
        <v>372047.59</v>
      </c>
      <c r="L151" s="21">
        <v>148332.48000000001</v>
      </c>
      <c r="M151" s="21">
        <v>89312.62</v>
      </c>
      <c r="N151" s="20">
        <v>13582.81</v>
      </c>
      <c r="O151" s="19">
        <v>59019.86</v>
      </c>
      <c r="P151" s="24">
        <v>1223</v>
      </c>
      <c r="Q151" s="23">
        <f t="shared" ref="Q151:Q153" si="29">IFERROR(ROUND((P151-P139)/P139*100,2),"")</f>
        <v>0.08</v>
      </c>
      <c r="R151" s="22">
        <v>572</v>
      </c>
      <c r="S151" s="21">
        <v>328</v>
      </c>
      <c r="T151" s="21">
        <v>281</v>
      </c>
      <c r="U151" s="20">
        <v>42</v>
      </c>
      <c r="V151" s="25">
        <v>47</v>
      </c>
      <c r="W151" s="24">
        <v>66807.89</v>
      </c>
      <c r="X151" s="23">
        <f t="shared" ref="X151:X153" si="30">IFERROR(ROUND((W151-W139)/W139*100,2),"")</f>
        <v>0.23</v>
      </c>
      <c r="Y151" s="22">
        <v>33483.11</v>
      </c>
      <c r="Z151" s="21">
        <v>16466.54</v>
      </c>
      <c r="AA151" s="21">
        <v>14591.27</v>
      </c>
      <c r="AB151" s="20">
        <v>2266.9699999999998</v>
      </c>
      <c r="AC151" s="19">
        <v>1875.27</v>
      </c>
      <c r="AD151" s="24">
        <v>79</v>
      </c>
      <c r="AE151" s="23">
        <f t="shared" ref="AE151:AE153" si="31">IFERROR(ROUND((AD151-AD139)/AD139*100,2),"")</f>
        <v>6.76</v>
      </c>
      <c r="AF151" s="22">
        <v>14</v>
      </c>
      <c r="AG151" s="21">
        <v>35</v>
      </c>
      <c r="AH151" s="21">
        <v>7</v>
      </c>
      <c r="AI151" s="20">
        <v>22</v>
      </c>
      <c r="AJ151" s="25">
        <v>28</v>
      </c>
      <c r="AK151" s="24">
        <v>40290.370000000003</v>
      </c>
      <c r="AL151" s="23">
        <f t="shared" ref="AL151:AL153" si="32">IFERROR(ROUND((AK151-AK139)/AK139*100,2),"")</f>
        <v>-3.99</v>
      </c>
      <c r="AM151" s="22">
        <v>4427.01</v>
      </c>
      <c r="AN151" s="21">
        <v>14336.48</v>
      </c>
      <c r="AO151" s="21">
        <v>4954.03</v>
      </c>
      <c r="AP151" s="20">
        <v>16341.6</v>
      </c>
      <c r="AQ151" s="19">
        <v>9382.4500000000007</v>
      </c>
      <c r="AR151" s="24">
        <v>81</v>
      </c>
      <c r="AS151" s="23">
        <f t="shared" ref="AS151:AS153" si="33">IFERROR(ROUND((AR151-AR139)/AR139*100,2),"")</f>
        <v>-6.9</v>
      </c>
      <c r="AT151" s="22">
        <v>13</v>
      </c>
      <c r="AU151" s="21">
        <v>18</v>
      </c>
      <c r="AV151" s="21">
        <v>12</v>
      </c>
      <c r="AW151" s="20">
        <v>37</v>
      </c>
      <c r="AX151" s="25">
        <v>5</v>
      </c>
      <c r="AY151" s="24">
        <v>109943.49</v>
      </c>
      <c r="AZ151" s="23">
        <f t="shared" ref="AZ151:AZ153" si="34">IFERROR(ROUND((AY151-AY139)/AY139*100,2),"")</f>
        <v>4.7</v>
      </c>
      <c r="BA151" s="22">
        <v>8486.73</v>
      </c>
      <c r="BB151" s="21">
        <v>11929.11</v>
      </c>
      <c r="BC151" s="21">
        <v>9630.06</v>
      </c>
      <c r="BD151" s="20">
        <v>70412.22</v>
      </c>
      <c r="BE151" s="19">
        <v>-7186.32</v>
      </c>
      <c r="BF151" s="24">
        <v>38</v>
      </c>
      <c r="BG151" s="23">
        <f t="shared" ref="BG151:BG153" si="35">IFERROR(ROUND((BF151-BF139)/BF139*100,2),"")</f>
        <v>-7.32</v>
      </c>
      <c r="BH151" s="22">
        <v>12</v>
      </c>
      <c r="BI151" s="21">
        <v>14</v>
      </c>
      <c r="BJ151" s="21">
        <v>3</v>
      </c>
      <c r="BK151" s="20">
        <v>9</v>
      </c>
      <c r="BL151" s="25">
        <v>11</v>
      </c>
      <c r="BM151" s="24">
        <v>52704.66</v>
      </c>
      <c r="BN151" s="23">
        <f t="shared" ref="BN151:BN153" si="36">IFERROR(ROUND((BM151-BM139)/BM139*100,2),"")</f>
        <v>42.51</v>
      </c>
      <c r="BO151" s="22">
        <v>5954.22</v>
      </c>
      <c r="BP151" s="21">
        <v>27139.63</v>
      </c>
      <c r="BQ151" s="21">
        <v>2991.88</v>
      </c>
      <c r="BR151" s="20">
        <v>16618.93</v>
      </c>
      <c r="BS151" s="19">
        <v>24147.75</v>
      </c>
      <c r="BT151" s="24">
        <v>18</v>
      </c>
      <c r="BU151" s="23">
        <f t="shared" ref="BU151:BU153" si="37">IFERROR(ROUND((BT151-BT139)/BT139*100,2),"")</f>
        <v>-21.74</v>
      </c>
      <c r="BV151" s="22">
        <v>0</v>
      </c>
      <c r="BW151" s="21">
        <v>7</v>
      </c>
      <c r="BX151" s="21">
        <v>3</v>
      </c>
      <c r="BY151" s="20">
        <v>8</v>
      </c>
      <c r="BZ151" s="25">
        <v>4</v>
      </c>
      <c r="CA151" s="24">
        <v>57635.29</v>
      </c>
      <c r="CB151" s="23">
        <f t="shared" ref="CB151:CB153" si="38">IFERROR(ROUND((CA151-CA139)/CA139*100,2),"")</f>
        <v>-1.29</v>
      </c>
      <c r="CC151" s="22">
        <v>0</v>
      </c>
      <c r="CD151" s="21">
        <v>25667.3</v>
      </c>
      <c r="CE151" s="21">
        <v>6061.4</v>
      </c>
      <c r="CF151" s="20">
        <v>25906.59</v>
      </c>
      <c r="CG151" s="19">
        <v>19605.900000000001</v>
      </c>
      <c r="CH151" s="24">
        <v>302</v>
      </c>
      <c r="CI151" s="23">
        <f t="shared" ref="CI151:CI153" si="39">IFERROR(ROUND((CH151-CH139)/CH139*100,2),"")</f>
        <v>-5.63</v>
      </c>
      <c r="CJ151" s="22">
        <v>70</v>
      </c>
      <c r="CK151" s="21">
        <v>144</v>
      </c>
      <c r="CL151" s="21">
        <v>29</v>
      </c>
      <c r="CM151" s="20">
        <v>59</v>
      </c>
      <c r="CN151" s="25">
        <v>115</v>
      </c>
      <c r="CO151" s="24">
        <v>172865.35</v>
      </c>
      <c r="CP151" s="23">
        <f t="shared" ref="CP151:CP153" si="40">IFERROR(ROUND((CO151-CO139)/CO139*100,2),"")</f>
        <v>-5.69</v>
      </c>
      <c r="CQ151" s="22">
        <v>30470.7</v>
      </c>
      <c r="CR151" s="21">
        <v>84997.8</v>
      </c>
      <c r="CS151" s="21">
        <v>13174.4</v>
      </c>
      <c r="CT151" s="20">
        <v>44222.45</v>
      </c>
      <c r="CU151" s="19">
        <v>71823.399999999994</v>
      </c>
    </row>
    <row r="152" spans="1:99" s="26" customFormat="1" ht="25.5" customHeight="1" x14ac:dyDescent="0.15">
      <c r="A152" s="140">
        <v>43831</v>
      </c>
      <c r="B152" s="81">
        <v>1219</v>
      </c>
      <c r="C152" s="80">
        <f t="shared" ref="C152:C153" si="41">IFERROR(ROUND((B152-B140)/B140*100,2),"")</f>
        <v>-1.22</v>
      </c>
      <c r="D152" s="79">
        <v>716</v>
      </c>
      <c r="E152" s="78">
        <v>299</v>
      </c>
      <c r="F152" s="78">
        <v>173</v>
      </c>
      <c r="G152" s="77">
        <v>26</v>
      </c>
      <c r="H152" s="82">
        <v>126</v>
      </c>
      <c r="I152" s="81">
        <v>387279.06</v>
      </c>
      <c r="J152" s="80">
        <f t="shared" si="28"/>
        <v>-7.37</v>
      </c>
      <c r="K152" s="79">
        <v>230680.12</v>
      </c>
      <c r="L152" s="78">
        <v>92590.91</v>
      </c>
      <c r="M152" s="78">
        <v>49665.14</v>
      </c>
      <c r="N152" s="77">
        <v>12055.01</v>
      </c>
      <c r="O152" s="83">
        <v>42925.77</v>
      </c>
      <c r="P152" s="81">
        <v>901</v>
      </c>
      <c r="Q152" s="80">
        <f t="shared" si="29"/>
        <v>-1.85</v>
      </c>
      <c r="R152" s="79">
        <v>465</v>
      </c>
      <c r="S152" s="78">
        <v>216</v>
      </c>
      <c r="T152" s="78">
        <v>190</v>
      </c>
      <c r="U152" s="77">
        <v>30</v>
      </c>
      <c r="V152" s="82">
        <v>26</v>
      </c>
      <c r="W152" s="81">
        <v>50003.57</v>
      </c>
      <c r="X152" s="80">
        <f t="shared" si="30"/>
        <v>-0.25</v>
      </c>
      <c r="Y152" s="79">
        <v>27370.560000000001</v>
      </c>
      <c r="Z152" s="78">
        <v>11188.53</v>
      </c>
      <c r="AA152" s="78">
        <v>10239.51</v>
      </c>
      <c r="AB152" s="77">
        <v>1204.97</v>
      </c>
      <c r="AC152" s="83">
        <v>949.02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thickBot="1" x14ac:dyDescent="0.2">
      <c r="A153" s="141">
        <v>43862</v>
      </c>
      <c r="B153" s="10">
        <v>1428</v>
      </c>
      <c r="C153" s="9">
        <f t="shared" si="41"/>
        <v>-4.93</v>
      </c>
      <c r="D153" s="8">
        <v>815</v>
      </c>
      <c r="E153" s="7">
        <v>358</v>
      </c>
      <c r="F153" s="7">
        <v>234</v>
      </c>
      <c r="G153" s="6">
        <v>16</v>
      </c>
      <c r="H153" s="11">
        <v>127</v>
      </c>
      <c r="I153" s="10">
        <v>459078.17</v>
      </c>
      <c r="J153" s="9">
        <f t="shared" si="28"/>
        <v>-4.68</v>
      </c>
      <c r="K153" s="8">
        <v>254884.36</v>
      </c>
      <c r="L153" s="7">
        <v>123106.23</v>
      </c>
      <c r="M153" s="7">
        <v>73462.45</v>
      </c>
      <c r="N153" s="6">
        <v>5119.92</v>
      </c>
      <c r="O153" s="5">
        <v>51055.02</v>
      </c>
      <c r="P153" s="10">
        <v>1018</v>
      </c>
      <c r="Q153" s="9">
        <f t="shared" si="29"/>
        <v>2.52</v>
      </c>
      <c r="R153" s="8">
        <v>469</v>
      </c>
      <c r="S153" s="7">
        <v>228</v>
      </c>
      <c r="T153" s="7">
        <v>277</v>
      </c>
      <c r="U153" s="6">
        <v>44</v>
      </c>
      <c r="V153" s="11">
        <v>-49</v>
      </c>
      <c r="W153" s="10">
        <v>57000.25</v>
      </c>
      <c r="X153" s="9">
        <f t="shared" si="30"/>
        <v>1.08</v>
      </c>
      <c r="Y153" s="8">
        <v>28135.43</v>
      </c>
      <c r="Z153" s="7">
        <v>12270.51</v>
      </c>
      <c r="AA153" s="7">
        <v>14357.7</v>
      </c>
      <c r="AB153" s="6">
        <v>2236.61</v>
      </c>
      <c r="AC153" s="5">
        <v>-2087.19</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239</v>
      </c>
      <c r="CI153" s="9">
        <f t="shared" si="39"/>
        <v>-5.16</v>
      </c>
      <c r="CJ153" s="8">
        <v>53</v>
      </c>
      <c r="CK153" s="7">
        <v>105</v>
      </c>
      <c r="CL153" s="7">
        <v>19</v>
      </c>
      <c r="CM153" s="6">
        <v>60</v>
      </c>
      <c r="CN153" s="11">
        <v>87</v>
      </c>
      <c r="CO153" s="10">
        <v>141020.87</v>
      </c>
      <c r="CP153" s="9">
        <f t="shared" si="40"/>
        <v>-8.11</v>
      </c>
      <c r="CQ153" s="8">
        <v>20120.02</v>
      </c>
      <c r="CR153" s="7">
        <v>57761.07</v>
      </c>
      <c r="CS153" s="7">
        <v>7818.71</v>
      </c>
      <c r="CT153" s="6">
        <v>53352.63</v>
      </c>
      <c r="CU153" s="5">
        <v>50922.92</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29" priority="4">
      <formula>MATCH(MAX(A:A)+1,A:A, 1)-2&lt;=ROW($A1)=TRUE</formula>
    </cfRule>
  </conditionalFormatting>
  <conditionalFormatting sqref="C23">
    <cfRule type="expression" dxfId="28" priority="3">
      <formula>AND($D23&lt;120,$D23&lt;&gt;"")</formula>
    </cfRule>
  </conditionalFormatting>
  <conditionalFormatting sqref="B154">
    <cfRule type="expression" dxfId="11"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15">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15">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15">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15">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15">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15">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15">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15">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15">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15">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15">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15">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15">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15">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15">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15">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15">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15">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15">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15">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15">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15">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15">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15">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15">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15">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15">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15">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15">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15">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15">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15">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15">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15">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15">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15">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15">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15">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15">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15">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15">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15">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15">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15">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15">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15">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15">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15">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15">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15">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15">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15">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15">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15">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15">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15">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15">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15">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15">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15">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15">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15">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15">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15">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15">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15">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15">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15">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15">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15">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15">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15">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15">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15">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15">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15">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15">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
      <c r="A151" s="143">
        <v>43800</v>
      </c>
      <c r="B151" s="24">
        <v>3951</v>
      </c>
      <c r="C151" s="23">
        <f t="shared" si="27"/>
        <v>1.67</v>
      </c>
      <c r="D151" s="22">
        <v>1913</v>
      </c>
      <c r="E151" s="21">
        <v>1257</v>
      </c>
      <c r="F151" s="21">
        <v>632</v>
      </c>
      <c r="G151" s="20">
        <v>141</v>
      </c>
      <c r="H151" s="25">
        <v>629</v>
      </c>
      <c r="I151" s="24">
        <v>675295.38</v>
      </c>
      <c r="J151" s="23">
        <f t="shared" ref="J151:J153" si="28">IFERROR(ROUND((I151-I139)/I139*100,2),"")</f>
        <v>-0.99</v>
      </c>
      <c r="K151" s="22">
        <v>319422.07</v>
      </c>
      <c r="L151" s="21">
        <v>226951.08</v>
      </c>
      <c r="M151" s="21">
        <v>99736.69</v>
      </c>
      <c r="N151" s="20">
        <v>27510.5</v>
      </c>
      <c r="O151" s="19">
        <v>128208.42</v>
      </c>
      <c r="P151" s="24">
        <v>9680</v>
      </c>
      <c r="Q151" s="23">
        <f t="shared" ref="Q151:Q153" si="29">IFERROR(ROUND((P151-P139)/P139*100,2),"")</f>
        <v>2.4</v>
      </c>
      <c r="R151" s="22">
        <v>4062</v>
      </c>
      <c r="S151" s="21">
        <v>2646</v>
      </c>
      <c r="T151" s="21">
        <v>2617</v>
      </c>
      <c r="U151" s="20">
        <v>355</v>
      </c>
      <c r="V151" s="25">
        <v>29</v>
      </c>
      <c r="W151" s="24">
        <v>463207.29</v>
      </c>
      <c r="X151" s="23">
        <f t="shared" ref="X151:X153" si="30">IFERROR(ROUND((W151-W139)/W139*100,2),"")</f>
        <v>0.38</v>
      </c>
      <c r="Y151" s="22">
        <v>194176.99</v>
      </c>
      <c r="Z151" s="21">
        <v>125455.36</v>
      </c>
      <c r="AA151" s="21">
        <v>126831.07</v>
      </c>
      <c r="AB151" s="20">
        <v>16743.87</v>
      </c>
      <c r="AC151" s="19">
        <v>-1375.71</v>
      </c>
      <c r="AD151" s="24">
        <v>305</v>
      </c>
      <c r="AE151" s="23">
        <f t="shared" ref="AE151:AE153" si="31">IFERROR(ROUND((AD151-AD139)/AD139*100,2),"")</f>
        <v>9.32</v>
      </c>
      <c r="AF151" s="22">
        <v>60</v>
      </c>
      <c r="AG151" s="21">
        <v>104</v>
      </c>
      <c r="AH151" s="21">
        <v>28</v>
      </c>
      <c r="AI151" s="20">
        <v>111</v>
      </c>
      <c r="AJ151" s="25">
        <v>76</v>
      </c>
      <c r="AK151" s="24">
        <v>102270.7</v>
      </c>
      <c r="AL151" s="23">
        <f t="shared" ref="AL151:AL153" si="32">IFERROR(ROUND((AK151-AK139)/AK139*100,2),"")</f>
        <v>27.59</v>
      </c>
      <c r="AM151" s="22">
        <v>12416.41</v>
      </c>
      <c r="AN151" s="21">
        <v>36498.82</v>
      </c>
      <c r="AO151" s="21">
        <v>6322.62</v>
      </c>
      <c r="AP151" s="20">
        <v>46411.01</v>
      </c>
      <c r="AQ151" s="19">
        <v>29754.86</v>
      </c>
      <c r="AR151" s="24">
        <v>166</v>
      </c>
      <c r="AS151" s="23">
        <f t="shared" ref="AS151:AS153" si="33">IFERROR(ROUND((AR151-AR139)/AR139*100,2),"")</f>
        <v>-10.27</v>
      </c>
      <c r="AT151" s="22">
        <v>12</v>
      </c>
      <c r="AU151" s="21">
        <v>51</v>
      </c>
      <c r="AV151" s="21">
        <v>9</v>
      </c>
      <c r="AW151" s="20">
        <v>93</v>
      </c>
      <c r="AX151" s="25">
        <v>41</v>
      </c>
      <c r="AY151" s="24">
        <v>72881.97</v>
      </c>
      <c r="AZ151" s="23">
        <f t="shared" ref="AZ151:AZ153" si="34">IFERROR(ROUND((AY151-AY139)/AY139*100,2),"")</f>
        <v>-11.57</v>
      </c>
      <c r="BA151" s="22">
        <v>2419.48</v>
      </c>
      <c r="BB151" s="21">
        <v>12535.11</v>
      </c>
      <c r="BC151" s="21">
        <v>1111.4100000000001</v>
      </c>
      <c r="BD151" s="20">
        <v>55187.65</v>
      </c>
      <c r="BE151" s="19">
        <v>9795.3799999999992</v>
      </c>
      <c r="BF151" s="24">
        <v>62</v>
      </c>
      <c r="BG151" s="23">
        <f t="shared" ref="BG151:BG153" si="35">IFERROR(ROUND((BF151-BF139)/BF139*100,2),"")</f>
        <v>-12.68</v>
      </c>
      <c r="BH151" s="22">
        <v>8</v>
      </c>
      <c r="BI151" s="21">
        <v>22</v>
      </c>
      <c r="BJ151" s="21">
        <v>4</v>
      </c>
      <c r="BK151" s="20">
        <v>28</v>
      </c>
      <c r="BL151" s="25">
        <v>18</v>
      </c>
      <c r="BM151" s="24">
        <v>42316.25</v>
      </c>
      <c r="BN151" s="23">
        <f t="shared" ref="BN151:BN153" si="36">IFERROR(ROUND((BM151-BM139)/BM139*100,2),"")</f>
        <v>-27.65</v>
      </c>
      <c r="BO151" s="22">
        <v>1625.5</v>
      </c>
      <c r="BP151" s="21">
        <v>18703.14</v>
      </c>
      <c r="BQ151" s="21">
        <v>3237.9</v>
      </c>
      <c r="BR151" s="20">
        <v>18749.71</v>
      </c>
      <c r="BS151" s="19">
        <v>15465.24</v>
      </c>
      <c r="BT151" s="24">
        <v>55</v>
      </c>
      <c r="BU151" s="23">
        <f t="shared" ref="BU151:BU153" si="37">IFERROR(ROUND((BT151-BT139)/BT139*100,2),"")</f>
        <v>-16.670000000000002</v>
      </c>
      <c r="BV151" s="22">
        <v>5</v>
      </c>
      <c r="BW151" s="21">
        <v>19</v>
      </c>
      <c r="BX151" s="21">
        <v>4</v>
      </c>
      <c r="BY151" s="20">
        <v>27</v>
      </c>
      <c r="BZ151" s="25">
        <v>15</v>
      </c>
      <c r="CA151" s="24">
        <v>85871.52</v>
      </c>
      <c r="CB151" s="23">
        <f t="shared" ref="CB151:CB153" si="38">IFERROR(ROUND((CA151-CA139)/CA139*100,2),"")</f>
        <v>-33.93</v>
      </c>
      <c r="CC151" s="22">
        <v>1930.89</v>
      </c>
      <c r="CD151" s="21">
        <v>18128.72</v>
      </c>
      <c r="CE151" s="21">
        <v>2612.7600000000002</v>
      </c>
      <c r="CF151" s="20">
        <v>63199.15</v>
      </c>
      <c r="CG151" s="19">
        <v>15515.96</v>
      </c>
      <c r="CH151" s="24">
        <v>930</v>
      </c>
      <c r="CI151" s="23">
        <f t="shared" ref="CI151:CI153" si="39">IFERROR(ROUND((CH151-CH139)/CH139*100,2),"")</f>
        <v>-7.74</v>
      </c>
      <c r="CJ151" s="22">
        <v>159</v>
      </c>
      <c r="CK151" s="21">
        <v>397</v>
      </c>
      <c r="CL151" s="21">
        <v>132</v>
      </c>
      <c r="CM151" s="20">
        <v>241</v>
      </c>
      <c r="CN151" s="25">
        <v>266</v>
      </c>
      <c r="CO151" s="24">
        <v>303983.76</v>
      </c>
      <c r="CP151" s="23">
        <f t="shared" ref="CP151:CP153" si="40">IFERROR(ROUND((CO151-CO139)/CO139*100,2),"")</f>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2894</v>
      </c>
      <c r="C152" s="80">
        <f t="shared" ref="C152:C153" si="41">IFERROR(ROUND((B152-B140)/B140*100,2),"")</f>
        <v>4.93</v>
      </c>
      <c r="D152" s="79">
        <v>1453</v>
      </c>
      <c r="E152" s="78">
        <v>898</v>
      </c>
      <c r="F152" s="78">
        <v>439</v>
      </c>
      <c r="G152" s="77">
        <v>99</v>
      </c>
      <c r="H152" s="82">
        <v>464</v>
      </c>
      <c r="I152" s="81">
        <v>476762.07</v>
      </c>
      <c r="J152" s="80">
        <f t="shared" si="28"/>
        <v>6.36</v>
      </c>
      <c r="K152" s="79">
        <v>239161.31</v>
      </c>
      <c r="L152" s="78">
        <v>145069.53</v>
      </c>
      <c r="M152" s="78">
        <v>62388.23</v>
      </c>
      <c r="N152" s="77">
        <v>28805.37</v>
      </c>
      <c r="O152" s="83">
        <v>84018.93</v>
      </c>
      <c r="P152" s="81">
        <v>7618</v>
      </c>
      <c r="Q152" s="80">
        <f t="shared" si="29"/>
        <v>-3.3</v>
      </c>
      <c r="R152" s="79">
        <v>3398</v>
      </c>
      <c r="S152" s="78">
        <v>1988</v>
      </c>
      <c r="T152" s="78">
        <v>1937</v>
      </c>
      <c r="U152" s="77">
        <v>294</v>
      </c>
      <c r="V152" s="82">
        <v>51</v>
      </c>
      <c r="W152" s="81">
        <v>380175.74</v>
      </c>
      <c r="X152" s="80">
        <f t="shared" si="30"/>
        <v>-3.84</v>
      </c>
      <c r="Y152" s="79">
        <v>173132.47</v>
      </c>
      <c r="Z152" s="78">
        <v>101108.84</v>
      </c>
      <c r="AA152" s="78">
        <v>92884.84</v>
      </c>
      <c r="AB152" s="77">
        <v>12988.48</v>
      </c>
      <c r="AC152" s="83">
        <v>8224</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thickBot="1" x14ac:dyDescent="0.2">
      <c r="A153" s="141">
        <v>43862</v>
      </c>
      <c r="B153" s="10">
        <v>3220</v>
      </c>
      <c r="C153" s="9">
        <f t="shared" si="41"/>
        <v>-2.63</v>
      </c>
      <c r="D153" s="8">
        <v>1584</v>
      </c>
      <c r="E153" s="7">
        <v>946</v>
      </c>
      <c r="F153" s="7">
        <v>564</v>
      </c>
      <c r="G153" s="6">
        <v>123</v>
      </c>
      <c r="H153" s="11">
        <v>385</v>
      </c>
      <c r="I153" s="10">
        <v>544624.36</v>
      </c>
      <c r="J153" s="9">
        <f t="shared" si="28"/>
        <v>1.19</v>
      </c>
      <c r="K153" s="8">
        <v>257747.84</v>
      </c>
      <c r="L153" s="7">
        <v>172954.3</v>
      </c>
      <c r="M153" s="7">
        <v>87704.16</v>
      </c>
      <c r="N153" s="6">
        <v>25747.29</v>
      </c>
      <c r="O153" s="5">
        <v>85720.91</v>
      </c>
      <c r="P153" s="10">
        <v>8543</v>
      </c>
      <c r="Q153" s="9">
        <f t="shared" si="29"/>
        <v>-0.62</v>
      </c>
      <c r="R153" s="8">
        <v>3820</v>
      </c>
      <c r="S153" s="7">
        <v>2022</v>
      </c>
      <c r="T153" s="7">
        <v>2427</v>
      </c>
      <c r="U153" s="6">
        <v>273</v>
      </c>
      <c r="V153" s="11">
        <v>-405</v>
      </c>
      <c r="W153" s="10">
        <v>421431.49</v>
      </c>
      <c r="X153" s="9">
        <f t="shared" si="30"/>
        <v>-0.2</v>
      </c>
      <c r="Y153" s="8">
        <v>189061.15</v>
      </c>
      <c r="Z153" s="7">
        <v>99980</v>
      </c>
      <c r="AA153" s="7">
        <v>118205.72</v>
      </c>
      <c r="AB153" s="6">
        <v>14123.51</v>
      </c>
      <c r="AC153" s="5">
        <v>-18225.72</v>
      </c>
      <c r="AD153" s="10">
        <v>196</v>
      </c>
      <c r="AE153" s="9">
        <f t="shared" si="31"/>
        <v>-8.41</v>
      </c>
      <c r="AF153" s="8">
        <v>34</v>
      </c>
      <c r="AG153" s="7">
        <v>82</v>
      </c>
      <c r="AH153" s="7">
        <v>18</v>
      </c>
      <c r="AI153" s="6">
        <v>61</v>
      </c>
      <c r="AJ153" s="11">
        <v>64</v>
      </c>
      <c r="AK153" s="10">
        <v>57126.32</v>
      </c>
      <c r="AL153" s="9">
        <f t="shared" si="32"/>
        <v>0.46</v>
      </c>
      <c r="AM153" s="8">
        <v>3623.79</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51</v>
      </c>
      <c r="BG153" s="9">
        <f t="shared" si="35"/>
        <v>50</v>
      </c>
      <c r="BH153" s="8">
        <v>8</v>
      </c>
      <c r="BI153" s="7">
        <v>13</v>
      </c>
      <c r="BJ153" s="7">
        <v>6</v>
      </c>
      <c r="BK153" s="6">
        <v>23</v>
      </c>
      <c r="BL153" s="11">
        <v>6</v>
      </c>
      <c r="BM153" s="10">
        <v>36820.410000000003</v>
      </c>
      <c r="BN153" s="9">
        <f t="shared" si="36"/>
        <v>-5.41</v>
      </c>
      <c r="BO153" s="8">
        <v>2297.73</v>
      </c>
      <c r="BP153" s="7">
        <v>3706.64</v>
      </c>
      <c r="BQ153" s="7">
        <v>2527.1799999999998</v>
      </c>
      <c r="BR153" s="6">
        <v>28244.53</v>
      </c>
      <c r="BS153" s="5">
        <v>1135.1300000000001</v>
      </c>
      <c r="BT153" s="10">
        <v>34</v>
      </c>
      <c r="BU153" s="9">
        <f t="shared" si="37"/>
        <v>0</v>
      </c>
      <c r="BV153" s="8">
        <v>6</v>
      </c>
      <c r="BW153" s="7">
        <v>7</v>
      </c>
      <c r="BX153" s="7">
        <v>0</v>
      </c>
      <c r="BY153" s="6">
        <v>21</v>
      </c>
      <c r="BZ153" s="11">
        <v>7</v>
      </c>
      <c r="CA153" s="10">
        <v>43703.94</v>
      </c>
      <c r="CB153" s="9">
        <f t="shared" si="38"/>
        <v>-11.28</v>
      </c>
      <c r="CC153" s="8">
        <v>2361.7199999999998</v>
      </c>
      <c r="CD153" s="7">
        <v>4403.88</v>
      </c>
      <c r="CE153" s="7">
        <v>0</v>
      </c>
      <c r="CF153" s="6">
        <v>36938.339999999997</v>
      </c>
      <c r="CG153" s="5">
        <v>4403.88</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27" priority="4">
      <formula>MATCH(MAX(A:A)+1,A:A, 1)-2&lt;=ROW($A1)=TRUE</formula>
    </cfRule>
  </conditionalFormatting>
  <conditionalFormatting sqref="C23">
    <cfRule type="expression" dxfId="26" priority="3">
      <formula>AND($D23&lt;120,$D23&lt;&gt;"")</formula>
    </cfRule>
  </conditionalFormatting>
  <conditionalFormatting sqref="B154">
    <cfRule type="expression" dxfId="12"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15">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15">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15">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15">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15">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15">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15">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15">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15">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15">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15">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15">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15">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15">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15">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15">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15">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15">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15">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15">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15">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15">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15">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15">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15">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15">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15">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15">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15">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15">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15">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15">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15">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15">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15">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15">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15">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15">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15">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15">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15">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15">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15">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15">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15">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15">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15">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15">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15">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15">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15">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15">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15">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15">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15">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15">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15">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15">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15">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15">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15">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15">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15">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15">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15">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15">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15">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15">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15">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15">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15">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15">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15">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15">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15">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15">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15">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
      <c r="A151" s="143">
        <v>43800</v>
      </c>
      <c r="B151" s="24">
        <v>1080</v>
      </c>
      <c r="C151" s="23">
        <f t="shared" si="27"/>
        <v>-2.5299999999999998</v>
      </c>
      <c r="D151" s="22">
        <v>572</v>
      </c>
      <c r="E151" s="21">
        <v>288</v>
      </c>
      <c r="F151" s="21">
        <v>191</v>
      </c>
      <c r="G151" s="20">
        <v>29</v>
      </c>
      <c r="H151" s="25">
        <v>97</v>
      </c>
      <c r="I151" s="24">
        <v>255961.21</v>
      </c>
      <c r="J151" s="23">
        <f t="shared" ref="J151:J153" si="28">IFERROR(ROUND((I151-I139)/I139*100,2),"")</f>
        <v>-3.43</v>
      </c>
      <c r="K151" s="22">
        <v>141237.21</v>
      </c>
      <c r="L151" s="21">
        <v>70738.880000000005</v>
      </c>
      <c r="M151" s="21">
        <v>37393.839999999997</v>
      </c>
      <c r="N151" s="20">
        <v>6591.28</v>
      </c>
      <c r="O151" s="19">
        <v>33345.040000000001</v>
      </c>
      <c r="P151" s="24">
        <v>776</v>
      </c>
      <c r="Q151" s="23">
        <f t="shared" ref="Q151:Q153" si="29">IFERROR(ROUND((P151-P139)/P139*100,2),"")</f>
        <v>-2.63</v>
      </c>
      <c r="R151" s="22">
        <v>358</v>
      </c>
      <c r="S151" s="21">
        <v>199</v>
      </c>
      <c r="T151" s="21">
        <v>191</v>
      </c>
      <c r="U151" s="20">
        <v>28</v>
      </c>
      <c r="V151" s="25">
        <v>8</v>
      </c>
      <c r="W151" s="24">
        <v>51971.85</v>
      </c>
      <c r="X151" s="23">
        <f t="shared" ref="X151:X153" si="30">IFERROR(ROUND((W151-W139)/W139*100,2),"")</f>
        <v>-2.72</v>
      </c>
      <c r="Y151" s="22">
        <v>23979.68</v>
      </c>
      <c r="Z151" s="21">
        <v>13298.66</v>
      </c>
      <c r="AA151" s="21">
        <v>13183.32</v>
      </c>
      <c r="AB151" s="20">
        <v>1510.19</v>
      </c>
      <c r="AC151" s="19">
        <v>115.34</v>
      </c>
      <c r="AD151" s="24">
        <v>40</v>
      </c>
      <c r="AE151" s="23">
        <f t="shared" ref="AE151:AE153" si="31">IFERROR(ROUND((AD151-AD139)/AD139*100,2),"")</f>
        <v>-25.93</v>
      </c>
      <c r="AF151" s="22">
        <v>10</v>
      </c>
      <c r="AG151" s="21">
        <v>17</v>
      </c>
      <c r="AH151" s="21">
        <v>0</v>
      </c>
      <c r="AI151" s="20">
        <v>13</v>
      </c>
      <c r="AJ151" s="25">
        <v>17</v>
      </c>
      <c r="AK151" s="24">
        <v>22043.55</v>
      </c>
      <c r="AL151" s="23">
        <f t="shared" ref="AL151:AL153" si="32">IFERROR(ROUND((AK151-AK139)/AK139*100,2),"")</f>
        <v>-3.26</v>
      </c>
      <c r="AM151" s="22">
        <v>3086.25</v>
      </c>
      <c r="AN151" s="21">
        <v>6609.08</v>
      </c>
      <c r="AO151" s="21">
        <v>0</v>
      </c>
      <c r="AP151" s="20">
        <v>12348.22</v>
      </c>
      <c r="AQ151" s="19">
        <v>6609.08</v>
      </c>
      <c r="AR151" s="24">
        <v>60</v>
      </c>
      <c r="AS151" s="23">
        <f t="shared" ref="AS151:AS153" si="33">IFERROR(ROUND((AR151-AR139)/AR139*100,2),"")</f>
        <v>11.11</v>
      </c>
      <c r="AT151" s="22">
        <v>10</v>
      </c>
      <c r="AU151" s="21">
        <v>18</v>
      </c>
      <c r="AV151" s="21">
        <v>4</v>
      </c>
      <c r="AW151" s="20">
        <v>28</v>
      </c>
      <c r="AX151" s="25">
        <v>14</v>
      </c>
      <c r="AY151" s="24">
        <v>47340.12</v>
      </c>
      <c r="AZ151" s="23">
        <f t="shared" ref="AZ151:AZ153" si="34">IFERROR(ROUND((AY151-AY139)/AY139*100,2),"")</f>
        <v>16.75</v>
      </c>
      <c r="BA151" s="22">
        <v>2471.4899999999998</v>
      </c>
      <c r="BB151" s="21">
        <v>13566.1</v>
      </c>
      <c r="BC151" s="21">
        <v>1331.55</v>
      </c>
      <c r="BD151" s="20">
        <v>29970.98</v>
      </c>
      <c r="BE151" s="19">
        <v>12234.55</v>
      </c>
      <c r="BF151" s="24">
        <v>29</v>
      </c>
      <c r="BG151" s="23">
        <f t="shared" ref="BG151:BG153" si="35">IFERROR(ROUND((BF151-BF139)/BF139*100,2),"")</f>
        <v>-21.62</v>
      </c>
      <c r="BH151" s="22">
        <v>6</v>
      </c>
      <c r="BI151" s="21">
        <v>16</v>
      </c>
      <c r="BJ151" s="21">
        <v>2</v>
      </c>
      <c r="BK151" s="20">
        <v>5</v>
      </c>
      <c r="BL151" s="25">
        <v>14</v>
      </c>
      <c r="BM151" s="24">
        <v>20618.240000000002</v>
      </c>
      <c r="BN151" s="23">
        <f t="shared" ref="BN151:BN153" si="36">IFERROR(ROUND((BM151-BM139)/BM139*100,2),"")</f>
        <v>-22.36</v>
      </c>
      <c r="BO151" s="22">
        <v>2930.79</v>
      </c>
      <c r="BP151" s="21">
        <v>10561.09</v>
      </c>
      <c r="BQ151" s="21">
        <v>1049.08</v>
      </c>
      <c r="BR151" s="20">
        <v>6077.28</v>
      </c>
      <c r="BS151" s="19">
        <v>9512.01</v>
      </c>
      <c r="BT151" s="24">
        <v>22</v>
      </c>
      <c r="BU151" s="23">
        <f t="shared" ref="BU151:BU153" si="37">IFERROR(ROUND((BT151-BT139)/BT139*100,2),"")</f>
        <v>-33.33</v>
      </c>
      <c r="BV151" s="22">
        <v>4</v>
      </c>
      <c r="BW151" s="21">
        <v>12</v>
      </c>
      <c r="BX151" s="21">
        <v>2</v>
      </c>
      <c r="BY151" s="20">
        <v>4</v>
      </c>
      <c r="BZ151" s="25">
        <v>10</v>
      </c>
      <c r="CA151" s="24">
        <v>23944.639999999999</v>
      </c>
      <c r="CB151" s="23">
        <f t="shared" ref="CB151:CB153" si="38">IFERROR(ROUND((CA151-CA139)/CA139*100,2),"")</f>
        <v>-51.65</v>
      </c>
      <c r="CC151" s="22">
        <v>1481.37</v>
      </c>
      <c r="CD151" s="21">
        <v>18522.14</v>
      </c>
      <c r="CE151" s="21">
        <v>1353.79</v>
      </c>
      <c r="CF151" s="20">
        <v>2587.34</v>
      </c>
      <c r="CG151" s="19">
        <v>17168.349999999999</v>
      </c>
      <c r="CH151" s="24">
        <v>196</v>
      </c>
      <c r="CI151" s="23">
        <f t="shared" ref="CI151:CI153" si="39">IFERROR(ROUND((CH151-CH139)/CH139*100,2),"")</f>
        <v>-6.67</v>
      </c>
      <c r="CJ151" s="22">
        <v>40</v>
      </c>
      <c r="CK151" s="21">
        <v>93</v>
      </c>
      <c r="CL151" s="21">
        <v>24</v>
      </c>
      <c r="CM151" s="20">
        <v>38</v>
      </c>
      <c r="CN151" s="25">
        <v>69</v>
      </c>
      <c r="CO151" s="24">
        <v>106803.42</v>
      </c>
      <c r="CP151" s="23">
        <f t="shared" ref="CP151:CP153" si="40">IFERROR(ROUND((CO151-CO139)/CO139*100,2),"")</f>
        <v>-15.87</v>
      </c>
      <c r="CQ151" s="22">
        <v>20635.099999999999</v>
      </c>
      <c r="CR151" s="21">
        <v>56117.919999999998</v>
      </c>
      <c r="CS151" s="21">
        <v>10712.57</v>
      </c>
      <c r="CT151" s="20">
        <v>19134.63</v>
      </c>
      <c r="CU151" s="19">
        <v>45405.35</v>
      </c>
    </row>
    <row r="152" spans="1:99" s="26" customFormat="1" ht="25.5" customHeight="1" x14ac:dyDescent="0.15">
      <c r="A152" s="140">
        <v>43831</v>
      </c>
      <c r="B152" s="81">
        <v>779</v>
      </c>
      <c r="C152" s="80">
        <f t="shared" ref="C152:C153" si="41">IFERROR(ROUND((B152-B140)/B140*100,2),"")</f>
        <v>-3.59</v>
      </c>
      <c r="D152" s="79">
        <v>417</v>
      </c>
      <c r="E152" s="78">
        <v>204</v>
      </c>
      <c r="F152" s="78">
        <v>142</v>
      </c>
      <c r="G152" s="77">
        <v>16</v>
      </c>
      <c r="H152" s="82">
        <v>62</v>
      </c>
      <c r="I152" s="81">
        <v>185066.85</v>
      </c>
      <c r="J152" s="80">
        <f t="shared" si="28"/>
        <v>1.39</v>
      </c>
      <c r="K152" s="79">
        <v>97249.49</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thickBot="1" x14ac:dyDescent="0.2">
      <c r="A153" s="141">
        <v>43862</v>
      </c>
      <c r="B153" s="10">
        <v>893</v>
      </c>
      <c r="C153" s="9">
        <f t="shared" si="41"/>
        <v>-2.2999999999999998</v>
      </c>
      <c r="D153" s="8">
        <v>475</v>
      </c>
      <c r="E153" s="7">
        <v>252</v>
      </c>
      <c r="F153" s="7">
        <v>152</v>
      </c>
      <c r="G153" s="6">
        <v>12</v>
      </c>
      <c r="H153" s="11">
        <v>101</v>
      </c>
      <c r="I153" s="10">
        <v>211667.20000000001</v>
      </c>
      <c r="J153" s="9">
        <f t="shared" si="28"/>
        <v>-4.47</v>
      </c>
      <c r="K153" s="8">
        <v>118436.71</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25" priority="4">
      <formula>MATCH(MAX(A:A)+1,A:A, 1)-2&lt;=ROW($A1)=TRUE</formula>
    </cfRule>
  </conditionalFormatting>
  <conditionalFormatting sqref="C23">
    <cfRule type="expression" dxfId="24" priority="3">
      <formula>AND($D23&lt;120,$D23&lt;&gt;"")</formula>
    </cfRule>
  </conditionalFormatting>
  <conditionalFormatting sqref="B154">
    <cfRule type="expression" dxfId="13"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15">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15">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15">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15">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15">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15">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15">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15">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15">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15">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15">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15">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15">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15">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15">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15">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15">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15">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15">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15">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15">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15">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15">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15">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15">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15">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15">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15">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15">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15">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15">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15">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15">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15">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15">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15">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15">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15">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15">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15">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15">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15">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15">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15">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15">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15">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15">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15">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15">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15">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15">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15">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15">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15">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15">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15">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15">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15">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15">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15">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15">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15">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15">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15">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15">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15">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15">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15">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15">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15">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15">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15">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15">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15">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15">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15">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15">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15">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
      <c r="A151" s="143">
        <v>43800</v>
      </c>
      <c r="B151" s="24">
        <v>2841</v>
      </c>
      <c r="C151" s="23">
        <f t="shared" si="27"/>
        <v>-1.29</v>
      </c>
      <c r="D151" s="22">
        <v>1317</v>
      </c>
      <c r="E151" s="21">
        <v>932</v>
      </c>
      <c r="F151" s="21">
        <v>441</v>
      </c>
      <c r="G151" s="20">
        <v>147</v>
      </c>
      <c r="H151" s="25">
        <v>492</v>
      </c>
      <c r="I151" s="24">
        <v>411243.2</v>
      </c>
      <c r="J151" s="23">
        <f t="shared" ref="J151:J153" si="28">IFERROR(ROUND((I151-I139)/I139*100,2),"")</f>
        <v>-4.08</v>
      </c>
      <c r="K151" s="22">
        <v>197096.13</v>
      </c>
      <c r="L151" s="21">
        <v>129253.12</v>
      </c>
      <c r="M151" s="21">
        <v>59473.38</v>
      </c>
      <c r="N151" s="20">
        <v>23581.33</v>
      </c>
      <c r="O151" s="19">
        <v>69818.84</v>
      </c>
      <c r="P151" s="24">
        <v>3387</v>
      </c>
      <c r="Q151" s="23">
        <f t="shared" ref="Q151:Q153" si="29">IFERROR(ROUND((P151-P139)/P139*100,2),"")</f>
        <v>1.68</v>
      </c>
      <c r="R151" s="22">
        <v>1422</v>
      </c>
      <c r="S151" s="21">
        <v>926</v>
      </c>
      <c r="T151" s="21">
        <v>876</v>
      </c>
      <c r="U151" s="20">
        <v>163</v>
      </c>
      <c r="V151" s="25">
        <v>50</v>
      </c>
      <c r="W151" s="24">
        <v>191220.86</v>
      </c>
      <c r="X151" s="23">
        <f t="shared" ref="X151:X153" si="30">IFERROR(ROUND((W151-W139)/W139*100,2),"")</f>
        <v>1</v>
      </c>
      <c r="Y151" s="22">
        <v>83906.46</v>
      </c>
      <c r="Z151" s="21">
        <v>51448.08</v>
      </c>
      <c r="AA151" s="21">
        <v>47223.33</v>
      </c>
      <c r="AB151" s="20">
        <v>8642.99</v>
      </c>
      <c r="AC151" s="19">
        <v>4224.75</v>
      </c>
      <c r="AD151" s="24">
        <v>46</v>
      </c>
      <c r="AE151" s="23">
        <f t="shared" ref="AE151:AE153" si="31">IFERROR(ROUND((AD151-AD139)/AD139*100,2),"")</f>
        <v>-36.99</v>
      </c>
      <c r="AF151" s="22">
        <v>10</v>
      </c>
      <c r="AG151" s="21">
        <v>18</v>
      </c>
      <c r="AH151" s="21">
        <v>6</v>
      </c>
      <c r="AI151" s="20">
        <v>12</v>
      </c>
      <c r="AJ151" s="25">
        <v>12</v>
      </c>
      <c r="AK151" s="24">
        <v>13067.73</v>
      </c>
      <c r="AL151" s="23">
        <f t="shared" ref="AL151:AL153" si="32">IFERROR(ROUND((AK151-AK139)/AK139*100,2),"")</f>
        <v>-82.2</v>
      </c>
      <c r="AM151" s="22">
        <v>1848.04</v>
      </c>
      <c r="AN151" s="21">
        <v>4172.62</v>
      </c>
      <c r="AO151" s="21">
        <v>1151.4100000000001</v>
      </c>
      <c r="AP151" s="20">
        <v>5895.66</v>
      </c>
      <c r="AQ151" s="19">
        <v>3021.21</v>
      </c>
      <c r="AR151" s="24">
        <v>101</v>
      </c>
      <c r="AS151" s="23">
        <f t="shared" ref="AS151:AS153" si="33">IFERROR(ROUND((AR151-AR139)/AR139*100,2),"")</f>
        <v>-2.88</v>
      </c>
      <c r="AT151" s="22">
        <v>7</v>
      </c>
      <c r="AU151" s="21">
        <v>31</v>
      </c>
      <c r="AV151" s="21">
        <v>9</v>
      </c>
      <c r="AW151" s="20">
        <v>54</v>
      </c>
      <c r="AX151" s="25">
        <v>22</v>
      </c>
      <c r="AY151" s="24">
        <v>63750.64</v>
      </c>
      <c r="AZ151" s="23">
        <f t="shared" ref="AZ151:AZ153" si="34">IFERROR(ROUND((AY151-AY139)/AY139*100,2),"")</f>
        <v>5.38</v>
      </c>
      <c r="BA151" s="22">
        <v>2634.2</v>
      </c>
      <c r="BB151" s="21">
        <v>12791.08</v>
      </c>
      <c r="BC151" s="21">
        <v>2797.46</v>
      </c>
      <c r="BD151" s="20">
        <v>45527.9</v>
      </c>
      <c r="BE151" s="19">
        <v>9993.6200000000008</v>
      </c>
      <c r="BF151" s="24">
        <v>43</v>
      </c>
      <c r="BG151" s="23">
        <f t="shared" ref="BG151:BG153" si="35">IFERROR(ROUND((BF151-BF139)/BF139*100,2),"")</f>
        <v>-15.69</v>
      </c>
      <c r="BH151" s="22">
        <v>9</v>
      </c>
      <c r="BI151" s="21">
        <v>15</v>
      </c>
      <c r="BJ151" s="21">
        <v>5</v>
      </c>
      <c r="BK151" s="20">
        <v>14</v>
      </c>
      <c r="BL151" s="25">
        <v>10</v>
      </c>
      <c r="BM151" s="24">
        <v>18551.97</v>
      </c>
      <c r="BN151" s="23">
        <f t="shared" ref="BN151:BN153" si="36">IFERROR(ROUND((BM151-BM139)/BM139*100,2),"")</f>
        <v>-55.9</v>
      </c>
      <c r="BO151" s="22">
        <v>2952.93</v>
      </c>
      <c r="BP151" s="21">
        <v>8070.25</v>
      </c>
      <c r="BQ151" s="21">
        <v>1846.14</v>
      </c>
      <c r="BR151" s="20">
        <v>5682.65</v>
      </c>
      <c r="BS151" s="19">
        <v>6224.11</v>
      </c>
      <c r="BT151" s="24">
        <v>26</v>
      </c>
      <c r="BU151" s="23">
        <f t="shared" ref="BU151:BU153" si="37">IFERROR(ROUND((BT151-BT139)/BT139*100,2),"")</f>
        <v>44.44</v>
      </c>
      <c r="BV151" s="22">
        <v>5</v>
      </c>
      <c r="BW151" s="21">
        <v>10</v>
      </c>
      <c r="BX151" s="21">
        <v>2</v>
      </c>
      <c r="BY151" s="20">
        <v>8</v>
      </c>
      <c r="BZ151" s="25">
        <v>7</v>
      </c>
      <c r="CA151" s="24">
        <v>60251.51</v>
      </c>
      <c r="CB151" s="23">
        <f t="shared" ref="CB151:CB153" si="38">IFERROR(ROUND((CA151-CA139)/CA139*100,2),"")</f>
        <v>190.47</v>
      </c>
      <c r="CC151" s="22">
        <v>3667.12</v>
      </c>
      <c r="CD151" s="21">
        <v>7888.26</v>
      </c>
      <c r="CE151" s="21">
        <v>988.76</v>
      </c>
      <c r="CF151" s="20">
        <v>36878.44</v>
      </c>
      <c r="CG151" s="19">
        <v>-3929.43</v>
      </c>
      <c r="CH151" s="24">
        <v>371</v>
      </c>
      <c r="CI151" s="23">
        <f t="shared" ref="CI151:CI153" si="39">IFERROR(ROUND((CH151-CH139)/CH139*100,2),"")</f>
        <v>-9.9499999999999993</v>
      </c>
      <c r="CJ151" s="22">
        <v>40</v>
      </c>
      <c r="CK151" s="21">
        <v>177</v>
      </c>
      <c r="CL151" s="21">
        <v>22</v>
      </c>
      <c r="CM151" s="20">
        <v>131</v>
      </c>
      <c r="CN151" s="25">
        <v>156</v>
      </c>
      <c r="CO151" s="24">
        <v>126855.82</v>
      </c>
      <c r="CP151" s="23">
        <f t="shared" ref="CP151:CP153" si="40">IFERROR(ROUND((CO151-CO139)/CO139*100,2),"")</f>
        <v>-18.149999999999999</v>
      </c>
      <c r="CQ151" s="22">
        <v>9305.98</v>
      </c>
      <c r="CR151" s="21">
        <v>66130.47</v>
      </c>
      <c r="CS151" s="21">
        <v>6223.66</v>
      </c>
      <c r="CT151" s="20">
        <v>42798.42</v>
      </c>
      <c r="CU151" s="19">
        <v>62304.1</v>
      </c>
    </row>
    <row r="152" spans="1:99" s="26" customFormat="1" ht="25.5" customHeight="1" x14ac:dyDescent="0.15">
      <c r="A152" s="140">
        <v>43831</v>
      </c>
      <c r="B152" s="81">
        <v>1892</v>
      </c>
      <c r="C152" s="80">
        <f t="shared" ref="C152:C153" si="41">IFERROR(ROUND((B152-B140)/B140*100,2),"")</f>
        <v>-2.87</v>
      </c>
      <c r="D152" s="79">
        <v>912</v>
      </c>
      <c r="E152" s="78">
        <v>630</v>
      </c>
      <c r="F152" s="78">
        <v>274</v>
      </c>
      <c r="G152" s="77">
        <v>75</v>
      </c>
      <c r="H152" s="82">
        <v>356</v>
      </c>
      <c r="I152" s="81">
        <v>278677.69</v>
      </c>
      <c r="J152" s="80">
        <f t="shared" si="28"/>
        <v>-4.66</v>
      </c>
      <c r="K152" s="79">
        <v>135853.53</v>
      </c>
      <c r="L152" s="78">
        <v>92637.69</v>
      </c>
      <c r="M152" s="78">
        <v>33775.43</v>
      </c>
      <c r="N152" s="77">
        <v>16071.94</v>
      </c>
      <c r="O152" s="83">
        <v>58862.26</v>
      </c>
      <c r="P152" s="81">
        <v>2681</v>
      </c>
      <c r="Q152" s="80">
        <f t="shared" si="29"/>
        <v>-0.59</v>
      </c>
      <c r="R152" s="79">
        <v>1146</v>
      </c>
      <c r="S152" s="78">
        <v>749</v>
      </c>
      <c r="T152" s="78">
        <v>689</v>
      </c>
      <c r="U152" s="77">
        <v>97</v>
      </c>
      <c r="V152" s="82">
        <v>60</v>
      </c>
      <c r="W152" s="81">
        <v>153364.13</v>
      </c>
      <c r="X152" s="80">
        <f t="shared" si="30"/>
        <v>-1.32</v>
      </c>
      <c r="Y152" s="79">
        <v>70242.69</v>
      </c>
      <c r="Z152" s="78">
        <v>40949.58</v>
      </c>
      <c r="AA152" s="78">
        <v>37113.79</v>
      </c>
      <c r="AB152" s="77">
        <v>5058.07</v>
      </c>
      <c r="AC152" s="83">
        <v>3835.79</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263</v>
      </c>
      <c r="CI152" s="80">
        <f t="shared" si="39"/>
        <v>-10.24</v>
      </c>
      <c r="CJ152" s="79">
        <v>30</v>
      </c>
      <c r="CK152" s="78">
        <v>110</v>
      </c>
      <c r="CL152" s="78">
        <v>29</v>
      </c>
      <c r="CM152" s="77">
        <v>93</v>
      </c>
      <c r="CN152" s="82">
        <v>81</v>
      </c>
      <c r="CO152" s="81">
        <v>106318.02</v>
      </c>
      <c r="CP152" s="80">
        <f t="shared" si="40"/>
        <v>-9.44</v>
      </c>
      <c r="CQ152" s="79">
        <v>9402.32</v>
      </c>
      <c r="CR152" s="78">
        <v>46622.95</v>
      </c>
      <c r="CS152" s="78">
        <v>5279.86</v>
      </c>
      <c r="CT152" s="77">
        <v>44097.120000000003</v>
      </c>
      <c r="CU152" s="76">
        <v>41343.089999999997</v>
      </c>
    </row>
    <row r="153" spans="1:99" s="26" customFormat="1" ht="25.5" customHeight="1" thickBot="1" x14ac:dyDescent="0.2">
      <c r="A153" s="141">
        <v>43862</v>
      </c>
      <c r="B153" s="10">
        <v>2300</v>
      </c>
      <c r="C153" s="9">
        <f t="shared" si="41"/>
        <v>-1.29</v>
      </c>
      <c r="D153" s="8">
        <v>1085</v>
      </c>
      <c r="E153" s="7">
        <v>775</v>
      </c>
      <c r="F153" s="7">
        <v>381</v>
      </c>
      <c r="G153" s="6">
        <v>58</v>
      </c>
      <c r="H153" s="11">
        <v>395</v>
      </c>
      <c r="I153" s="10">
        <v>343836.86</v>
      </c>
      <c r="J153" s="9">
        <f t="shared" si="28"/>
        <v>2.75</v>
      </c>
      <c r="K153" s="8">
        <v>162084.91</v>
      </c>
      <c r="L153" s="7">
        <v>119931</v>
      </c>
      <c r="M153" s="7">
        <v>52057.36</v>
      </c>
      <c r="N153" s="6">
        <v>9514.6</v>
      </c>
      <c r="O153" s="5">
        <v>68122.63</v>
      </c>
      <c r="P153" s="10">
        <v>2777</v>
      </c>
      <c r="Q153" s="9">
        <f t="shared" si="29"/>
        <v>-9.1300000000000008</v>
      </c>
      <c r="R153" s="8">
        <v>1160</v>
      </c>
      <c r="S153" s="7">
        <v>690</v>
      </c>
      <c r="T153" s="7">
        <v>825</v>
      </c>
      <c r="U153" s="6">
        <v>102</v>
      </c>
      <c r="V153" s="11">
        <v>-135</v>
      </c>
      <c r="W153" s="10">
        <v>158468.14000000001</v>
      </c>
      <c r="X153" s="9">
        <f t="shared" si="30"/>
        <v>-11.08</v>
      </c>
      <c r="Y153" s="8">
        <v>69234.66</v>
      </c>
      <c r="Z153" s="7">
        <v>39281.99</v>
      </c>
      <c r="AA153" s="7">
        <v>44313.22</v>
      </c>
      <c r="AB153" s="6">
        <v>5638.27</v>
      </c>
      <c r="AC153" s="5">
        <v>-5031.2299999999996</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296</v>
      </c>
      <c r="CI153" s="9">
        <f t="shared" si="39"/>
        <v>-10.84</v>
      </c>
      <c r="CJ153" s="8">
        <v>15</v>
      </c>
      <c r="CK153" s="7">
        <v>150</v>
      </c>
      <c r="CL153" s="7">
        <v>24</v>
      </c>
      <c r="CM153" s="6">
        <v>107</v>
      </c>
      <c r="CN153" s="11">
        <v>126</v>
      </c>
      <c r="CO153" s="10">
        <v>112457.66</v>
      </c>
      <c r="CP153" s="9">
        <f t="shared" si="40"/>
        <v>-25.36</v>
      </c>
      <c r="CQ153" s="8">
        <v>3442.07</v>
      </c>
      <c r="CR153" s="7">
        <v>55354.71</v>
      </c>
      <c r="CS153" s="7">
        <v>4562.46</v>
      </c>
      <c r="CT153" s="6">
        <v>49098.42</v>
      </c>
      <c r="CU153" s="5">
        <v>50792.25</v>
      </c>
    </row>
    <row r="154" spans="1:99" x14ac:dyDescent="0.15">
      <c r="A154" s="161"/>
      <c r="B154" s="165" t="s">
        <v>82</v>
      </c>
      <c r="C154" s="163"/>
      <c r="D154" s="162"/>
      <c r="E154" s="162"/>
      <c r="F154" s="162"/>
      <c r="G154" s="162"/>
      <c r="H154" s="162"/>
      <c r="I154" s="162"/>
      <c r="J154" s="163"/>
      <c r="K154" s="162"/>
      <c r="L154" s="162"/>
      <c r="M154" s="162"/>
      <c r="N154" s="162"/>
      <c r="O154" s="162"/>
      <c r="P154" s="162"/>
      <c r="Q154" s="163"/>
      <c r="R154" s="162"/>
      <c r="S154" s="162"/>
      <c r="T154" s="162"/>
      <c r="U154" s="162"/>
      <c r="V154" s="162"/>
      <c r="W154" s="162"/>
      <c r="X154" s="163"/>
      <c r="Y154" s="162"/>
      <c r="Z154" s="162"/>
      <c r="AA154" s="162"/>
      <c r="AB154" s="162"/>
      <c r="AC154" s="162"/>
      <c r="AD154" s="162"/>
      <c r="AE154" s="163"/>
      <c r="AF154" s="162"/>
      <c r="AG154" s="162"/>
      <c r="AH154" s="162"/>
      <c r="AI154" s="162"/>
      <c r="AJ154" s="162"/>
      <c r="AK154" s="162"/>
      <c r="AL154" s="163"/>
      <c r="AM154" s="162"/>
      <c r="AN154" s="162"/>
      <c r="AO154" s="162"/>
      <c r="AP154" s="162"/>
      <c r="AQ154" s="162"/>
      <c r="AR154" s="162"/>
      <c r="AS154" s="163"/>
      <c r="AT154" s="162"/>
      <c r="AU154" s="162"/>
      <c r="AV154" s="162"/>
      <c r="AW154" s="162"/>
      <c r="AX154" s="162"/>
      <c r="AY154" s="162"/>
      <c r="AZ154" s="163"/>
      <c r="BA154" s="162"/>
      <c r="BB154" s="162"/>
      <c r="BC154" s="162"/>
      <c r="BD154" s="162"/>
      <c r="BE154" s="162"/>
      <c r="BF154" s="162"/>
      <c r="BG154" s="163"/>
      <c r="BH154" s="162"/>
      <c r="BI154" s="162"/>
      <c r="BJ154" s="162"/>
      <c r="BK154" s="162"/>
      <c r="BL154" s="162"/>
      <c r="BM154" s="162"/>
      <c r="BN154" s="163"/>
      <c r="BO154" s="162"/>
      <c r="BP154" s="162"/>
      <c r="BQ154" s="162"/>
      <c r="BR154" s="162"/>
      <c r="BS154" s="162"/>
      <c r="BT154" s="162"/>
      <c r="BU154" s="163"/>
      <c r="BV154" s="162"/>
      <c r="BW154" s="162"/>
      <c r="BX154" s="162"/>
      <c r="BY154" s="162"/>
      <c r="BZ154" s="162"/>
      <c r="CA154" s="162"/>
      <c r="CB154" s="163"/>
      <c r="CC154" s="162"/>
      <c r="CD154" s="162"/>
      <c r="CE154" s="162"/>
      <c r="CF154" s="162"/>
      <c r="CG154" s="162"/>
      <c r="CH154" s="162"/>
      <c r="CI154" s="163"/>
      <c r="CJ154" s="162"/>
      <c r="CK154" s="162"/>
      <c r="CL154" s="162"/>
      <c r="CM154" s="162"/>
      <c r="CN154" s="162"/>
      <c r="CO154" s="162"/>
      <c r="CP154" s="163"/>
      <c r="CQ154" s="162"/>
      <c r="CR154" s="162"/>
      <c r="CS154" s="162"/>
      <c r="CT154" s="162"/>
      <c r="CU154" s="162"/>
    </row>
  </sheetData>
  <phoneticPr fontId="2"/>
  <conditionalFormatting sqref="A1:CJ153 A155:CJ1048576 A154 C154:CJ154">
    <cfRule type="expression" dxfId="23" priority="4">
      <formula>MATCH(MAX(A:A)+1,A:A, 1)-2&lt;=ROW($A1)=TRUE</formula>
    </cfRule>
  </conditionalFormatting>
  <conditionalFormatting sqref="C23">
    <cfRule type="expression" dxfId="22" priority="3">
      <formula>AND($D23&lt;120,$D23&lt;&gt;"")</formula>
    </cfRule>
  </conditionalFormatting>
  <conditionalFormatting sqref="B154">
    <cfRule type="expression" dxfId="14"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15">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15">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15">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15">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15">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15">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15">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15">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15">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15">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15">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15">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15">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15">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15">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15">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15">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15">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15">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15">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15">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15">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15">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15">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15">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15">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15">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15">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15">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15">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15">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15">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15">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15">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15">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15">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15">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15">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15">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15">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15">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15">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15">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15">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15">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15">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15">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15">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15">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15">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15">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15">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15">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15">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15">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15">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15">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15">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15">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43">
        <v>43800</v>
      </c>
      <c r="B151" s="24">
        <v>1120</v>
      </c>
      <c r="C151" s="23">
        <f t="shared" si="27"/>
        <v>1.73</v>
      </c>
      <c r="D151" s="22">
        <v>516</v>
      </c>
      <c r="E151" s="21">
        <v>373</v>
      </c>
      <c r="F151" s="21">
        <v>162</v>
      </c>
      <c r="G151" s="20">
        <v>64</v>
      </c>
      <c r="H151" s="25">
        <v>214</v>
      </c>
      <c r="I151" s="24">
        <v>140153.82999999999</v>
      </c>
      <c r="J151" s="23">
        <f t="shared" ref="J151:J153" si="28">IFERROR(ROUND((I151-I139)/I139*100,2),"")</f>
        <v>3.35</v>
      </c>
      <c r="K151" s="22">
        <v>59395.17</v>
      </c>
      <c r="L151" s="21">
        <v>53755.71</v>
      </c>
      <c r="M151" s="21">
        <v>16237.9</v>
      </c>
      <c r="N151" s="20">
        <v>9662.0499999999993</v>
      </c>
      <c r="O151" s="19">
        <v>38304.14</v>
      </c>
      <c r="P151" s="24">
        <v>5874</v>
      </c>
      <c r="Q151" s="23">
        <f t="shared" ref="Q151:Q153" si="29">IFERROR(ROUND((P151-P139)/P139*100,2),"")</f>
        <v>3.69</v>
      </c>
      <c r="R151" s="22">
        <v>2497</v>
      </c>
      <c r="S151" s="21">
        <v>1565</v>
      </c>
      <c r="T151" s="21">
        <v>1567</v>
      </c>
      <c r="U151" s="20">
        <v>245</v>
      </c>
      <c r="V151" s="25">
        <v>-2</v>
      </c>
      <c r="W151" s="24">
        <v>242163.86</v>
      </c>
      <c r="X151" s="23">
        <f t="shared" ref="X151:X153" si="30">IFERROR(ROUND((W151-W139)/W139*100,2),"")</f>
        <v>2.81</v>
      </c>
      <c r="Y151" s="22">
        <v>102668.43</v>
      </c>
      <c r="Z151" s="21">
        <v>63124.49</v>
      </c>
      <c r="AA151" s="21">
        <v>65516.3</v>
      </c>
      <c r="AB151" s="20">
        <v>10854.64</v>
      </c>
      <c r="AC151" s="19">
        <v>-2391.81</v>
      </c>
      <c r="AD151" s="24">
        <v>145</v>
      </c>
      <c r="AE151" s="23">
        <f t="shared" ref="AE151:AE153" si="31">IFERROR(ROUND((AD151-AD139)/AD139*100,2),"")</f>
        <v>8.2100000000000009</v>
      </c>
      <c r="AF151" s="22">
        <v>15</v>
      </c>
      <c r="AG151" s="21">
        <v>53</v>
      </c>
      <c r="AH151" s="21">
        <v>13</v>
      </c>
      <c r="AI151" s="20">
        <v>63</v>
      </c>
      <c r="AJ151" s="25">
        <v>41</v>
      </c>
      <c r="AK151" s="24">
        <v>22433.53</v>
      </c>
      <c r="AL151" s="23">
        <f t="shared" ref="AL151:AL153" si="32">IFERROR(ROUND((AK151-AK139)/AK139*100,2),"")</f>
        <v>20.54</v>
      </c>
      <c r="AM151" s="22">
        <v>1337.85</v>
      </c>
      <c r="AN151" s="21">
        <v>9147.26</v>
      </c>
      <c r="AO151" s="21">
        <v>1683.54</v>
      </c>
      <c r="AP151" s="20">
        <v>10164.629999999999</v>
      </c>
      <c r="AQ151" s="19">
        <v>7563.97</v>
      </c>
      <c r="AR151" s="24">
        <v>100</v>
      </c>
      <c r="AS151" s="23">
        <f t="shared" ref="AS151:AS153" si="33">IFERROR(ROUND((AR151-AR139)/AR139*100,2),"")</f>
        <v>3.09</v>
      </c>
      <c r="AT151" s="22">
        <v>6</v>
      </c>
      <c r="AU151" s="21">
        <v>28</v>
      </c>
      <c r="AV151" s="21">
        <v>6</v>
      </c>
      <c r="AW151" s="20">
        <v>60</v>
      </c>
      <c r="AX151" s="25">
        <v>22</v>
      </c>
      <c r="AY151" s="24">
        <v>19221.79</v>
      </c>
      <c r="AZ151" s="23">
        <f t="shared" ref="AZ151:AZ153" si="34">IFERROR(ROUND((AY151-AY139)/AY139*100,2),"")</f>
        <v>-28.5</v>
      </c>
      <c r="BA151" s="22">
        <v>1171.67</v>
      </c>
      <c r="BB151" s="21">
        <v>5180.3100000000004</v>
      </c>
      <c r="BC151" s="21">
        <v>636.48</v>
      </c>
      <c r="BD151" s="20">
        <v>12233.33</v>
      </c>
      <c r="BE151" s="19">
        <v>4543.83</v>
      </c>
      <c r="BF151" s="24">
        <v>20</v>
      </c>
      <c r="BG151" s="23">
        <f t="shared" ref="BG151:BG153" si="35">IFERROR(ROUND((BF151-BF139)/BF139*100,2),"")</f>
        <v>-31.03</v>
      </c>
      <c r="BH151" s="22">
        <v>4</v>
      </c>
      <c r="BI151" s="21">
        <v>6</v>
      </c>
      <c r="BJ151" s="21">
        <v>1</v>
      </c>
      <c r="BK151" s="20">
        <v>9</v>
      </c>
      <c r="BL151" s="25">
        <v>5</v>
      </c>
      <c r="BM151" s="24">
        <v>4051.37</v>
      </c>
      <c r="BN151" s="23">
        <f t="shared" ref="BN151:BN153" si="36">IFERROR(ROUND((BM151-BM139)/BM139*100,2),"")</f>
        <v>-70.239999999999995</v>
      </c>
      <c r="BO151" s="22">
        <v>495.65</v>
      </c>
      <c r="BP151" s="21">
        <v>1653.43</v>
      </c>
      <c r="BQ151" s="21">
        <v>229.88</v>
      </c>
      <c r="BR151" s="20">
        <v>1672.41</v>
      </c>
      <c r="BS151" s="19">
        <v>1423.55</v>
      </c>
      <c r="BT151" s="24">
        <v>15</v>
      </c>
      <c r="BU151" s="23">
        <f t="shared" ref="BU151:BU153" si="37">IFERROR(ROUND((BT151-BT139)/BT139*100,2),"")</f>
        <v>-34.78</v>
      </c>
      <c r="BV151" s="22">
        <v>1</v>
      </c>
      <c r="BW151" s="21">
        <v>4</v>
      </c>
      <c r="BX151" s="21">
        <v>2</v>
      </c>
      <c r="BY151" s="20">
        <v>8</v>
      </c>
      <c r="BZ151" s="25">
        <v>2</v>
      </c>
      <c r="CA151" s="24">
        <v>12724.87</v>
      </c>
      <c r="CB151" s="23">
        <f t="shared" ref="CB151:CB153" si="38">IFERROR(ROUND((CA151-CA139)/CA139*100,2),"")</f>
        <v>-18.87</v>
      </c>
      <c r="CC151" s="22">
        <v>485.6</v>
      </c>
      <c r="CD151" s="21">
        <v>7702.24</v>
      </c>
      <c r="CE151" s="21">
        <v>929.43</v>
      </c>
      <c r="CF151" s="20">
        <v>3607.6</v>
      </c>
      <c r="CG151" s="19">
        <v>6772.81</v>
      </c>
      <c r="CH151" s="24">
        <v>414</v>
      </c>
      <c r="CI151" s="23">
        <f t="shared" ref="CI151:CI153" si="39">IFERROR(ROUND((CH151-CH139)/CH139*100,2),"")</f>
        <v>-6.33</v>
      </c>
      <c r="CJ151" s="22">
        <v>55</v>
      </c>
      <c r="CK151" s="21">
        <v>184</v>
      </c>
      <c r="CL151" s="21">
        <v>48</v>
      </c>
      <c r="CM151" s="20">
        <v>126</v>
      </c>
      <c r="CN151" s="25">
        <v>137</v>
      </c>
      <c r="CO151" s="24">
        <v>106679.85</v>
      </c>
      <c r="CP151" s="23">
        <f t="shared" ref="CP151:CP153" si="40">IFERROR(ROUND((CO151-CO139)/CO139*100,2),"")</f>
        <v>-18.64</v>
      </c>
      <c r="CQ151" s="22">
        <v>9411.31</v>
      </c>
      <c r="CR151" s="21">
        <v>45749.3</v>
      </c>
      <c r="CS151" s="21">
        <v>8364.17</v>
      </c>
      <c r="CT151" s="20">
        <v>43029.45</v>
      </c>
      <c r="CU151" s="19">
        <v>37510.75</v>
      </c>
    </row>
    <row r="152" spans="1:99" ht="25.5" customHeight="1" x14ac:dyDescent="0.15">
      <c r="A152" s="140">
        <v>43831</v>
      </c>
      <c r="B152" s="81">
        <v>854</v>
      </c>
      <c r="C152" s="80">
        <f t="shared" ref="C152:C153" si="41">IFERROR(ROUND((B152-B140)/B140*100,2),"")</f>
        <v>8.93</v>
      </c>
      <c r="D152" s="79">
        <v>425</v>
      </c>
      <c r="E152" s="78">
        <v>266</v>
      </c>
      <c r="F152" s="78">
        <v>117</v>
      </c>
      <c r="G152" s="77">
        <v>43</v>
      </c>
      <c r="H152" s="82">
        <v>152</v>
      </c>
      <c r="I152" s="81">
        <v>102625.71</v>
      </c>
      <c r="J152" s="80">
        <f t="shared" si="28"/>
        <v>14.51</v>
      </c>
      <c r="K152" s="79">
        <v>52809.14</v>
      </c>
      <c r="L152" s="78">
        <v>31723.18</v>
      </c>
      <c r="M152" s="78">
        <v>11396.62</v>
      </c>
      <c r="N152" s="77">
        <v>6081.85</v>
      </c>
      <c r="O152" s="83">
        <v>20941.48</v>
      </c>
      <c r="P152" s="81">
        <v>4570</v>
      </c>
      <c r="Q152" s="80">
        <f t="shared" si="29"/>
        <v>-1.53</v>
      </c>
      <c r="R152" s="79">
        <v>2044</v>
      </c>
      <c r="S152" s="78">
        <v>1129</v>
      </c>
      <c r="T152" s="78">
        <v>1187</v>
      </c>
      <c r="U152" s="77">
        <v>209</v>
      </c>
      <c r="V152" s="82">
        <v>-58</v>
      </c>
      <c r="W152" s="81">
        <v>199267.15</v>
      </c>
      <c r="X152" s="80">
        <f t="shared" si="30"/>
        <v>-1.57</v>
      </c>
      <c r="Y152" s="79">
        <v>91660.49</v>
      </c>
      <c r="Z152" s="78">
        <v>49513.87</v>
      </c>
      <c r="AA152" s="78">
        <v>49358.239999999998</v>
      </c>
      <c r="AB152" s="77">
        <v>8673.44</v>
      </c>
      <c r="AC152" s="83">
        <v>155.63</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thickBot="1" x14ac:dyDescent="0.2">
      <c r="A153" s="141">
        <v>43862</v>
      </c>
      <c r="B153" s="10">
        <v>881</v>
      </c>
      <c r="C153" s="9">
        <f t="shared" si="41"/>
        <v>-9.18</v>
      </c>
      <c r="D153" s="8">
        <v>428</v>
      </c>
      <c r="E153" s="7">
        <v>273</v>
      </c>
      <c r="F153" s="7">
        <v>128</v>
      </c>
      <c r="G153" s="6">
        <v>50</v>
      </c>
      <c r="H153" s="11">
        <v>147</v>
      </c>
      <c r="I153" s="10">
        <v>106612.79</v>
      </c>
      <c r="J153" s="9">
        <f t="shared" si="28"/>
        <v>-12.38</v>
      </c>
      <c r="K153" s="8">
        <v>46312.65</v>
      </c>
      <c r="L153" s="7">
        <v>36375.82</v>
      </c>
      <c r="M153" s="7">
        <v>14618.36</v>
      </c>
      <c r="N153" s="6">
        <v>9012.19</v>
      </c>
      <c r="O153" s="5">
        <v>22051.23</v>
      </c>
      <c r="P153" s="10">
        <v>5017</v>
      </c>
      <c r="Q153" s="9">
        <f t="shared" si="29"/>
        <v>-0.67</v>
      </c>
      <c r="R153" s="8">
        <v>2310</v>
      </c>
      <c r="S153" s="7">
        <v>1150</v>
      </c>
      <c r="T153" s="7">
        <v>1378</v>
      </c>
      <c r="U153" s="6">
        <v>178</v>
      </c>
      <c r="V153" s="11">
        <v>-228</v>
      </c>
      <c r="W153" s="10">
        <v>215416.27</v>
      </c>
      <c r="X153" s="9">
        <f t="shared" si="30"/>
        <v>1.61</v>
      </c>
      <c r="Y153" s="8">
        <v>99339.77</v>
      </c>
      <c r="Z153" s="7">
        <v>49040.95</v>
      </c>
      <c r="AA153" s="7">
        <v>57964.6</v>
      </c>
      <c r="AB153" s="6">
        <v>9009.84</v>
      </c>
      <c r="AC153" s="5">
        <v>-8923.65</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20</v>
      </c>
      <c r="BG153" s="9">
        <f t="shared" si="35"/>
        <v>185.71</v>
      </c>
      <c r="BH153" s="8">
        <v>1</v>
      </c>
      <c r="BI153" s="7">
        <v>4</v>
      </c>
      <c r="BJ153" s="7">
        <v>5</v>
      </c>
      <c r="BK153" s="6">
        <v>9</v>
      </c>
      <c r="BL153" s="11">
        <v>-2</v>
      </c>
      <c r="BM153" s="10">
        <v>4079.38</v>
      </c>
      <c r="BN153" s="9">
        <f t="shared" si="36"/>
        <v>220.57</v>
      </c>
      <c r="BO153" s="8">
        <v>105.34</v>
      </c>
      <c r="BP153" s="7">
        <v>392.07</v>
      </c>
      <c r="BQ153" s="7">
        <v>549.66999999999996</v>
      </c>
      <c r="BR153" s="6">
        <v>2987.97</v>
      </c>
      <c r="BS153" s="5">
        <v>-201.93</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x14ac:dyDescent="0.15">
      <c r="A154" s="158"/>
      <c r="B154" s="165" t="s">
        <v>82</v>
      </c>
      <c r="C154" s="160"/>
      <c r="D154" s="159"/>
      <c r="E154" s="159"/>
      <c r="F154" s="159"/>
      <c r="G154" s="159"/>
      <c r="H154" s="159"/>
      <c r="I154" s="159"/>
      <c r="J154" s="160"/>
      <c r="K154" s="159"/>
      <c r="L154" s="159"/>
      <c r="M154" s="159"/>
      <c r="N154" s="159"/>
      <c r="O154" s="159"/>
      <c r="P154" s="159"/>
      <c r="Q154" s="160"/>
      <c r="R154" s="159"/>
      <c r="S154" s="159"/>
      <c r="T154" s="159"/>
      <c r="U154" s="159"/>
      <c r="V154" s="159"/>
      <c r="W154" s="159"/>
      <c r="X154" s="160"/>
      <c r="Y154" s="159"/>
      <c r="Z154" s="159"/>
      <c r="AA154" s="159"/>
      <c r="AB154" s="159"/>
      <c r="AC154" s="159"/>
      <c r="AD154" s="159"/>
      <c r="AE154" s="160"/>
      <c r="AF154" s="159"/>
      <c r="AG154" s="159"/>
      <c r="AH154" s="159"/>
      <c r="AI154" s="159"/>
      <c r="AJ154" s="159"/>
      <c r="AK154" s="159"/>
      <c r="AL154" s="160"/>
      <c r="AM154" s="159"/>
      <c r="AN154" s="159"/>
      <c r="AO154" s="159"/>
      <c r="AP154" s="159"/>
      <c r="AQ154" s="159"/>
      <c r="AR154" s="159"/>
      <c r="AS154" s="160"/>
      <c r="AT154" s="159"/>
      <c r="AU154" s="159"/>
      <c r="AV154" s="159"/>
      <c r="AW154" s="159"/>
      <c r="AX154" s="159"/>
      <c r="AY154" s="159"/>
      <c r="AZ154" s="160"/>
      <c r="BA154" s="159"/>
      <c r="BB154" s="159"/>
      <c r="BC154" s="159"/>
      <c r="BD154" s="159"/>
      <c r="BE154" s="159"/>
      <c r="BF154" s="159"/>
      <c r="BG154" s="160"/>
      <c r="BH154" s="159"/>
      <c r="BI154" s="159"/>
      <c r="BJ154" s="159"/>
      <c r="BK154" s="159"/>
      <c r="BL154" s="159"/>
      <c r="BM154" s="159"/>
      <c r="BN154" s="160"/>
      <c r="BO154" s="159"/>
      <c r="BP154" s="159"/>
      <c r="BQ154" s="159"/>
      <c r="BR154" s="159"/>
      <c r="BS154" s="159"/>
      <c r="BT154" s="159"/>
      <c r="BU154" s="160"/>
      <c r="BV154" s="159"/>
      <c r="BW154" s="159"/>
      <c r="BX154" s="159"/>
      <c r="BY154" s="159"/>
      <c r="BZ154" s="159"/>
      <c r="CA154" s="159"/>
      <c r="CB154" s="160"/>
      <c r="CC154" s="159"/>
      <c r="CD154" s="159"/>
      <c r="CE154" s="159"/>
      <c r="CF154" s="159"/>
      <c r="CG154" s="159"/>
      <c r="CH154" s="159"/>
      <c r="CI154" s="160"/>
      <c r="CJ154" s="159"/>
      <c r="CK154" s="159"/>
      <c r="CL154" s="159"/>
      <c r="CM154" s="159"/>
      <c r="CN154" s="159"/>
      <c r="CO154" s="159"/>
      <c r="CP154" s="160"/>
      <c r="CQ154" s="159"/>
      <c r="CR154" s="159"/>
      <c r="CS154" s="159"/>
      <c r="CT154" s="159"/>
      <c r="CU154" s="159"/>
    </row>
  </sheetData>
  <phoneticPr fontId="2"/>
  <conditionalFormatting sqref="A1:CJ153 A155:CJ1048576 A154 C154:CJ154">
    <cfRule type="expression" dxfId="21" priority="4">
      <formula>MATCH(MAX(A:A)+1,A:A, 1)-2&lt;=ROW($A1)=TRUE</formula>
    </cfRule>
  </conditionalFormatting>
  <conditionalFormatting sqref="C23">
    <cfRule type="expression" dxfId="20" priority="3">
      <formula>AND($D23&lt;120,$D23&lt;&gt;"")</formula>
    </cfRule>
  </conditionalFormatting>
  <conditionalFormatting sqref="B154">
    <cfRule type="expression" dxfId="2"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15">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15">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15">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15">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15">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15">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15">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15">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15">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15">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15">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15">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15">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15">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15">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15">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15">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15">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15">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15">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15">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15">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15">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15">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15">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15">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15">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15">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15">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15">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15">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15">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15">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15">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15">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15">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15">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15">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15">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15">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15">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15">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15">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15">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15">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15">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15">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15">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15">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15">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15">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15">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15">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15">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15">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15">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15">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15">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43">
        <v>43800</v>
      </c>
      <c r="B151" s="24">
        <v>585</v>
      </c>
      <c r="C151" s="23">
        <f t="shared" si="27"/>
        <v>-2.82</v>
      </c>
      <c r="D151" s="22">
        <v>303</v>
      </c>
      <c r="E151" s="21">
        <v>159</v>
      </c>
      <c r="F151" s="21">
        <v>105</v>
      </c>
      <c r="G151" s="20">
        <v>18</v>
      </c>
      <c r="H151" s="25">
        <v>54</v>
      </c>
      <c r="I151" s="24">
        <v>118315.24</v>
      </c>
      <c r="J151" s="23">
        <f t="shared" ref="J151:J153" si="28">IFERROR(ROUND((I151-I139)/I139*100,2),"")</f>
        <v>-0.05</v>
      </c>
      <c r="K151" s="22">
        <v>62774.7</v>
      </c>
      <c r="L151" s="21">
        <v>33773.74</v>
      </c>
      <c r="M151" s="21">
        <v>18320.759999999998</v>
      </c>
      <c r="N151" s="20">
        <v>3446.04</v>
      </c>
      <c r="O151" s="19">
        <v>15452.98</v>
      </c>
      <c r="P151" s="24">
        <v>706</v>
      </c>
      <c r="Q151" s="23">
        <f t="shared" ref="Q151:Q153" si="29">IFERROR(ROUND((P151-P139)/P139*100,2),"")</f>
        <v>-3.68</v>
      </c>
      <c r="R151" s="22">
        <v>321</v>
      </c>
      <c r="S151" s="21">
        <v>180</v>
      </c>
      <c r="T151" s="21">
        <v>180</v>
      </c>
      <c r="U151" s="20">
        <v>25</v>
      </c>
      <c r="V151" s="25">
        <v>0</v>
      </c>
      <c r="W151" s="24">
        <v>46710</v>
      </c>
      <c r="X151" s="23">
        <f t="shared" ref="X151:X153" si="30">IFERROR(ROUND((W151-W139)/W139*100,2),"")</f>
        <v>-4.1399999999999997</v>
      </c>
      <c r="Y151" s="22">
        <v>21254.03</v>
      </c>
      <c r="Z151" s="21">
        <v>11848.18</v>
      </c>
      <c r="AA151" s="21">
        <v>12320.35</v>
      </c>
      <c r="AB151" s="20">
        <v>1287.44</v>
      </c>
      <c r="AC151" s="19">
        <v>-472.17</v>
      </c>
      <c r="AD151" s="24">
        <v>27</v>
      </c>
      <c r="AE151" s="23">
        <f t="shared" ref="AE151:AE153" si="31">IFERROR(ROUND((AD151-AD139)/AD139*100,2),"")</f>
        <v>8</v>
      </c>
      <c r="AF151" s="22">
        <v>6</v>
      </c>
      <c r="AG151" s="21">
        <v>13</v>
      </c>
      <c r="AH151" s="21">
        <v>0</v>
      </c>
      <c r="AI151" s="20">
        <v>8</v>
      </c>
      <c r="AJ151" s="25">
        <v>13</v>
      </c>
      <c r="AK151" s="24">
        <v>12302.81</v>
      </c>
      <c r="AL151" s="23">
        <f t="shared" ref="AL151:AL153" si="32">IFERROR(ROUND((AK151-AK139)/AK139*100,2),"")</f>
        <v>-9.23</v>
      </c>
      <c r="AM151" s="22">
        <v>1961.55</v>
      </c>
      <c r="AN151" s="21">
        <v>5529.9</v>
      </c>
      <c r="AO151" s="21">
        <v>0</v>
      </c>
      <c r="AP151" s="20">
        <v>4811.3599999999997</v>
      </c>
      <c r="AQ151" s="19">
        <v>5529.9</v>
      </c>
      <c r="AR151" s="24">
        <v>43</v>
      </c>
      <c r="AS151" s="23">
        <f t="shared" ref="AS151:AS153" si="33">IFERROR(ROUND((AR151-AR139)/AR139*100,2),"")</f>
        <v>22.86</v>
      </c>
      <c r="AT151" s="22">
        <v>7</v>
      </c>
      <c r="AU151" s="21">
        <v>12</v>
      </c>
      <c r="AV151" s="21">
        <v>3</v>
      </c>
      <c r="AW151" s="20">
        <v>21</v>
      </c>
      <c r="AX151" s="25">
        <v>9</v>
      </c>
      <c r="AY151" s="24">
        <v>33325.93</v>
      </c>
      <c r="AZ151" s="23">
        <f t="shared" ref="AZ151:AZ153" si="34">IFERROR(ROUND((AY151-AY139)/AY139*100,2),"")</f>
        <v>76.66</v>
      </c>
      <c r="BA151" s="22">
        <v>1879.36</v>
      </c>
      <c r="BB151" s="21">
        <v>8426.4699999999993</v>
      </c>
      <c r="BC151" s="21">
        <v>600.19000000000005</v>
      </c>
      <c r="BD151" s="20">
        <v>22419.91</v>
      </c>
      <c r="BE151" s="19">
        <v>7826.28</v>
      </c>
      <c r="BF151" s="24">
        <v>15</v>
      </c>
      <c r="BG151" s="23">
        <f t="shared" ref="BG151:BG153" si="35">IFERROR(ROUND((BF151-BF139)/BF139*100,2),"")</f>
        <v>-11.76</v>
      </c>
      <c r="BH151" s="22">
        <v>2</v>
      </c>
      <c r="BI151" s="21">
        <v>9</v>
      </c>
      <c r="BJ151" s="21">
        <v>1</v>
      </c>
      <c r="BK151" s="20">
        <v>3</v>
      </c>
      <c r="BL151" s="25">
        <v>8</v>
      </c>
      <c r="BM151" s="24">
        <v>9421.77</v>
      </c>
      <c r="BN151" s="23">
        <f t="shared" ref="BN151:BN153" si="36">IFERROR(ROUND((BM151-BM139)/BM139*100,2),"")</f>
        <v>-23.53</v>
      </c>
      <c r="BO151" s="22">
        <v>585.59</v>
      </c>
      <c r="BP151" s="21">
        <v>5028.55</v>
      </c>
      <c r="BQ151" s="21">
        <v>166.45</v>
      </c>
      <c r="BR151" s="20">
        <v>3641.18</v>
      </c>
      <c r="BS151" s="19">
        <v>4862.1000000000004</v>
      </c>
      <c r="BT151" s="24">
        <v>12</v>
      </c>
      <c r="BU151" s="23">
        <f t="shared" ref="BU151:BU153" si="37">IFERROR(ROUND((BT151-BT139)/BT139*100,2),"")</f>
        <v>-29.41</v>
      </c>
      <c r="BV151" s="22">
        <v>2</v>
      </c>
      <c r="BW151" s="21">
        <v>8</v>
      </c>
      <c r="BX151" s="21">
        <v>1</v>
      </c>
      <c r="BY151" s="20">
        <v>1</v>
      </c>
      <c r="BZ151" s="25">
        <v>7</v>
      </c>
      <c r="CA151" s="24">
        <v>11519.2</v>
      </c>
      <c r="CB151" s="23">
        <f t="shared" ref="CB151:CB153" si="38">IFERROR(ROUND((CA151-CA139)/CA139*100,2),"")</f>
        <v>-55.32</v>
      </c>
      <c r="CC151" s="22">
        <v>465</v>
      </c>
      <c r="CD151" s="21">
        <v>10221.73</v>
      </c>
      <c r="CE151" s="21">
        <v>419.83</v>
      </c>
      <c r="CF151" s="20">
        <v>412.64</v>
      </c>
      <c r="CG151" s="19">
        <v>9801.9</v>
      </c>
      <c r="CH151" s="24">
        <v>142</v>
      </c>
      <c r="CI151" s="23">
        <f t="shared" ref="CI151:CI153" si="39">IFERROR(ROUND((CH151-CH139)/CH139*100,2),"")</f>
        <v>5.19</v>
      </c>
      <c r="CJ151" s="22">
        <v>25</v>
      </c>
      <c r="CK151" s="21">
        <v>66</v>
      </c>
      <c r="CL151" s="21">
        <v>21</v>
      </c>
      <c r="CM151" s="20">
        <v>30</v>
      </c>
      <c r="CN151" s="25">
        <v>45</v>
      </c>
      <c r="CO151" s="24">
        <v>67276.02</v>
      </c>
      <c r="CP151" s="23">
        <f t="shared" ref="CP151:CP153" si="40">IFERROR(ROUND((CO151-CO139)/CO139*100,2),"")</f>
        <v>16.11</v>
      </c>
      <c r="CQ151" s="22">
        <v>9684.33</v>
      </c>
      <c r="CR151" s="21">
        <v>36390.31</v>
      </c>
      <c r="CS151" s="21">
        <v>7988.72</v>
      </c>
      <c r="CT151" s="20">
        <v>13212.66</v>
      </c>
      <c r="CU151" s="19">
        <v>28401.59</v>
      </c>
    </row>
    <row r="152" spans="1:99" ht="25.5" customHeight="1" x14ac:dyDescent="0.15">
      <c r="A152" s="140">
        <v>43831</v>
      </c>
      <c r="B152" s="81">
        <v>418</v>
      </c>
      <c r="C152" s="80">
        <f t="shared" ref="C152:C153"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thickBot="1" x14ac:dyDescent="0.2">
      <c r="A153" s="141">
        <v>43862</v>
      </c>
      <c r="B153" s="10">
        <v>460</v>
      </c>
      <c r="C153" s="9">
        <f t="shared" si="41"/>
        <v>-6.69</v>
      </c>
      <c r="D153" s="8">
        <v>224</v>
      </c>
      <c r="E153" s="7">
        <v>139</v>
      </c>
      <c r="F153" s="7">
        <v>89</v>
      </c>
      <c r="G153" s="6">
        <v>6</v>
      </c>
      <c r="H153" s="11">
        <v>51</v>
      </c>
      <c r="I153" s="10">
        <v>90371.07</v>
      </c>
      <c r="J153" s="9">
        <f t="shared" si="28"/>
        <v>-18.440000000000001</v>
      </c>
      <c r="K153" s="8">
        <v>44813.99</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x14ac:dyDescent="0.15">
      <c r="A154" s="158"/>
      <c r="B154" s="165" t="s">
        <v>82</v>
      </c>
      <c r="C154" s="160"/>
      <c r="D154" s="159"/>
      <c r="E154" s="159"/>
      <c r="F154" s="159"/>
      <c r="G154" s="159"/>
      <c r="H154" s="159"/>
      <c r="I154" s="159"/>
      <c r="J154" s="160"/>
      <c r="K154" s="159"/>
      <c r="L154" s="159"/>
      <c r="M154" s="159"/>
      <c r="N154" s="159"/>
      <c r="O154" s="159"/>
      <c r="P154" s="159"/>
      <c r="Q154" s="160"/>
      <c r="R154" s="159"/>
      <c r="S154" s="159"/>
      <c r="T154" s="159"/>
      <c r="U154" s="159"/>
      <c r="V154" s="159"/>
      <c r="W154" s="159"/>
      <c r="X154" s="160"/>
      <c r="Y154" s="159"/>
      <c r="Z154" s="159"/>
      <c r="AA154" s="159"/>
      <c r="AB154" s="159"/>
      <c r="AC154" s="159"/>
      <c r="AD154" s="159"/>
      <c r="AE154" s="160"/>
      <c r="AF154" s="159"/>
      <c r="AG154" s="159"/>
      <c r="AH154" s="159"/>
      <c r="AI154" s="159"/>
      <c r="AJ154" s="159"/>
      <c r="AK154" s="159"/>
      <c r="AL154" s="160"/>
      <c r="AM154" s="159"/>
      <c r="AN154" s="159"/>
      <c r="AO154" s="159"/>
      <c r="AP154" s="159"/>
      <c r="AQ154" s="159"/>
      <c r="AR154" s="159"/>
      <c r="AS154" s="160"/>
      <c r="AT154" s="159"/>
      <c r="AU154" s="159"/>
      <c r="AV154" s="159"/>
      <c r="AW154" s="159"/>
      <c r="AX154" s="159"/>
      <c r="AY154" s="159"/>
      <c r="AZ154" s="160"/>
      <c r="BA154" s="159"/>
      <c r="BB154" s="159"/>
      <c r="BC154" s="159"/>
      <c r="BD154" s="159"/>
      <c r="BE154" s="159"/>
      <c r="BF154" s="159"/>
      <c r="BG154" s="160"/>
      <c r="BH154" s="159"/>
      <c r="BI154" s="159"/>
      <c r="BJ154" s="159"/>
      <c r="BK154" s="159"/>
      <c r="BL154" s="159"/>
      <c r="BM154" s="159"/>
      <c r="BN154" s="160"/>
      <c r="BO154" s="159"/>
      <c r="BP154" s="159"/>
      <c r="BQ154" s="159"/>
      <c r="BR154" s="159"/>
      <c r="BS154" s="159"/>
      <c r="BT154" s="159"/>
      <c r="BU154" s="160"/>
      <c r="BV154" s="159"/>
      <c r="BW154" s="159"/>
      <c r="BX154" s="159"/>
      <c r="BY154" s="159"/>
      <c r="BZ154" s="159"/>
      <c r="CA154" s="159"/>
      <c r="CB154" s="160"/>
      <c r="CC154" s="159"/>
      <c r="CD154" s="159"/>
      <c r="CE154" s="159"/>
      <c r="CF154" s="159"/>
      <c r="CG154" s="159"/>
      <c r="CH154" s="159"/>
      <c r="CI154" s="160"/>
      <c r="CJ154" s="159"/>
      <c r="CK154" s="159"/>
      <c r="CL154" s="159"/>
      <c r="CM154" s="159"/>
      <c r="CN154" s="159"/>
      <c r="CO154" s="159"/>
      <c r="CP154" s="160"/>
      <c r="CQ154" s="159"/>
      <c r="CR154" s="159"/>
      <c r="CS154" s="159"/>
      <c r="CT154" s="159"/>
      <c r="CU154" s="159"/>
    </row>
  </sheetData>
  <phoneticPr fontId="2"/>
  <conditionalFormatting sqref="A1:CJ153 A155:CJ1048576 A154 C154:CJ154">
    <cfRule type="expression" dxfId="19" priority="4">
      <formula>MATCH(MAX(A:A)+1,A:A, 1)-2&lt;=ROW($A1)=TRUE</formula>
    </cfRule>
  </conditionalFormatting>
  <conditionalFormatting sqref="C23">
    <cfRule type="expression" dxfId="18" priority="3">
      <formula>AND($D23&lt;120,$D23&lt;&gt;"")</formula>
    </cfRule>
  </conditionalFormatting>
  <conditionalFormatting sqref="B154">
    <cfRule type="expression" dxfId="0"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4"/>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15">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15">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15">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15">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15">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15">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15">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15">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15">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15">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15">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15">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15">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15">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15">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15">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15">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15">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15">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15">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15">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15">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15">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15">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15">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15">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15">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15">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15">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15">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15">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15">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15">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15">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15">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15">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15">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15">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15">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15">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15">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15">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15">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15">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15">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15">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15">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15">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15">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15">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15">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15">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15">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15">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15">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15">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43">
        <v>43800</v>
      </c>
      <c r="B151" s="24">
        <v>1457</v>
      </c>
      <c r="C151" s="23">
        <f t="shared" si="27"/>
        <v>-2.15</v>
      </c>
      <c r="D151" s="22">
        <v>616</v>
      </c>
      <c r="E151" s="21">
        <v>525</v>
      </c>
      <c r="F151" s="21">
        <v>236</v>
      </c>
      <c r="G151" s="20">
        <v>80</v>
      </c>
      <c r="H151" s="25">
        <v>289</v>
      </c>
      <c r="I151" s="24">
        <v>170698.26</v>
      </c>
      <c r="J151" s="23">
        <f t="shared" ref="J151:J153" si="28">IFERROR(ROUND((I151-I139)/I139*100,2),"")</f>
        <v>-3.82</v>
      </c>
      <c r="K151" s="22">
        <v>73244.47</v>
      </c>
      <c r="L151" s="21">
        <v>62627.46</v>
      </c>
      <c r="M151" s="21">
        <v>24643.439999999999</v>
      </c>
      <c r="N151" s="20">
        <v>10182.89</v>
      </c>
      <c r="O151" s="19">
        <v>37984.019999999997</v>
      </c>
      <c r="P151" s="24">
        <v>1955</v>
      </c>
      <c r="Q151" s="23">
        <f t="shared" ref="Q151:Q153" si="29">IFERROR(ROUND((P151-P139)/P139*100,2),"")</f>
        <v>0.46</v>
      </c>
      <c r="R151" s="22">
        <v>768</v>
      </c>
      <c r="S151" s="21">
        <v>561</v>
      </c>
      <c r="T151" s="21">
        <v>523</v>
      </c>
      <c r="U151" s="20">
        <v>103</v>
      </c>
      <c r="V151" s="25">
        <v>38</v>
      </c>
      <c r="W151" s="24">
        <v>105083.27</v>
      </c>
      <c r="X151" s="23">
        <f t="shared" ref="X151:X153" si="30">IFERROR(ROUND((W151-W139)/W139*100,2),"")</f>
        <v>-2.91</v>
      </c>
      <c r="Y151" s="22">
        <v>43744.19</v>
      </c>
      <c r="Z151" s="21">
        <v>30063.97</v>
      </c>
      <c r="AA151" s="21">
        <v>25667.23</v>
      </c>
      <c r="AB151" s="20">
        <v>5607.88</v>
      </c>
      <c r="AC151" s="19">
        <v>4396.74</v>
      </c>
      <c r="AD151" s="24">
        <v>18</v>
      </c>
      <c r="AE151" s="23">
        <f t="shared" ref="AE151:AE153" si="31">IFERROR(ROUND((AD151-AD139)/AD139*100,2),"")</f>
        <v>-50</v>
      </c>
      <c r="AF151" s="22">
        <v>4</v>
      </c>
      <c r="AG151" s="21">
        <v>8</v>
      </c>
      <c r="AH151" s="21">
        <v>0</v>
      </c>
      <c r="AI151" s="20">
        <v>6</v>
      </c>
      <c r="AJ151" s="25">
        <v>8</v>
      </c>
      <c r="AK151" s="24">
        <v>7088.36</v>
      </c>
      <c r="AL151" s="23">
        <f t="shared" ref="AL151:AL153" si="32">IFERROR(ROUND((AK151-AK139)/AK139*100,2),"")</f>
        <v>-78.180000000000007</v>
      </c>
      <c r="AM151" s="22">
        <v>1119.73</v>
      </c>
      <c r="AN151" s="21">
        <v>1181.07</v>
      </c>
      <c r="AO151" s="21">
        <v>0</v>
      </c>
      <c r="AP151" s="20">
        <v>4787.5600000000004</v>
      </c>
      <c r="AQ151" s="19">
        <v>1181.07</v>
      </c>
      <c r="AR151" s="24">
        <v>59</v>
      </c>
      <c r="AS151" s="23">
        <f t="shared" ref="AS151:AS153" si="33">IFERROR(ROUND((AR151-AR139)/AR139*100,2),"")</f>
        <v>-4.84</v>
      </c>
      <c r="AT151" s="22">
        <v>2</v>
      </c>
      <c r="AU151" s="21">
        <v>15</v>
      </c>
      <c r="AV151" s="21">
        <v>5</v>
      </c>
      <c r="AW151" s="20">
        <v>37</v>
      </c>
      <c r="AX151" s="25">
        <v>10</v>
      </c>
      <c r="AY151" s="24">
        <v>34913.53</v>
      </c>
      <c r="AZ151" s="23">
        <f t="shared" ref="AZ151:AZ153" si="34">IFERROR(ROUND((AY151-AY139)/AY139*100,2),"")</f>
        <v>13.52</v>
      </c>
      <c r="BA151" s="22">
        <v>545.19000000000005</v>
      </c>
      <c r="BB151" s="21">
        <v>4401.7</v>
      </c>
      <c r="BC151" s="21">
        <v>1704.67</v>
      </c>
      <c r="BD151" s="20">
        <v>28261.97</v>
      </c>
      <c r="BE151" s="19">
        <v>2697.03</v>
      </c>
      <c r="BF151" s="24">
        <v>25</v>
      </c>
      <c r="BG151" s="23">
        <f t="shared" ref="BG151:BG153" si="35">IFERROR(ROUND((BF151-BF139)/BF139*100,2),"")</f>
        <v>0</v>
      </c>
      <c r="BH151" s="22">
        <v>3</v>
      </c>
      <c r="BI151" s="21">
        <v>9</v>
      </c>
      <c r="BJ151" s="21">
        <v>5</v>
      </c>
      <c r="BK151" s="20">
        <v>8</v>
      </c>
      <c r="BL151" s="25">
        <v>4</v>
      </c>
      <c r="BM151" s="24">
        <v>11055.17</v>
      </c>
      <c r="BN151" s="23">
        <f t="shared" ref="BN151:BN153" si="36">IFERROR(ROUND((BM151-BM139)/BM139*100,2),"")</f>
        <v>-50.04</v>
      </c>
      <c r="BO151" s="22">
        <v>263.93</v>
      </c>
      <c r="BP151" s="21">
        <v>5246.86</v>
      </c>
      <c r="BQ151" s="21">
        <v>1846.14</v>
      </c>
      <c r="BR151" s="20">
        <v>3698.24</v>
      </c>
      <c r="BS151" s="19">
        <v>3400.72</v>
      </c>
      <c r="BT151" s="24">
        <v>8</v>
      </c>
      <c r="BU151" s="23">
        <f t="shared" ref="BU151:BU153" si="37">IFERROR(ROUND((BT151-BT139)/BT139*100,2),"")</f>
        <v>33.33</v>
      </c>
      <c r="BV151" s="22">
        <v>1</v>
      </c>
      <c r="BW151" s="21">
        <v>3</v>
      </c>
      <c r="BX151" s="21">
        <v>1</v>
      </c>
      <c r="BY151" s="20">
        <v>3</v>
      </c>
      <c r="BZ151" s="25">
        <v>2</v>
      </c>
      <c r="CA151" s="24">
        <v>9891.67</v>
      </c>
      <c r="CB151" s="23">
        <f t="shared" ref="CB151:CB153" si="38">IFERROR(ROUND((CA151-CA139)/CA139*100,2),"")</f>
        <v>48.36</v>
      </c>
      <c r="CC151" s="22">
        <v>686.81</v>
      </c>
      <c r="CD151" s="21">
        <v>1568.88</v>
      </c>
      <c r="CE151" s="21">
        <v>219.76</v>
      </c>
      <c r="CF151" s="20">
        <v>7416.22</v>
      </c>
      <c r="CG151" s="19">
        <v>1349.12</v>
      </c>
      <c r="CH151" s="24">
        <v>218</v>
      </c>
      <c r="CI151" s="23">
        <f t="shared" ref="CI151:CI153" si="39">IFERROR(ROUND((CH151-CH139)/CH139*100,2),"")</f>
        <v>-7.63</v>
      </c>
      <c r="CJ151" s="22">
        <v>20</v>
      </c>
      <c r="CK151" s="21">
        <v>105</v>
      </c>
      <c r="CL151" s="21">
        <v>10</v>
      </c>
      <c r="CM151" s="20">
        <v>83</v>
      </c>
      <c r="CN151" s="25">
        <v>95</v>
      </c>
      <c r="CO151" s="24">
        <v>71433.91</v>
      </c>
      <c r="CP151" s="23">
        <f t="shared" ref="CP151:CP153" si="40">IFERROR(ROUND((CO151-CO139)/CO139*100,2),"")</f>
        <v>-3.06</v>
      </c>
      <c r="CQ151" s="22">
        <v>3847.2</v>
      </c>
      <c r="CR151" s="21">
        <v>37537.31</v>
      </c>
      <c r="CS151" s="21">
        <v>3718.2</v>
      </c>
      <c r="CT151" s="20">
        <v>26331.200000000001</v>
      </c>
      <c r="CU151" s="19">
        <v>33819.11</v>
      </c>
    </row>
    <row r="152" spans="1:99" ht="25.5" customHeight="1" x14ac:dyDescent="0.15">
      <c r="A152" s="140">
        <v>43831</v>
      </c>
      <c r="B152" s="81">
        <v>942</v>
      </c>
      <c r="C152" s="80">
        <f t="shared" ref="C152:C153" si="41">IFERROR(ROUND((B152-B140)/B140*100,2),"")</f>
        <v>-6.08</v>
      </c>
      <c r="D152" s="79">
        <v>425</v>
      </c>
      <c r="E152" s="78">
        <v>341</v>
      </c>
      <c r="F152" s="78">
        <v>140</v>
      </c>
      <c r="G152" s="77">
        <v>36</v>
      </c>
      <c r="H152" s="82">
        <v>201</v>
      </c>
      <c r="I152" s="81">
        <v>107525.44</v>
      </c>
      <c r="J152" s="80">
        <f t="shared" si="28"/>
        <v>-12.28</v>
      </c>
      <c r="K152" s="79">
        <v>47082.05</v>
      </c>
      <c r="L152" s="78">
        <v>42206.82</v>
      </c>
      <c r="M152" s="78">
        <v>14415.71</v>
      </c>
      <c r="N152" s="77">
        <v>3820.86</v>
      </c>
      <c r="O152" s="83">
        <v>27791.11</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164</v>
      </c>
      <c r="CI152" s="80">
        <f t="shared" si="39"/>
        <v>-9.89</v>
      </c>
      <c r="CJ152" s="79">
        <v>15</v>
      </c>
      <c r="CK152" s="78">
        <v>66</v>
      </c>
      <c r="CL152" s="78">
        <v>21</v>
      </c>
      <c r="CM152" s="77">
        <v>62</v>
      </c>
      <c r="CN152" s="82">
        <v>45</v>
      </c>
      <c r="CO152" s="81">
        <v>64978.69</v>
      </c>
      <c r="CP152" s="80">
        <f t="shared" si="40"/>
        <v>9.9700000000000006</v>
      </c>
      <c r="CQ152" s="79">
        <v>4496.7</v>
      </c>
      <c r="CR152" s="78">
        <v>29706.11</v>
      </c>
      <c r="CS152" s="78">
        <v>4055.08</v>
      </c>
      <c r="CT152" s="77">
        <v>26720.799999999999</v>
      </c>
      <c r="CU152" s="76">
        <v>25651.03</v>
      </c>
    </row>
    <row r="153" spans="1:99" ht="25.5" customHeight="1" thickBot="1" x14ac:dyDescent="0.2">
      <c r="A153" s="141">
        <v>43862</v>
      </c>
      <c r="B153" s="10">
        <v>1150</v>
      </c>
      <c r="C153" s="9">
        <f t="shared" si="41"/>
        <v>-8.8699999999999992</v>
      </c>
      <c r="D153" s="8">
        <v>491</v>
      </c>
      <c r="E153" s="7">
        <v>411</v>
      </c>
      <c r="F153" s="7">
        <v>223</v>
      </c>
      <c r="G153" s="6">
        <v>25</v>
      </c>
      <c r="H153" s="11">
        <v>188</v>
      </c>
      <c r="I153" s="10">
        <v>136987.17000000001</v>
      </c>
      <c r="J153" s="9">
        <f t="shared" si="28"/>
        <v>-10.57</v>
      </c>
      <c r="K153" s="8">
        <v>59618.57</v>
      </c>
      <c r="L153" s="7">
        <v>51803.07</v>
      </c>
      <c r="M153" s="7">
        <v>23477.73</v>
      </c>
      <c r="N153" s="6">
        <v>2087.8000000000002</v>
      </c>
      <c r="O153" s="5">
        <v>28325.34</v>
      </c>
      <c r="P153" s="10">
        <v>1689</v>
      </c>
      <c r="Q153" s="9">
        <f t="shared" si="29"/>
        <v>-5.96</v>
      </c>
      <c r="R153" s="8">
        <v>673</v>
      </c>
      <c r="S153" s="7">
        <v>423</v>
      </c>
      <c r="T153" s="7">
        <v>533</v>
      </c>
      <c r="U153" s="6">
        <v>60</v>
      </c>
      <c r="V153" s="11">
        <v>-110</v>
      </c>
      <c r="W153" s="10">
        <v>92717.19</v>
      </c>
      <c r="X153" s="9">
        <f t="shared" si="30"/>
        <v>-8.99</v>
      </c>
      <c r="Y153" s="8">
        <v>39486.06</v>
      </c>
      <c r="Z153" s="7">
        <v>23566.99</v>
      </c>
      <c r="AA153" s="7">
        <v>26521.89</v>
      </c>
      <c r="AB153" s="6">
        <v>3142.25</v>
      </c>
      <c r="AC153" s="5">
        <v>-2954.9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180</v>
      </c>
      <c r="CI153" s="9">
        <f t="shared" si="39"/>
        <v>-14.29</v>
      </c>
      <c r="CJ153" s="8">
        <v>9</v>
      </c>
      <c r="CK153" s="7">
        <v>82</v>
      </c>
      <c r="CL153" s="7">
        <v>16</v>
      </c>
      <c r="CM153" s="6">
        <v>73</v>
      </c>
      <c r="CN153" s="11">
        <v>66</v>
      </c>
      <c r="CO153" s="10">
        <v>63383.46</v>
      </c>
      <c r="CP153" s="9">
        <f t="shared" si="40"/>
        <v>-8.56</v>
      </c>
      <c r="CQ153" s="8">
        <v>2013.7</v>
      </c>
      <c r="CR153" s="7">
        <v>29601.65</v>
      </c>
      <c r="CS153" s="7">
        <v>3221.79</v>
      </c>
      <c r="CT153" s="6">
        <v>28546.32</v>
      </c>
      <c r="CU153" s="5">
        <v>26379.86</v>
      </c>
    </row>
    <row r="154" spans="1:99" x14ac:dyDescent="0.15">
      <c r="A154" s="158"/>
      <c r="B154" s="165" t="s">
        <v>82</v>
      </c>
      <c r="C154" s="160"/>
      <c r="D154" s="159"/>
      <c r="E154" s="159"/>
      <c r="F154" s="159"/>
      <c r="G154" s="159"/>
      <c r="H154" s="159"/>
      <c r="I154" s="159"/>
      <c r="J154" s="160"/>
      <c r="K154" s="159"/>
      <c r="L154" s="159"/>
      <c r="M154" s="159"/>
      <c r="N154" s="159"/>
      <c r="O154" s="159"/>
      <c r="P154" s="159"/>
      <c r="Q154" s="160"/>
      <c r="R154" s="159"/>
      <c r="S154" s="159"/>
      <c r="T154" s="159"/>
      <c r="U154" s="159"/>
      <c r="V154" s="159"/>
      <c r="W154" s="159"/>
      <c r="X154" s="160"/>
      <c r="Y154" s="159"/>
      <c r="Z154" s="159"/>
      <c r="AA154" s="159"/>
      <c r="AB154" s="159"/>
      <c r="AC154" s="159"/>
      <c r="AD154" s="159"/>
      <c r="AE154" s="160"/>
      <c r="AF154" s="159"/>
      <c r="AG154" s="159"/>
      <c r="AH154" s="159"/>
      <c r="AI154" s="159"/>
      <c r="AJ154" s="159"/>
      <c r="AK154" s="159"/>
      <c r="AL154" s="160"/>
      <c r="AM154" s="159"/>
      <c r="AN154" s="159"/>
      <c r="AO154" s="159"/>
      <c r="AP154" s="159"/>
      <c r="AQ154" s="159"/>
      <c r="AR154" s="159"/>
      <c r="AS154" s="160"/>
      <c r="AT154" s="159"/>
      <c r="AU154" s="159"/>
      <c r="AV154" s="159"/>
      <c r="AW154" s="159"/>
      <c r="AX154" s="159"/>
      <c r="AY154" s="159"/>
      <c r="AZ154" s="160"/>
      <c r="BA154" s="159"/>
      <c r="BB154" s="159"/>
      <c r="BC154" s="159"/>
      <c r="BD154" s="159"/>
      <c r="BE154" s="159"/>
      <c r="BF154" s="159"/>
      <c r="BG154" s="160"/>
      <c r="BH154" s="159"/>
      <c r="BI154" s="159"/>
      <c r="BJ154" s="159"/>
      <c r="BK154" s="159"/>
      <c r="BL154" s="159"/>
      <c r="BM154" s="159"/>
      <c r="BN154" s="160"/>
      <c r="BO154" s="159"/>
      <c r="BP154" s="159"/>
      <c r="BQ154" s="159"/>
      <c r="BR154" s="159"/>
      <c r="BS154" s="159"/>
      <c r="BT154" s="159"/>
      <c r="BU154" s="160"/>
      <c r="BV154" s="159"/>
      <c r="BW154" s="159"/>
      <c r="BX154" s="159"/>
      <c r="BY154" s="159"/>
      <c r="BZ154" s="159"/>
      <c r="CA154" s="159"/>
      <c r="CB154" s="160"/>
      <c r="CC154" s="159"/>
      <c r="CD154" s="159"/>
      <c r="CE154" s="159"/>
      <c r="CF154" s="159"/>
      <c r="CG154" s="159"/>
      <c r="CH154" s="159"/>
      <c r="CI154" s="160"/>
      <c r="CJ154" s="159"/>
      <c r="CK154" s="159"/>
      <c r="CL154" s="159"/>
      <c r="CM154" s="159"/>
      <c r="CN154" s="159"/>
      <c r="CO154" s="159"/>
      <c r="CP154" s="160"/>
      <c r="CQ154" s="159"/>
      <c r="CR154" s="159"/>
      <c r="CS154" s="159"/>
      <c r="CT154" s="159"/>
      <c r="CU154" s="159"/>
    </row>
  </sheetData>
  <phoneticPr fontId="2"/>
  <conditionalFormatting sqref="A1:CJ153 A155:CJ1048576 A154 C154:CJ154">
    <cfRule type="expression" dxfId="17" priority="4">
      <formula>MATCH(MAX(A:A)+1,A:A, 1)-2&lt;=ROW($A1)=TRUE</formula>
    </cfRule>
  </conditionalFormatting>
  <conditionalFormatting sqref="C23">
    <cfRule type="expression" dxfId="16" priority="3">
      <formula>AND($D23&lt;120,$D23&lt;&gt;"")</formula>
    </cfRule>
  </conditionalFormatting>
  <conditionalFormatting sqref="B154">
    <cfRule type="expression" dxfId="1" priority="1">
      <formula>MATCH(MAX(B:B)+1,B:B,1)-2&lt;=ROW($A154)=TRUE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2020-06-03T03:03:13Z</dcterms:modified>
</cp:coreProperties>
</file>