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goku-a2sj\Downloads\"/>
    </mc:Choice>
  </mc:AlternateContent>
  <xr:revisionPtr revIDLastSave="0" documentId="13_ncr:1_{EDCA5ECC-5DDD-4B63-8CB3-2BDD68E27023}" xr6:coauthVersionLast="47" xr6:coauthVersionMax="47" xr10:uidLastSave="{00000000-0000-0000-0000-000000000000}"/>
  <bookViews>
    <workbookView xWindow="28680" yWindow="-120" windowWidth="29040" windowHeight="15720" activeTab="1" xr2:uid="{5D322E8F-B453-43FE-981D-5BD76D88BC66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'公表資料（表-１）'!$A$1:$Q$56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H998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K942" i="2"/>
  <c r="J942" i="2"/>
  <c r="H942" i="2"/>
  <c r="G942" i="2"/>
  <c r="E942" i="2"/>
  <c r="D942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I922" i="2"/>
  <c r="F922" i="2"/>
  <c r="L921" i="2"/>
  <c r="I921" i="2"/>
  <c r="F921" i="2"/>
  <c r="E920" i="2"/>
  <c r="D920" i="2"/>
  <c r="L914" i="2"/>
  <c r="I914" i="2"/>
  <c r="F914" i="2"/>
  <c r="I911" i="2"/>
  <c r="F911" i="2"/>
  <c r="L910" i="2"/>
  <c r="I910" i="2"/>
  <c r="F910" i="2"/>
  <c r="L909" i="2"/>
  <c r="I909" i="2"/>
  <c r="F909" i="2"/>
  <c r="L908" i="2"/>
  <c r="I908" i="2"/>
  <c r="F908" i="2"/>
  <c r="L907" i="2"/>
  <c r="I907" i="2"/>
  <c r="F907" i="2"/>
  <c r="L906" i="2"/>
  <c r="F906" i="2"/>
  <c r="I905" i="2"/>
  <c r="F905" i="2"/>
  <c r="L904" i="2"/>
  <c r="I904" i="2"/>
  <c r="F904" i="2"/>
  <c r="L903" i="2"/>
  <c r="I903" i="2"/>
  <c r="F903" i="2"/>
  <c r="L902" i="2"/>
  <c r="I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L897" i="2"/>
  <c r="I897" i="2"/>
  <c r="F897" i="2"/>
  <c r="L896" i="2"/>
  <c r="I896" i="2"/>
  <c r="F896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L888" i="2"/>
  <c r="I888" i="2"/>
  <c r="F888" i="2"/>
  <c r="L887" i="2"/>
  <c r="I887" i="2"/>
  <c r="F887" i="2"/>
  <c r="L886" i="2"/>
  <c r="I886" i="2"/>
  <c r="F886" i="2"/>
  <c r="L885" i="2"/>
  <c r="I885" i="2"/>
  <c r="F885" i="2"/>
  <c r="L884" i="2"/>
  <c r="I884" i="2"/>
  <c r="F884" i="2"/>
  <c r="L883" i="2"/>
  <c r="I883" i="2"/>
  <c r="F883" i="2"/>
  <c r="L882" i="2"/>
  <c r="I882" i="2"/>
  <c r="F882" i="2"/>
  <c r="L881" i="2"/>
  <c r="I881" i="2"/>
  <c r="F881" i="2"/>
  <c r="L880" i="2"/>
  <c r="I880" i="2"/>
  <c r="F880" i="2"/>
  <c r="L879" i="2"/>
  <c r="I879" i="2"/>
  <c r="F879" i="2"/>
  <c r="L878" i="2"/>
  <c r="F878" i="2"/>
  <c r="L877" i="2"/>
  <c r="I877" i="2"/>
  <c r="F877" i="2"/>
  <c r="L876" i="2"/>
  <c r="I876" i="2"/>
  <c r="F876" i="2"/>
  <c r="L875" i="2"/>
  <c r="I875" i="2"/>
  <c r="F875" i="2"/>
  <c r="L874" i="2"/>
  <c r="I874" i="2"/>
  <c r="F874" i="2"/>
  <c r="L873" i="2"/>
  <c r="I873" i="2"/>
  <c r="F873" i="2"/>
  <c r="L872" i="2"/>
  <c r="I872" i="2"/>
  <c r="F872" i="2"/>
  <c r="L871" i="2"/>
  <c r="I871" i="2"/>
  <c r="F871" i="2"/>
  <c r="L870" i="2"/>
  <c r="I870" i="2"/>
  <c r="F870" i="2"/>
  <c r="L869" i="2"/>
  <c r="I869" i="2"/>
  <c r="F869" i="2"/>
  <c r="L868" i="2"/>
  <c r="I868" i="2"/>
  <c r="F868" i="2"/>
  <c r="L867" i="2"/>
  <c r="I867" i="2"/>
  <c r="F867" i="2"/>
  <c r="L866" i="2"/>
  <c r="I866" i="2"/>
  <c r="F866" i="2"/>
  <c r="L865" i="2"/>
  <c r="I865" i="2"/>
  <c r="F865" i="2"/>
  <c r="E864" i="2"/>
  <c r="D864" i="2"/>
  <c r="L851" i="2"/>
  <c r="I851" i="2"/>
  <c r="F851" i="2"/>
  <c r="L850" i="2"/>
  <c r="I850" i="2"/>
  <c r="F850" i="2"/>
  <c r="L849" i="2"/>
  <c r="I849" i="2"/>
  <c r="F849" i="2"/>
  <c r="L848" i="2"/>
  <c r="I848" i="2"/>
  <c r="F848" i="2"/>
  <c r="L847" i="2"/>
  <c r="I847" i="2"/>
  <c r="F847" i="2"/>
  <c r="L846" i="2"/>
  <c r="I846" i="2"/>
  <c r="F846" i="2"/>
  <c r="L845" i="2"/>
  <c r="I845" i="2"/>
  <c r="F845" i="2"/>
  <c r="L844" i="2"/>
  <c r="I844" i="2"/>
  <c r="F844" i="2"/>
  <c r="L843" i="2"/>
  <c r="I843" i="2"/>
  <c r="F843" i="2"/>
  <c r="K842" i="2"/>
  <c r="G842" i="2"/>
  <c r="E842" i="2"/>
  <c r="L836" i="2"/>
  <c r="I836" i="2"/>
  <c r="F836" i="2"/>
  <c r="L833" i="2"/>
  <c r="I833" i="2"/>
  <c r="F833" i="2"/>
  <c r="L832" i="2"/>
  <c r="I832" i="2"/>
  <c r="F832" i="2"/>
  <c r="L831" i="2"/>
  <c r="I831" i="2"/>
  <c r="F831" i="2"/>
  <c r="L830" i="2"/>
  <c r="I830" i="2"/>
  <c r="F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L822" i="2"/>
  <c r="I822" i="2"/>
  <c r="F822" i="2"/>
  <c r="L821" i="2"/>
  <c r="I821" i="2"/>
  <c r="F821" i="2"/>
  <c r="L820" i="2"/>
  <c r="I820" i="2"/>
  <c r="F820" i="2"/>
  <c r="L819" i="2"/>
  <c r="I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E786" i="2"/>
  <c r="D786" i="2"/>
  <c r="L773" i="2"/>
  <c r="I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J764" i="2"/>
  <c r="H764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F750" i="2"/>
  <c r="L749" i="2"/>
  <c r="F749" i="2"/>
  <c r="L748" i="2"/>
  <c r="I748" i="2"/>
  <c r="F748" i="2"/>
  <c r="L747" i="2"/>
  <c r="I747" i="2"/>
  <c r="F747" i="2"/>
  <c r="L746" i="2"/>
  <c r="I746" i="2"/>
  <c r="F746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D708" i="2"/>
  <c r="L695" i="2"/>
  <c r="I695" i="2"/>
  <c r="F695" i="2"/>
  <c r="L694" i="2"/>
  <c r="F694" i="2"/>
  <c r="L693" i="2"/>
  <c r="I693" i="2"/>
  <c r="F693" i="2"/>
  <c r="L692" i="2"/>
  <c r="I692" i="2"/>
  <c r="F692" i="2"/>
  <c r="L691" i="2"/>
  <c r="I691" i="2"/>
  <c r="F691" i="2"/>
  <c r="I690" i="2"/>
  <c r="F690" i="2"/>
  <c r="L689" i="2"/>
  <c r="I689" i="2"/>
  <c r="F689" i="2"/>
  <c r="L688" i="2"/>
  <c r="I688" i="2"/>
  <c r="F688" i="2"/>
  <c r="L687" i="2"/>
  <c r="I687" i="2"/>
  <c r="F687" i="2"/>
  <c r="K686" i="2"/>
  <c r="J686" i="2"/>
  <c r="L680" i="2"/>
  <c r="I680" i="2"/>
  <c r="F680" i="2"/>
  <c r="L677" i="2"/>
  <c r="I677" i="2"/>
  <c r="F677" i="2"/>
  <c r="L676" i="2"/>
  <c r="I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I648" i="2"/>
  <c r="F648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I641" i="2"/>
  <c r="F641" i="2"/>
  <c r="L640" i="2"/>
  <c r="I640" i="2"/>
  <c r="F640" i="2"/>
  <c r="L639" i="2"/>
  <c r="I639" i="2"/>
  <c r="F639" i="2"/>
  <c r="L638" i="2"/>
  <c r="I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H630" i="2"/>
  <c r="G630" i="2"/>
  <c r="E630" i="2"/>
  <c r="D630" i="2"/>
  <c r="I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E608" i="2"/>
  <c r="D608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J474" i="2"/>
  <c r="H474" i="2"/>
  <c r="G474" i="2"/>
  <c r="E474" i="2"/>
  <c r="D474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E452" i="2"/>
  <c r="D452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D396" i="2"/>
  <c r="L383" i="2"/>
  <c r="I383" i="2"/>
  <c r="F383" i="2"/>
  <c r="L382" i="2"/>
  <c r="I382" i="2"/>
  <c r="F382" i="2"/>
  <c r="L381" i="2"/>
  <c r="I381" i="2"/>
  <c r="F381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F375" i="2"/>
  <c r="K374" i="2"/>
  <c r="D374" i="2"/>
  <c r="L368" i="2"/>
  <c r="I368" i="2"/>
  <c r="F368" i="2"/>
  <c r="L365" i="2"/>
  <c r="I365" i="2"/>
  <c r="F365" i="2"/>
  <c r="L364" i="2"/>
  <c r="I364" i="2"/>
  <c r="F364" i="2"/>
  <c r="L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D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K240" i="2"/>
  <c r="J240" i="2"/>
  <c r="H240" i="2"/>
  <c r="G240" i="2"/>
  <c r="E240" i="2"/>
  <c r="D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E218" i="2"/>
  <c r="D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K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F99" i="2"/>
  <c r="I98" i="2"/>
  <c r="F98" i="2"/>
  <c r="I97" i="2"/>
  <c r="F97" i="2"/>
  <c r="I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J84" i="2"/>
  <c r="H84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B3" i="2"/>
  <c r="B5" i="1"/>
  <c r="I99" i="2" l="1"/>
  <c r="F187" i="2"/>
  <c r="I750" i="2"/>
  <c r="F819" i="2"/>
  <c r="F163" i="2"/>
  <c r="L648" i="2"/>
  <c r="I724" i="2"/>
  <c r="J842" i="2"/>
  <c r="D686" i="2"/>
  <c r="G786" i="2"/>
  <c r="G530" i="2"/>
  <c r="J396" i="2"/>
  <c r="J318" i="2"/>
  <c r="J708" i="2"/>
  <c r="J630" i="2"/>
  <c r="J296" i="2"/>
  <c r="J218" i="2"/>
  <c r="G6" i="2"/>
  <c r="J998" i="2"/>
  <c r="J786" i="2"/>
  <c r="G708" i="2"/>
  <c r="G686" i="2"/>
  <c r="J608" i="2"/>
  <c r="D530" i="2"/>
  <c r="G162" i="2"/>
  <c r="G998" i="2"/>
  <c r="D842" i="2"/>
  <c r="J374" i="2"/>
  <c r="G84" i="2"/>
  <c r="J864" i="2"/>
  <c r="G140" i="2"/>
  <c r="D998" i="2"/>
  <c r="G396" i="2"/>
  <c r="G374" i="2"/>
  <c r="G318" i="2"/>
  <c r="G296" i="2"/>
  <c r="D84" i="2"/>
  <c r="G864" i="2"/>
  <c r="J552" i="2"/>
  <c r="D140" i="2"/>
  <c r="D62" i="2"/>
  <c r="G218" i="2"/>
  <c r="G920" i="2"/>
  <c r="H786" i="2"/>
  <c r="H530" i="2"/>
  <c r="K396" i="2"/>
  <c r="H842" i="2"/>
  <c r="K452" i="2"/>
  <c r="K708" i="2"/>
  <c r="K630" i="2"/>
  <c r="K474" i="2"/>
  <c r="H708" i="2"/>
  <c r="H686" i="2"/>
  <c r="K608" i="2"/>
  <c r="E530" i="2"/>
  <c r="H162" i="2"/>
  <c r="H6" i="2"/>
  <c r="K764" i="2"/>
  <c r="E708" i="2"/>
  <c r="E686" i="2"/>
  <c r="H608" i="2"/>
  <c r="K998" i="2"/>
  <c r="K786" i="2"/>
  <c r="H296" i="2"/>
  <c r="H218" i="2"/>
  <c r="K864" i="2"/>
  <c r="K318" i="2"/>
  <c r="H140" i="2"/>
  <c r="E998" i="2"/>
  <c r="H396" i="2"/>
  <c r="H374" i="2"/>
  <c r="H318" i="2"/>
  <c r="K296" i="2"/>
  <c r="E84" i="2"/>
  <c r="H864" i="2"/>
  <c r="K552" i="2"/>
  <c r="E140" i="2"/>
  <c r="E396" i="2"/>
  <c r="E374" i="2"/>
  <c r="E318" i="2"/>
  <c r="E296" i="2"/>
  <c r="E62" i="2"/>
  <c r="J140" i="2"/>
  <c r="K218" i="2"/>
  <c r="D318" i="2"/>
  <c r="G452" i="2"/>
  <c r="D552" i="2"/>
  <c r="G608" i="2"/>
  <c r="H920" i="2"/>
  <c r="J6" i="2"/>
  <c r="G62" i="2"/>
  <c r="K140" i="2"/>
  <c r="D162" i="2"/>
  <c r="H452" i="2"/>
  <c r="E552" i="2"/>
  <c r="D764" i="2"/>
  <c r="J920" i="2"/>
  <c r="K6" i="2"/>
  <c r="H62" i="2"/>
  <c r="E162" i="2"/>
  <c r="J452" i="2"/>
  <c r="J530" i="2"/>
  <c r="G552" i="2"/>
  <c r="E764" i="2"/>
  <c r="K920" i="2"/>
  <c r="J62" i="2"/>
  <c r="I71" i="2"/>
  <c r="F96" i="2"/>
  <c r="J162" i="2"/>
  <c r="F173" i="2"/>
  <c r="I259" i="2"/>
  <c r="I265" i="2"/>
  <c r="L275" i="2"/>
  <c r="I335" i="2"/>
  <c r="I363" i="2"/>
  <c r="I457" i="2"/>
  <c r="F515" i="2"/>
  <c r="K530" i="2"/>
  <c r="H552" i="2"/>
  <c r="I658" i="2"/>
  <c r="F669" i="2"/>
  <c r="L745" i="2"/>
  <c r="G764" i="2"/>
  <c r="F773" i="2"/>
  <c r="F823" i="2"/>
  <c r="I878" i="2"/>
  <c r="L895" i="2"/>
  <c r="F902" i="2"/>
  <c r="I906" i="2"/>
  <c r="F972" i="2"/>
  <c r="F22" i="2"/>
  <c r="I178" i="2"/>
  <c r="L269" i="2"/>
  <c r="L302" i="2"/>
  <c r="F347" i="2"/>
  <c r="L380" i="2"/>
  <c r="I414" i="2"/>
  <c r="F492" i="2"/>
  <c r="F617" i="2"/>
  <c r="L663" i="2"/>
  <c r="F676" i="2"/>
  <c r="L690" i="2"/>
  <c r="I749" i="2"/>
  <c r="F889" i="2"/>
  <c r="L641" i="2"/>
  <c r="L647" i="2"/>
  <c r="F765" i="2"/>
  <c r="I802" i="2"/>
  <c r="F331" i="2"/>
  <c r="F353" i="2"/>
  <c r="L435" i="2"/>
  <c r="F638" i="2"/>
  <c r="I694" i="2"/>
  <c r="L735" i="2"/>
  <c r="L905" i="2"/>
  <c r="L911" i="2"/>
  <c r="I375" i="2"/>
  <c r="F500" i="2"/>
  <c r="F813" i="2"/>
</calcChain>
</file>

<file path=xl/sharedStrings.xml><?xml version="1.0" encoding="utf-8"?>
<sst xmlns="http://schemas.openxmlformats.org/spreadsheetml/2006/main" count="2623" uniqueCount="194">
  <si>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</si>
  <si>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</si>
  <si>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</si>
  <si>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</si>
  <si>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</si>
  <si>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</si>
  <si>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</si>
  <si>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</si>
  <si>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</si>
  <si>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</si>
  <si>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</si>
  <si>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</si>
  <si>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</si>
  <si>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</si>
  <si>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</si>
  <si>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</si>
  <si>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</si>
  <si>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</si>
  <si>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</si>
  <si>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</si>
  <si>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</si>
  <si>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</si>
  <si>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</si>
  <si>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</si>
  <si>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</si>
  <si>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</si>
  <si>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</si>
  <si>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</si>
  <si>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</si>
  <si>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</si>
  <si>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</si>
  <si>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</si>
  <si>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</si>
  <si>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</si>
  <si>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</si>
  <si>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</si>
  <si>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</si>
  <si>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</si>
  <si>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</si>
  <si>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</si>
  <si>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</si>
  <si>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</si>
  <si>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</si>
  <si>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</si>
  <si>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</si>
  <si>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</si>
  <si>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</si>
  <si>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</si>
  <si>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</si>
  <si>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</si>
  <si>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</si>
  <si>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</si>
  <si>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</si>
  <si>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</si>
  <si>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</si>
  <si>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</si>
  <si>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</si>
  <si>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</si>
  <si>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</si>
  <si>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</si>
  <si>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</si>
  <si>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</si>
  <si>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</si>
  <si>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</si>
  <si>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</si>
  <si>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</si>
  <si>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</si>
  <si>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</si>
  <si>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</si>
  <si>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</si>
  <si>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</si>
  <si>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</si>
  <si>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</si>
  <si>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</si>
  <si>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</si>
  <si>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</si>
  <si>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</si>
  <si>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</si>
  <si>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</si>
  <si>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</si>
  <si>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</si>
  <si>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</si>
  <si>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</si>
  <si>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</si>
  <si>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</si>
  <si>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</si>
  <si>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</si>
  <si>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</si>
  <si>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</si>
  <si>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</si>
  <si>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</si>
  <si>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</si>
  <si>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</si>
  <si>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</si>
  <si>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</si>
  <si>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</si>
  <si>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</si>
  <si>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</si>
  <si>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</si>
  <si>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</si>
  <si>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</si>
  <si>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</si>
  <si>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</si>
  <si>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</si>
  <si>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</si>
  <si>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</si>
  <si>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</si>
  <si>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</si>
  <si>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</si>
  <si>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</si>
  <si>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</si>
  <si>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</si>
  <si>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</si>
  <si>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</si>
  <si>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</si>
  <si>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</si>
  <si>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</si>
  <si>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</si>
  <si>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</si>
  <si>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</si>
  <si>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</si>
  <si>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</si>
  <si>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</si>
  <si>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</si>
  <si>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</si>
  <si>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</si>
  <si>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</si>
  <si>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</si>
  <si>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</si>
  <si>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</si>
  <si>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</si>
  <si>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</si>
  <si>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</si>
  <si>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</si>
  <si>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</si>
  <si>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</si>
  <si>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</si>
  <si>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</si>
  <si>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</si>
  <si>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</si>
  <si>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</si>
  <si>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</si>
  <si>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</si>
  <si>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</si>
  <si>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</si>
  <si>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</si>
  <si>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</si>
  <si>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</si>
  <si>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</si>
  <si>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</si>
  <si>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</si>
  <si>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</si>
  <si>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</si>
  <si>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</si>
  <si>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</si>
  <si>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</si>
  <si>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</si>
  <si>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</si>
  <si>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</si>
  <si>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</si>
  <si>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</si>
  <si>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</si>
  <si>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</si>
  <si>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</si>
  <si>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</si>
  <si>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</si>
  <si>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</si>
  <si>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</si>
  <si>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</si>
  <si>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</si>
  <si>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</si>
  <si>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</si>
  <si>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</si>
  <si>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</si>
  <si>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</si>
  <si>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</si>
  <si>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</si>
  <si>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</si>
  <si>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</si>
  <si>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</si>
  <si>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</si>
  <si>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</si>
  <si>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</si>
  <si>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</si>
  <si>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3/1～5</t>
  </si>
  <si>
    <t>今回調査
4/1～5</t>
  </si>
  <si>
    <t>(2.0)</t>
  </si>
  <si>
    <t>(4.0)</t>
  </si>
  <si>
    <t>(2.5)</t>
  </si>
  <si>
    <t>(3.0)</t>
  </si>
  <si>
    <t>(3.5)</t>
  </si>
  <si>
    <t>(1.5)</t>
  </si>
  <si>
    <t>(1.0)</t>
  </si>
  <si>
    <t>(4.5)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</si>
</sst>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152D3487-3444-4D35-834A-DE382FA483E2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3D5F093-1064-442F-9933-43CF9B7D231E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8206B9-5155-4E9C-AF27-79F8AA5294D1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2A998D4-1396-4D2B-9A81-CFBA81694BC4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7A5B89-3728-46FE-B521-9C3146513F7E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7891-70AF-46C7-B1C0-350A552825A7}">
  <sheetPr codeName="Sheet2"/>
  <dimension ref="B1:V64"/>
  <sheetViews>
    <sheetView view="pageBreakPreview" topLeftCell="A13" zoomScaleNormal="75" zoomScaleSheetLayoutView="100" workbookViewId="0">
      <selection activeCell="F55" sqref="F55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5" customHeight="1" x14ac:dyDescent="0.3">
      <c r="B1" s="128" t="s">
        <v>0</v>
      </c>
      <c r="C1" s="129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30" t="str">
        <f>"＜"&amp;R5&amp;S5&amp;T5&amp;U5&amp;V5&amp;"1～5日現在＞"</f>
        <v>＜令和7年4月1～5日現在＞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2</v>
      </c>
      <c r="S5" s="2">
        <v>7</v>
      </c>
      <c r="T5" s="2" t="s">
        <v>3</v>
      </c>
      <c r="U5" s="2">
        <v>4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31" t="s">
        <v>6</v>
      </c>
      <c r="D7" s="133" t="s">
        <v>7</v>
      </c>
      <c r="E7" s="135" t="s">
        <v>8</v>
      </c>
      <c r="F7" s="137" t="s">
        <v>9</v>
      </c>
      <c r="G7" s="138"/>
      <c r="H7" s="138"/>
      <c r="I7" s="139"/>
      <c r="J7" s="137" t="s">
        <v>10</v>
      </c>
      <c r="K7" s="139"/>
      <c r="L7" s="143" t="s">
        <v>11</v>
      </c>
      <c r="M7" s="143" t="s">
        <v>12</v>
      </c>
      <c r="N7" s="137" t="s">
        <v>13</v>
      </c>
      <c r="O7" s="139"/>
      <c r="P7" s="119" t="s">
        <v>14</v>
      </c>
    </row>
    <row r="8" spans="2:22" s="6" customFormat="1" ht="24" customHeight="1" x14ac:dyDescent="0.2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49999999999999" customHeight="1" x14ac:dyDescent="0.2">
      <c r="B9" s="10"/>
      <c r="C9" s="11"/>
      <c r="D9" s="121" t="s">
        <v>15</v>
      </c>
      <c r="E9" s="124" t="s">
        <v>16</v>
      </c>
      <c r="F9" s="124" t="s">
        <v>17</v>
      </c>
      <c r="G9" s="124" t="s">
        <v>18</v>
      </c>
      <c r="H9" s="124" t="s">
        <v>19</v>
      </c>
      <c r="I9" s="124" t="s">
        <v>20</v>
      </c>
      <c r="J9" s="12" t="s">
        <v>21</v>
      </c>
      <c r="K9" s="13" t="s">
        <v>22</v>
      </c>
      <c r="L9" s="124" t="s">
        <v>23</v>
      </c>
      <c r="M9" s="14"/>
      <c r="N9" s="124" t="s">
        <v>24</v>
      </c>
      <c r="O9" s="127" t="s">
        <v>25</v>
      </c>
      <c r="P9" s="15"/>
    </row>
    <row r="10" spans="2:22" s="6" customFormat="1" ht="20.149999999999999" customHeight="1" x14ac:dyDescent="0.2">
      <c r="B10" s="10"/>
      <c r="C10" s="11"/>
      <c r="D10" s="122"/>
      <c r="E10" s="125"/>
      <c r="F10" s="125"/>
      <c r="G10" s="125"/>
      <c r="H10" s="125"/>
      <c r="I10" s="125"/>
      <c r="J10" s="114" t="s">
        <v>26</v>
      </c>
      <c r="K10" s="114" t="s">
        <v>26</v>
      </c>
      <c r="L10" s="125"/>
      <c r="M10" s="16" t="s">
        <v>27</v>
      </c>
      <c r="N10" s="125"/>
      <c r="O10" s="125"/>
      <c r="P10" s="17" t="s">
        <v>28</v>
      </c>
    </row>
    <row r="11" spans="2:22" s="6" customFormat="1" ht="20.149999999999999" customHeight="1" x14ac:dyDescent="0.2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29</v>
      </c>
      <c r="N11" s="125"/>
      <c r="O11" s="125"/>
      <c r="P11" s="19" t="s">
        <v>30</v>
      </c>
    </row>
    <row r="12" spans="2:22" s="6" customFormat="1" ht="20.149999999999999" customHeight="1" thickBot="1" x14ac:dyDescent="0.25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2" customHeight="1" x14ac:dyDescent="0.2">
      <c r="B13" s="116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2" customHeight="1" x14ac:dyDescent="0.2">
      <c r="B14" s="117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2" customHeight="1" x14ac:dyDescent="0.2">
      <c r="B15" s="117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2" customHeight="1" x14ac:dyDescent="0.2">
      <c r="B16" s="117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</v>
      </c>
      <c r="M16" s="28">
        <v>0</v>
      </c>
      <c r="N16" s="28">
        <v>0</v>
      </c>
      <c r="O16" s="28">
        <v>0</v>
      </c>
      <c r="P16" s="29">
        <v>0</v>
      </c>
    </row>
    <row r="17" spans="2:16" s="6" customFormat="1" ht="22" customHeight="1" x14ac:dyDescent="0.2">
      <c r="B17" s="117"/>
      <c r="C17" s="30" t="s">
        <v>36</v>
      </c>
      <c r="D17" s="31">
        <v>11</v>
      </c>
      <c r="E17" s="31">
        <v>17</v>
      </c>
      <c r="F17" s="31">
        <v>27</v>
      </c>
      <c r="G17" s="31">
        <v>23</v>
      </c>
      <c r="H17" s="31">
        <v>21</v>
      </c>
      <c r="I17" s="31">
        <v>33</v>
      </c>
      <c r="J17" s="31">
        <v>17</v>
      </c>
      <c r="K17" s="31">
        <v>15</v>
      </c>
      <c r="L17" s="31">
        <v>29</v>
      </c>
      <c r="M17" s="31">
        <v>34</v>
      </c>
      <c r="N17" s="31">
        <v>26</v>
      </c>
      <c r="O17" s="31">
        <v>22</v>
      </c>
      <c r="P17" s="32">
        <v>10</v>
      </c>
    </row>
    <row r="18" spans="2:16" s="6" customFormat="1" ht="22" customHeight="1" x14ac:dyDescent="0.2">
      <c r="B18" s="117"/>
      <c r="C18" s="27" t="s">
        <v>37</v>
      </c>
      <c r="D18" s="28">
        <v>8</v>
      </c>
      <c r="E18" s="28">
        <v>7</v>
      </c>
      <c r="F18" s="28">
        <v>13</v>
      </c>
      <c r="G18" s="28">
        <v>15</v>
      </c>
      <c r="H18" s="28">
        <v>19</v>
      </c>
      <c r="I18" s="28">
        <v>26</v>
      </c>
      <c r="J18" s="28">
        <v>24</v>
      </c>
      <c r="K18" s="28">
        <v>26</v>
      </c>
      <c r="L18" s="28">
        <v>33</v>
      </c>
      <c r="M18" s="28">
        <v>35</v>
      </c>
      <c r="N18" s="28">
        <v>27</v>
      </c>
      <c r="O18" s="28">
        <v>28</v>
      </c>
      <c r="P18" s="29">
        <v>7</v>
      </c>
    </row>
    <row r="19" spans="2:16" s="6" customFormat="1" ht="22" customHeight="1" x14ac:dyDescent="0.2">
      <c r="B19" s="117"/>
      <c r="C19" s="30" t="s">
        <v>38</v>
      </c>
      <c r="D19" s="31">
        <v>36</v>
      </c>
      <c r="E19" s="31">
        <v>30</v>
      </c>
      <c r="F19" s="31">
        <v>20</v>
      </c>
      <c r="G19" s="31">
        <v>24</v>
      </c>
      <c r="H19" s="31">
        <v>25</v>
      </c>
      <c r="I19" s="31">
        <v>14</v>
      </c>
      <c r="J19" s="31">
        <v>30</v>
      </c>
      <c r="K19" s="31">
        <v>32</v>
      </c>
      <c r="L19" s="31">
        <v>16</v>
      </c>
      <c r="M19" s="31">
        <v>10</v>
      </c>
      <c r="N19" s="31">
        <v>19</v>
      </c>
      <c r="O19" s="31">
        <v>22</v>
      </c>
      <c r="P19" s="32">
        <v>36</v>
      </c>
    </row>
    <row r="20" spans="2:16" s="6" customFormat="1" ht="22" customHeight="1" x14ac:dyDescent="0.2">
      <c r="B20" s="117"/>
      <c r="C20" s="27" t="s">
        <v>39</v>
      </c>
      <c r="D20" s="28">
        <v>35</v>
      </c>
      <c r="E20" s="28">
        <v>32</v>
      </c>
      <c r="F20" s="28">
        <v>34</v>
      </c>
      <c r="G20" s="28">
        <v>32</v>
      </c>
      <c r="H20" s="28">
        <v>25</v>
      </c>
      <c r="I20" s="28">
        <v>21</v>
      </c>
      <c r="J20" s="28">
        <v>23</v>
      </c>
      <c r="K20" s="28">
        <v>21</v>
      </c>
      <c r="L20" s="28">
        <v>11</v>
      </c>
      <c r="M20" s="28">
        <v>9</v>
      </c>
      <c r="N20" s="28">
        <v>17</v>
      </c>
      <c r="O20" s="28">
        <v>16</v>
      </c>
      <c r="P20" s="29">
        <v>39</v>
      </c>
    </row>
    <row r="21" spans="2:16" s="6" customFormat="1" ht="22" customHeight="1" x14ac:dyDescent="0.2">
      <c r="B21" s="117"/>
      <c r="C21" s="30" t="s">
        <v>40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2" customHeight="1" thickBot="1" x14ac:dyDescent="0.25">
      <c r="B22" s="118"/>
      <c r="C22" s="27" t="s">
        <v>41</v>
      </c>
      <c r="D22" s="34">
        <v>4</v>
      </c>
      <c r="E22" s="34">
        <v>8</v>
      </c>
      <c r="F22" s="34">
        <v>0</v>
      </c>
      <c r="G22" s="34">
        <v>0</v>
      </c>
      <c r="H22" s="34">
        <v>2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1</v>
      </c>
      <c r="O22" s="34">
        <v>0</v>
      </c>
      <c r="P22" s="35">
        <v>0</v>
      </c>
    </row>
    <row r="23" spans="2:16" s="6" customFormat="1" ht="22" customHeight="1" x14ac:dyDescent="0.2">
      <c r="B23" s="116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2" customHeight="1" x14ac:dyDescent="0.2">
      <c r="B24" s="117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2" customHeight="1" x14ac:dyDescent="0.2">
      <c r="B25" s="117"/>
      <c r="C25" s="30" t="s">
        <v>44</v>
      </c>
      <c r="D25" s="31">
        <v>2</v>
      </c>
      <c r="E25" s="31">
        <v>2</v>
      </c>
      <c r="F25" s="31">
        <v>2</v>
      </c>
      <c r="G25" s="31">
        <v>4</v>
      </c>
      <c r="H25" s="31">
        <v>4</v>
      </c>
      <c r="I25" s="31">
        <v>6</v>
      </c>
      <c r="J25" s="31">
        <v>6</v>
      </c>
      <c r="K25" s="31">
        <v>6</v>
      </c>
      <c r="L25" s="31">
        <v>1</v>
      </c>
      <c r="M25" s="31">
        <v>2</v>
      </c>
      <c r="N25" s="31">
        <v>1</v>
      </c>
      <c r="O25" s="31">
        <v>1</v>
      </c>
      <c r="P25" s="32">
        <v>0</v>
      </c>
    </row>
    <row r="26" spans="2:16" s="6" customFormat="1" ht="22" customHeight="1" x14ac:dyDescent="0.2">
      <c r="B26" s="117"/>
      <c r="C26" s="27" t="s">
        <v>45</v>
      </c>
      <c r="D26" s="28">
        <v>2</v>
      </c>
      <c r="E26" s="28">
        <v>0</v>
      </c>
      <c r="F26" s="28">
        <v>3</v>
      </c>
      <c r="G26" s="28">
        <v>3</v>
      </c>
      <c r="H26" s="28">
        <v>4</v>
      </c>
      <c r="I26" s="28">
        <v>7</v>
      </c>
      <c r="J26" s="28">
        <v>11</v>
      </c>
      <c r="K26" s="28">
        <v>12</v>
      </c>
      <c r="L26" s="28">
        <v>3</v>
      </c>
      <c r="M26" s="28">
        <v>3</v>
      </c>
      <c r="N26" s="28">
        <v>1</v>
      </c>
      <c r="O26" s="28">
        <v>3</v>
      </c>
      <c r="P26" s="29">
        <v>0</v>
      </c>
    </row>
    <row r="27" spans="2:16" s="6" customFormat="1" ht="22" customHeight="1" x14ac:dyDescent="0.2">
      <c r="B27" s="117"/>
      <c r="C27" s="30" t="s">
        <v>36</v>
      </c>
      <c r="D27" s="31">
        <v>45</v>
      </c>
      <c r="E27" s="31">
        <v>45</v>
      </c>
      <c r="F27" s="31">
        <v>42</v>
      </c>
      <c r="G27" s="31">
        <v>40</v>
      </c>
      <c r="H27" s="31">
        <v>41</v>
      </c>
      <c r="I27" s="31">
        <v>40</v>
      </c>
      <c r="J27" s="31">
        <v>41</v>
      </c>
      <c r="K27" s="31">
        <v>41</v>
      </c>
      <c r="L27" s="31">
        <v>43</v>
      </c>
      <c r="M27" s="31">
        <v>41</v>
      </c>
      <c r="N27" s="31">
        <v>42</v>
      </c>
      <c r="O27" s="31">
        <v>41</v>
      </c>
      <c r="P27" s="32">
        <v>46</v>
      </c>
    </row>
    <row r="28" spans="2:16" s="6" customFormat="1" ht="22" customHeight="1" x14ac:dyDescent="0.2">
      <c r="B28" s="117"/>
      <c r="C28" s="27" t="s">
        <v>46</v>
      </c>
      <c r="D28" s="28">
        <v>44</v>
      </c>
      <c r="E28" s="28">
        <v>47</v>
      </c>
      <c r="F28" s="28">
        <v>43</v>
      </c>
      <c r="G28" s="28">
        <v>43</v>
      </c>
      <c r="H28" s="28">
        <v>42</v>
      </c>
      <c r="I28" s="28">
        <v>39</v>
      </c>
      <c r="J28" s="28">
        <v>36</v>
      </c>
      <c r="K28" s="28">
        <v>35</v>
      </c>
      <c r="L28" s="28">
        <v>42</v>
      </c>
      <c r="M28" s="28">
        <v>41</v>
      </c>
      <c r="N28" s="28">
        <v>42</v>
      </c>
      <c r="O28" s="28">
        <v>41</v>
      </c>
      <c r="P28" s="29">
        <v>46</v>
      </c>
    </row>
    <row r="29" spans="2:16" s="6" customFormat="1" ht="22" customHeight="1" x14ac:dyDescent="0.2">
      <c r="B29" s="117"/>
      <c r="C29" s="30" t="s">
        <v>38</v>
      </c>
      <c r="D29" s="31">
        <v>0</v>
      </c>
      <c r="E29" s="31">
        <v>0</v>
      </c>
      <c r="F29" s="31">
        <v>3</v>
      </c>
      <c r="G29" s="31">
        <v>3</v>
      </c>
      <c r="H29" s="31">
        <v>1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1</v>
      </c>
      <c r="O29" s="31">
        <v>1</v>
      </c>
      <c r="P29" s="32">
        <v>0</v>
      </c>
    </row>
    <row r="30" spans="2:16" s="6" customFormat="1" ht="22" customHeight="1" x14ac:dyDescent="0.2">
      <c r="B30" s="117"/>
      <c r="C30" s="27" t="s">
        <v>47</v>
      </c>
      <c r="D30" s="28">
        <v>1</v>
      </c>
      <c r="E30" s="28">
        <v>0</v>
      </c>
      <c r="F30" s="28">
        <v>1</v>
      </c>
      <c r="G30" s="28">
        <v>1</v>
      </c>
      <c r="H30" s="28">
        <v>0</v>
      </c>
      <c r="I30" s="28">
        <v>1</v>
      </c>
      <c r="J30" s="28">
        <v>0</v>
      </c>
      <c r="K30" s="28">
        <v>0</v>
      </c>
      <c r="L30" s="28">
        <v>0</v>
      </c>
      <c r="M30" s="28">
        <v>0</v>
      </c>
      <c r="N30" s="28">
        <v>2</v>
      </c>
      <c r="O30" s="28">
        <v>0</v>
      </c>
      <c r="P30" s="29">
        <v>0</v>
      </c>
    </row>
    <row r="31" spans="2:16" s="6" customFormat="1" ht="22" customHeight="1" x14ac:dyDescent="0.2">
      <c r="B31" s="117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2" customHeight="1" thickBot="1" x14ac:dyDescent="0.25">
      <c r="B32" s="118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2" customHeight="1" x14ac:dyDescent="0.2">
      <c r="B33" s="116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0</v>
      </c>
      <c r="I33" s="38">
        <v>3</v>
      </c>
      <c r="J33" s="38" t="s">
        <v>50</v>
      </c>
      <c r="K33" s="38" t="s">
        <v>50</v>
      </c>
      <c r="L33" s="38">
        <v>0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2" customHeight="1" x14ac:dyDescent="0.2">
      <c r="B34" s="117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2" customHeight="1" x14ac:dyDescent="0.2">
      <c r="B35" s="117"/>
      <c r="C35" s="30" t="s">
        <v>44</v>
      </c>
      <c r="D35" s="42" t="s">
        <v>50</v>
      </c>
      <c r="E35" s="43" t="s">
        <v>50</v>
      </c>
      <c r="F35" s="43">
        <v>34</v>
      </c>
      <c r="G35" s="43">
        <v>34</v>
      </c>
      <c r="H35" s="43">
        <v>35</v>
      </c>
      <c r="I35" s="43">
        <v>35</v>
      </c>
      <c r="J35" s="43" t="s">
        <v>50</v>
      </c>
      <c r="K35" s="43" t="s">
        <v>50</v>
      </c>
      <c r="L35" s="43">
        <v>32</v>
      </c>
      <c r="M35" s="43">
        <v>30</v>
      </c>
      <c r="N35" s="43">
        <v>28</v>
      </c>
      <c r="O35" s="43">
        <v>27</v>
      </c>
      <c r="P35" s="44" t="s">
        <v>50</v>
      </c>
    </row>
    <row r="36" spans="2:16" ht="22" customHeight="1" x14ac:dyDescent="0.2">
      <c r="B36" s="117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2" customHeight="1" x14ac:dyDescent="0.2">
      <c r="B37" s="117"/>
      <c r="C37" s="30" t="s">
        <v>36</v>
      </c>
      <c r="D37" s="42" t="s">
        <v>50</v>
      </c>
      <c r="E37" s="43" t="s">
        <v>50</v>
      </c>
      <c r="F37" s="43">
        <v>6</v>
      </c>
      <c r="G37" s="43">
        <v>1</v>
      </c>
      <c r="H37" s="43">
        <v>2</v>
      </c>
      <c r="I37" s="43">
        <v>5</v>
      </c>
      <c r="J37" s="43" t="s">
        <v>50</v>
      </c>
      <c r="K37" s="43" t="s">
        <v>50</v>
      </c>
      <c r="L37" s="43">
        <v>0</v>
      </c>
      <c r="M37" s="43">
        <v>0</v>
      </c>
      <c r="N37" s="43">
        <v>0</v>
      </c>
      <c r="O37" s="43">
        <v>1</v>
      </c>
      <c r="P37" s="44" t="s">
        <v>50</v>
      </c>
    </row>
    <row r="38" spans="2:16" ht="22" customHeight="1" x14ac:dyDescent="0.2">
      <c r="B38" s="117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2" customHeight="1" x14ac:dyDescent="0.2">
      <c r="B39" s="117"/>
      <c r="C39" s="30" t="s">
        <v>54</v>
      </c>
      <c r="D39" s="42" t="s">
        <v>50</v>
      </c>
      <c r="E39" s="43" t="s">
        <v>50</v>
      </c>
      <c r="F39" s="43">
        <v>0</v>
      </c>
      <c r="G39" s="43">
        <v>1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2" customHeight="1" thickBot="1" x14ac:dyDescent="0.25">
      <c r="B40" s="118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2">
      <c r="B44" s="33"/>
      <c r="C44" s="112" t="s">
        <v>60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2">
      <c r="B45" s="33" t="s">
        <v>61</v>
      </c>
      <c r="C45" s="113" t="s">
        <v>62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2">
      <c r="B46" s="33"/>
      <c r="C46" s="112" t="s">
        <v>63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2">
      <c r="B47" s="33" t="s">
        <v>64</v>
      </c>
      <c r="C47" s="113" t="s">
        <v>65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2">
      <c r="B48" s="33"/>
      <c r="C48" s="112" t="s">
        <v>66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2">
      <c r="B49" s="33" t="s">
        <v>67</v>
      </c>
      <c r="C49" s="112" t="s">
        <v>68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8B8A-CB8D-4BE5-AF01-77C64FA7EC1C}">
  <sheetPr codeName="Sheet4"/>
  <dimension ref="B1:R1016"/>
  <sheetViews>
    <sheetView tabSelected="1" view="pageLayout" topLeftCell="A274" zoomScaleNormal="70" zoomScaleSheetLayoutView="100" workbookViewId="0">
      <selection activeCell="M296" sqref="M296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56" t="s">
        <v>71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2">
      <c r="B3" s="130" t="str">
        <f>'公表資料（表-１）'!B5:P5</f>
        <v>＜令和7年4月1～5日現在＞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52" t="s">
        <v>73</v>
      </c>
      <c r="C5" s="154" t="s">
        <v>74</v>
      </c>
      <c r="D5" s="149" t="s">
        <v>75</v>
      </c>
      <c r="E5" s="150"/>
      <c r="F5" s="151"/>
      <c r="G5" s="149" t="s">
        <v>76</v>
      </c>
      <c r="H5" s="150"/>
      <c r="I5" s="151"/>
      <c r="J5" s="149" t="s">
        <v>77</v>
      </c>
      <c r="K5" s="150"/>
      <c r="L5" s="151"/>
    </row>
    <row r="6" spans="2:18" s="54" customFormat="1" ht="42" customHeight="1" x14ac:dyDescent="0.2">
      <c r="B6" s="153"/>
      <c r="C6" s="155"/>
      <c r="D6" s="59" t="s">
        <v>184</v>
      </c>
      <c r="E6" s="60" t="s">
        <v>185</v>
      </c>
      <c r="F6" s="61" t="s">
        <v>78</v>
      </c>
      <c r="G6" s="59" t="str">
        <f>$D$6</f>
        <v>前回調査
3/1～5</v>
      </c>
      <c r="H6" s="60" t="str">
        <f>$E$6</f>
        <v>今回調査
4/1～5</v>
      </c>
      <c r="I6" s="61" t="s">
        <v>78</v>
      </c>
      <c r="J6" s="59" t="str">
        <f>$D$6</f>
        <v>前回調査
3/1～5</v>
      </c>
      <c r="K6" s="60" t="str">
        <f>$E$6</f>
        <v>今回調査
4/1～5</v>
      </c>
      <c r="L6" s="61" t="s">
        <v>78</v>
      </c>
    </row>
    <row r="7" spans="2:18" s="54" customFormat="1" ht="15.75" customHeight="1" x14ac:dyDescent="0.2">
      <c r="B7" s="62" t="s">
        <v>79</v>
      </c>
      <c r="C7" s="63" t="s">
        <v>79</v>
      </c>
      <c r="D7" s="64">
        <v>3.4</v>
      </c>
      <c r="E7" s="65">
        <v>3.9</v>
      </c>
      <c r="F7" s="66">
        <f t="shared" ref="F7:F34" si="0">IF(OR(D7="―",E7="―"),"―",IF(ISNUMBER(E7)=FALSE,-E7,E7)-D7)</f>
        <v>0.5</v>
      </c>
      <c r="G7" s="64">
        <v>3.1</v>
      </c>
      <c r="H7" s="65">
        <v>2.8</v>
      </c>
      <c r="I7" s="66">
        <f t="shared" ref="I7:I53" si="1">IF(OR(G7="―",H7="―"),"―",IF(ISNUMBER(H7)=FALSE,-H7,H7)-G7)</f>
        <v>-0.30000000000000027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80</v>
      </c>
      <c r="C8" s="71" t="s">
        <v>81</v>
      </c>
      <c r="D8" s="72">
        <v>3.1</v>
      </c>
      <c r="E8" s="73">
        <v>3.7</v>
      </c>
      <c r="F8" s="74">
        <f t="shared" si="0"/>
        <v>0.60000000000000009</v>
      </c>
      <c r="G8" s="72">
        <v>2.8</v>
      </c>
      <c r="H8" s="73">
        <v>2.7</v>
      </c>
      <c r="I8" s="74">
        <f t="shared" si="1"/>
        <v>-9.9999999999999645E-2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82</v>
      </c>
      <c r="D9" s="72">
        <v>3.2</v>
      </c>
      <c r="E9" s="73">
        <v>4.3</v>
      </c>
      <c r="F9" s="74">
        <f t="shared" si="0"/>
        <v>1.0999999999999996</v>
      </c>
      <c r="G9" s="72">
        <v>2.6</v>
      </c>
      <c r="H9" s="73">
        <v>2.2999999999999998</v>
      </c>
      <c r="I9" s="74">
        <f t="shared" si="1"/>
        <v>-0.30000000000000027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83</v>
      </c>
      <c r="D10" s="72">
        <v>3.1</v>
      </c>
      <c r="E10" s="73">
        <v>4.2</v>
      </c>
      <c r="F10" s="74">
        <f t="shared" si="0"/>
        <v>1.1000000000000001</v>
      </c>
      <c r="G10" s="72">
        <v>2.5</v>
      </c>
      <c r="H10" s="73">
        <v>2.8</v>
      </c>
      <c r="I10" s="74">
        <f t="shared" si="1"/>
        <v>0.29999999999999982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84</v>
      </c>
      <c r="D11" s="72">
        <v>3</v>
      </c>
      <c r="E11" s="73">
        <v>3.5</v>
      </c>
      <c r="F11" s="74">
        <f t="shared" si="0"/>
        <v>0.5</v>
      </c>
      <c r="G11" s="72">
        <v>3</v>
      </c>
      <c r="H11" s="73">
        <v>3.7</v>
      </c>
      <c r="I11" s="74">
        <f t="shared" si="1"/>
        <v>0.70000000000000018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85</v>
      </c>
      <c r="D12" s="72">
        <v>3.2</v>
      </c>
      <c r="E12" s="73">
        <v>3.7</v>
      </c>
      <c r="F12" s="74">
        <f t="shared" si="0"/>
        <v>0.5</v>
      </c>
      <c r="G12" s="72">
        <v>3</v>
      </c>
      <c r="H12" s="73">
        <v>3.1</v>
      </c>
      <c r="I12" s="74">
        <f t="shared" si="1"/>
        <v>0.10000000000000009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86</v>
      </c>
      <c r="D13" s="72">
        <v>3.1</v>
      </c>
      <c r="E13" s="73">
        <v>4.2</v>
      </c>
      <c r="F13" s="74">
        <f t="shared" si="0"/>
        <v>1.1000000000000001</v>
      </c>
      <c r="G13" s="72">
        <v>2.9</v>
      </c>
      <c r="H13" s="73">
        <v>2.6</v>
      </c>
      <c r="I13" s="74">
        <f t="shared" si="1"/>
        <v>-0.29999999999999982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87</v>
      </c>
      <c r="C14" s="71" t="s">
        <v>88</v>
      </c>
      <c r="D14" s="75">
        <v>3.3</v>
      </c>
      <c r="E14" s="78">
        <v>3.8</v>
      </c>
      <c r="F14" s="79">
        <f t="shared" si="0"/>
        <v>0.5</v>
      </c>
      <c r="G14" s="75">
        <v>2.9</v>
      </c>
      <c r="H14" s="78">
        <v>2.9</v>
      </c>
      <c r="I14" s="79">
        <f t="shared" si="1"/>
        <v>0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89</v>
      </c>
      <c r="D15" s="72">
        <v>3.3</v>
      </c>
      <c r="E15" s="73">
        <v>4</v>
      </c>
      <c r="F15" s="74">
        <f t="shared" si="0"/>
        <v>0.70000000000000018</v>
      </c>
      <c r="G15" s="72">
        <v>2.7</v>
      </c>
      <c r="H15" s="73">
        <v>2.6</v>
      </c>
      <c r="I15" s="74">
        <f t="shared" si="1"/>
        <v>-0.10000000000000009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90</v>
      </c>
      <c r="D16" s="72">
        <v>3</v>
      </c>
      <c r="E16" s="73">
        <v>3.8</v>
      </c>
      <c r="F16" s="74">
        <f t="shared" si="0"/>
        <v>0.79999999999999982</v>
      </c>
      <c r="G16" s="72">
        <v>2.8</v>
      </c>
      <c r="H16" s="73">
        <v>2.8</v>
      </c>
      <c r="I16" s="74">
        <f t="shared" si="1"/>
        <v>0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91</v>
      </c>
      <c r="D17" s="72">
        <v>3</v>
      </c>
      <c r="E17" s="73">
        <v>3.9</v>
      </c>
      <c r="F17" s="74">
        <f t="shared" si="0"/>
        <v>0.89999999999999991</v>
      </c>
      <c r="G17" s="72">
        <v>2.5</v>
      </c>
      <c r="H17" s="73">
        <v>2.7</v>
      </c>
      <c r="I17" s="74">
        <f t="shared" si="1"/>
        <v>0.20000000000000018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92</v>
      </c>
      <c r="D18" s="72">
        <v>3</v>
      </c>
      <c r="E18" s="73">
        <v>4.0999999999999996</v>
      </c>
      <c r="F18" s="74">
        <f t="shared" si="0"/>
        <v>1.0999999999999996</v>
      </c>
      <c r="G18" s="72">
        <v>2.6</v>
      </c>
      <c r="H18" s="73">
        <v>2.9</v>
      </c>
      <c r="I18" s="74">
        <f t="shared" si="1"/>
        <v>0.29999999999999982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93</v>
      </c>
      <c r="D19" s="72">
        <v>3.5</v>
      </c>
      <c r="E19" s="73">
        <v>4.5999999999999996</v>
      </c>
      <c r="F19" s="74">
        <f t="shared" si="0"/>
        <v>1.0999999999999996</v>
      </c>
      <c r="G19" s="72">
        <v>3.3</v>
      </c>
      <c r="H19" s="73">
        <v>3.2</v>
      </c>
      <c r="I19" s="74">
        <f t="shared" si="1"/>
        <v>-9.9999999999999645E-2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94</v>
      </c>
      <c r="D20" s="72">
        <v>3.1</v>
      </c>
      <c r="E20" s="73">
        <v>3.8</v>
      </c>
      <c r="F20" s="74">
        <f t="shared" si="0"/>
        <v>0.69999999999999973</v>
      </c>
      <c r="G20" s="72">
        <v>2.8</v>
      </c>
      <c r="H20" s="73">
        <v>2.7</v>
      </c>
      <c r="I20" s="74">
        <f t="shared" si="1"/>
        <v>-9.9999999999999645E-2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95</v>
      </c>
      <c r="D21" s="72">
        <v>3.1</v>
      </c>
      <c r="E21" s="73">
        <v>3.8</v>
      </c>
      <c r="F21" s="74">
        <f t="shared" si="0"/>
        <v>0.69999999999999973</v>
      </c>
      <c r="G21" s="72">
        <v>2.6</v>
      </c>
      <c r="H21" s="73">
        <v>2.7</v>
      </c>
      <c r="I21" s="74">
        <f t="shared" si="1"/>
        <v>0.10000000000000009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96</v>
      </c>
      <c r="D22" s="77">
        <v>3.1</v>
      </c>
      <c r="E22" s="80">
        <v>4.0999999999999996</v>
      </c>
      <c r="F22" s="81">
        <f t="shared" si="0"/>
        <v>0.99999999999999956</v>
      </c>
      <c r="G22" s="77">
        <v>2.7</v>
      </c>
      <c r="H22" s="80">
        <v>2.8</v>
      </c>
      <c r="I22" s="81">
        <f t="shared" si="1"/>
        <v>9.9999999999999645E-2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97</v>
      </c>
      <c r="C23" s="71" t="s">
        <v>98</v>
      </c>
      <c r="D23" s="75">
        <v>3.2</v>
      </c>
      <c r="E23" s="78">
        <v>4.2</v>
      </c>
      <c r="F23" s="79">
        <f t="shared" si="0"/>
        <v>1</v>
      </c>
      <c r="G23" s="75">
        <v>2.9</v>
      </c>
      <c r="H23" s="78">
        <v>2.7</v>
      </c>
      <c r="I23" s="79">
        <f t="shared" si="1"/>
        <v>-0.19999999999999973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99</v>
      </c>
      <c r="D24" s="72">
        <v>3.4</v>
      </c>
      <c r="E24" s="73">
        <v>4</v>
      </c>
      <c r="F24" s="74">
        <f t="shared" si="0"/>
        <v>0.60000000000000009</v>
      </c>
      <c r="G24" s="72">
        <v>2.6</v>
      </c>
      <c r="H24" s="73">
        <v>2.9</v>
      </c>
      <c r="I24" s="74">
        <f t="shared" si="1"/>
        <v>0.29999999999999982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100</v>
      </c>
      <c r="D25" s="77">
        <v>3.2</v>
      </c>
      <c r="E25" s="80">
        <v>3.5</v>
      </c>
      <c r="F25" s="81">
        <f t="shared" si="0"/>
        <v>0.29999999999999982</v>
      </c>
      <c r="G25" s="77">
        <v>3.1</v>
      </c>
      <c r="H25" s="80">
        <v>3.1</v>
      </c>
      <c r="I25" s="81">
        <f t="shared" si="1"/>
        <v>0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101</v>
      </c>
      <c r="C26" s="71" t="s">
        <v>102</v>
      </c>
      <c r="D26" s="75">
        <v>3.4</v>
      </c>
      <c r="E26" s="78">
        <v>3.9</v>
      </c>
      <c r="F26" s="79">
        <f t="shared" si="0"/>
        <v>0.5</v>
      </c>
      <c r="G26" s="75">
        <v>2.9</v>
      </c>
      <c r="H26" s="78">
        <v>2.9</v>
      </c>
      <c r="I26" s="79">
        <f t="shared" si="1"/>
        <v>0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103</v>
      </c>
      <c r="D27" s="72">
        <v>3.1</v>
      </c>
      <c r="E27" s="73">
        <v>4.5999999999999996</v>
      </c>
      <c r="F27" s="74">
        <f t="shared" si="0"/>
        <v>1.4999999999999996</v>
      </c>
      <c r="G27" s="72">
        <v>3.3</v>
      </c>
      <c r="H27" s="73">
        <v>3.1</v>
      </c>
      <c r="I27" s="74">
        <f t="shared" si="1"/>
        <v>-0.19999999999999973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104</v>
      </c>
      <c r="D28" s="72">
        <v>3.1</v>
      </c>
      <c r="E28" s="73">
        <v>3.8</v>
      </c>
      <c r="F28" s="74">
        <f t="shared" si="0"/>
        <v>0.69999999999999973</v>
      </c>
      <c r="G28" s="72">
        <v>2.9</v>
      </c>
      <c r="H28" s="73">
        <v>3.2</v>
      </c>
      <c r="I28" s="74">
        <f t="shared" si="1"/>
        <v>0.30000000000000027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105</v>
      </c>
      <c r="D29" s="77">
        <v>3</v>
      </c>
      <c r="E29" s="80">
        <v>4</v>
      </c>
      <c r="F29" s="81">
        <f t="shared" si="0"/>
        <v>1</v>
      </c>
      <c r="G29" s="77">
        <v>3</v>
      </c>
      <c r="H29" s="80">
        <v>2.8</v>
      </c>
      <c r="I29" s="81">
        <f t="shared" si="1"/>
        <v>-0.20000000000000018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106</v>
      </c>
      <c r="C30" s="71" t="s">
        <v>107</v>
      </c>
      <c r="D30" s="75">
        <v>3.6</v>
      </c>
      <c r="E30" s="78">
        <v>3.9</v>
      </c>
      <c r="F30" s="79">
        <f t="shared" si="0"/>
        <v>0.29999999999999982</v>
      </c>
      <c r="G30" s="75">
        <v>3</v>
      </c>
      <c r="H30" s="78">
        <v>2.6</v>
      </c>
      <c r="I30" s="79">
        <f t="shared" si="1"/>
        <v>-0.39999999999999991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108</v>
      </c>
      <c r="D31" s="72">
        <v>3</v>
      </c>
      <c r="E31" s="73">
        <v>3.2</v>
      </c>
      <c r="F31" s="74">
        <f t="shared" si="0"/>
        <v>0.20000000000000018</v>
      </c>
      <c r="G31" s="72">
        <v>2.8</v>
      </c>
      <c r="H31" s="73">
        <v>3</v>
      </c>
      <c r="I31" s="74">
        <f t="shared" si="1"/>
        <v>0.20000000000000018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109</v>
      </c>
      <c r="D32" s="72">
        <v>3.2</v>
      </c>
      <c r="E32" s="73">
        <v>3.3</v>
      </c>
      <c r="F32" s="74">
        <f t="shared" si="0"/>
        <v>9.9999999999999645E-2</v>
      </c>
      <c r="G32" s="72">
        <v>3</v>
      </c>
      <c r="H32" s="73">
        <v>2.7</v>
      </c>
      <c r="I32" s="74">
        <f t="shared" si="1"/>
        <v>-0.29999999999999982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110</v>
      </c>
      <c r="D33" s="72">
        <v>3</v>
      </c>
      <c r="E33" s="73">
        <v>3.6</v>
      </c>
      <c r="F33" s="74">
        <f t="shared" si="0"/>
        <v>0.60000000000000009</v>
      </c>
      <c r="G33" s="72">
        <v>3</v>
      </c>
      <c r="H33" s="73">
        <v>2.8</v>
      </c>
      <c r="I33" s="74">
        <f t="shared" si="1"/>
        <v>-0.20000000000000018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111</v>
      </c>
      <c r="D34" s="72">
        <v>3.1</v>
      </c>
      <c r="E34" s="73">
        <v>3.4</v>
      </c>
      <c r="F34" s="74">
        <f t="shared" si="0"/>
        <v>0.29999999999999982</v>
      </c>
      <c r="G34" s="72">
        <v>2.8</v>
      </c>
      <c r="H34" s="73">
        <v>2.5</v>
      </c>
      <c r="I34" s="74">
        <f t="shared" si="1"/>
        <v>-0.29999999999999982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112</v>
      </c>
      <c r="D35" s="72">
        <v>3</v>
      </c>
      <c r="E35" s="73">
        <v>3.3</v>
      </c>
      <c r="F35" s="74">
        <f>IF(OR(D35="―",E35="―"),"―",IF(ISNUMBER(E35)=FALSE,-E35,E35)-D35)</f>
        <v>0.29999999999999982</v>
      </c>
      <c r="G35" s="72">
        <v>3.2</v>
      </c>
      <c r="H35" s="73">
        <v>2.8</v>
      </c>
      <c r="I35" s="74">
        <f t="shared" si="1"/>
        <v>-0.40000000000000036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113</v>
      </c>
      <c r="D36" s="77">
        <v>3</v>
      </c>
      <c r="E36" s="80">
        <v>3.3</v>
      </c>
      <c r="F36" s="81">
        <f t="shared" ref="F36:F53" si="2">IF(OR(D36="―",E36="―"),"―",IF(ISNUMBER(E36)=FALSE,-E36,E36)-D36)</f>
        <v>0.29999999999999982</v>
      </c>
      <c r="G36" s="77">
        <v>2.8</v>
      </c>
      <c r="H36" s="80">
        <v>3</v>
      </c>
      <c r="I36" s="81">
        <f t="shared" si="1"/>
        <v>0.20000000000000018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114</v>
      </c>
      <c r="C37" s="71" t="s">
        <v>115</v>
      </c>
      <c r="D37" s="75">
        <v>3.5</v>
      </c>
      <c r="E37" s="78">
        <v>3.4</v>
      </c>
      <c r="F37" s="79">
        <f t="shared" si="2"/>
        <v>-0.10000000000000009</v>
      </c>
      <c r="G37" s="75">
        <v>2.6</v>
      </c>
      <c r="H37" s="78">
        <v>2.4</v>
      </c>
      <c r="I37" s="79">
        <f t="shared" si="1"/>
        <v>-0.20000000000000018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116</v>
      </c>
      <c r="D38" s="72">
        <v>3.4</v>
      </c>
      <c r="E38" s="73">
        <v>4</v>
      </c>
      <c r="F38" s="74">
        <f t="shared" si="2"/>
        <v>0.60000000000000009</v>
      </c>
      <c r="G38" s="72">
        <v>2.9</v>
      </c>
      <c r="H38" s="73">
        <v>2.6</v>
      </c>
      <c r="I38" s="74">
        <f t="shared" si="1"/>
        <v>-0.29999999999999982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117</v>
      </c>
      <c r="D39" s="72">
        <v>3</v>
      </c>
      <c r="E39" s="73">
        <v>3.3</v>
      </c>
      <c r="F39" s="74">
        <f t="shared" si="2"/>
        <v>0.29999999999999982</v>
      </c>
      <c r="G39" s="72">
        <v>2.4</v>
      </c>
      <c r="H39" s="73">
        <v>2.8</v>
      </c>
      <c r="I39" s="74">
        <f t="shared" si="1"/>
        <v>0.39999999999999991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118</v>
      </c>
      <c r="D40" s="72">
        <v>3.3</v>
      </c>
      <c r="E40" s="73">
        <v>3.8</v>
      </c>
      <c r="F40" s="74">
        <f t="shared" si="2"/>
        <v>0.5</v>
      </c>
      <c r="G40" s="72">
        <v>2.7</v>
      </c>
      <c r="H40" s="73">
        <v>2.8</v>
      </c>
      <c r="I40" s="74">
        <f t="shared" si="1"/>
        <v>9.9999999999999645E-2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119</v>
      </c>
      <c r="D41" s="77">
        <v>3.3</v>
      </c>
      <c r="E41" s="80">
        <v>3.8</v>
      </c>
      <c r="F41" s="81">
        <f t="shared" si="2"/>
        <v>0.5</v>
      </c>
      <c r="G41" s="77">
        <v>2.8</v>
      </c>
      <c r="H41" s="80">
        <v>2.9</v>
      </c>
      <c r="I41" s="81">
        <f t="shared" si="1"/>
        <v>0.10000000000000009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120</v>
      </c>
      <c r="C42" s="71" t="s">
        <v>121</v>
      </c>
      <c r="D42" s="75">
        <v>3</v>
      </c>
      <c r="E42" s="78">
        <v>3.9</v>
      </c>
      <c r="F42" s="79">
        <f t="shared" si="2"/>
        <v>0.89999999999999991</v>
      </c>
      <c r="G42" s="75">
        <v>3</v>
      </c>
      <c r="H42" s="78">
        <v>2.5</v>
      </c>
      <c r="I42" s="79">
        <f t="shared" si="1"/>
        <v>-0.5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122</v>
      </c>
      <c r="D43" s="72">
        <v>3.4</v>
      </c>
      <c r="E43" s="73">
        <v>3.7</v>
      </c>
      <c r="F43" s="74">
        <f t="shared" si="2"/>
        <v>0.30000000000000027</v>
      </c>
      <c r="G43" s="72">
        <v>2.8</v>
      </c>
      <c r="H43" s="73">
        <v>2.9</v>
      </c>
      <c r="I43" s="74">
        <f t="shared" si="1"/>
        <v>0.10000000000000009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123</v>
      </c>
      <c r="D44" s="72">
        <v>3</v>
      </c>
      <c r="E44" s="73">
        <v>3.8</v>
      </c>
      <c r="F44" s="74">
        <f t="shared" si="2"/>
        <v>0.79999999999999982</v>
      </c>
      <c r="G44" s="72">
        <v>2.9</v>
      </c>
      <c r="H44" s="73">
        <v>2.5</v>
      </c>
      <c r="I44" s="74">
        <f t="shared" si="1"/>
        <v>-0.39999999999999991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124</v>
      </c>
      <c r="D45" s="77">
        <v>3</v>
      </c>
      <c r="E45" s="80">
        <v>4</v>
      </c>
      <c r="F45" s="81">
        <f t="shared" si="2"/>
        <v>1</v>
      </c>
      <c r="G45" s="77">
        <v>2.7</v>
      </c>
      <c r="H45" s="80">
        <v>2.6</v>
      </c>
      <c r="I45" s="81">
        <f t="shared" si="1"/>
        <v>-0.10000000000000009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125</v>
      </c>
      <c r="C46" s="71" t="s">
        <v>126</v>
      </c>
      <c r="D46" s="72">
        <v>3.3</v>
      </c>
      <c r="E46" s="73">
        <v>3.4</v>
      </c>
      <c r="F46" s="74">
        <f t="shared" si="2"/>
        <v>0.10000000000000009</v>
      </c>
      <c r="G46" s="72">
        <v>2.2999999999999998</v>
      </c>
      <c r="H46" s="73">
        <v>3</v>
      </c>
      <c r="I46" s="74">
        <f t="shared" si="1"/>
        <v>0.70000000000000018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127</v>
      </c>
      <c r="D47" s="72">
        <v>3</v>
      </c>
      <c r="E47" s="73">
        <v>4.8</v>
      </c>
      <c r="F47" s="74">
        <f t="shared" si="2"/>
        <v>1.7999999999999998</v>
      </c>
      <c r="G47" s="72">
        <v>2.9</v>
      </c>
      <c r="H47" s="73">
        <v>3</v>
      </c>
      <c r="I47" s="74">
        <f t="shared" si="1"/>
        <v>0.10000000000000009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128</v>
      </c>
      <c r="D48" s="72">
        <v>3.4</v>
      </c>
      <c r="E48" s="73">
        <v>4.5999999999999996</v>
      </c>
      <c r="F48" s="74">
        <f t="shared" si="2"/>
        <v>1.1999999999999997</v>
      </c>
      <c r="G48" s="72">
        <v>3</v>
      </c>
      <c r="H48" s="73">
        <v>3.2</v>
      </c>
      <c r="I48" s="74">
        <f t="shared" si="1"/>
        <v>0.20000000000000018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129</v>
      </c>
      <c r="D49" s="72">
        <v>3.4</v>
      </c>
      <c r="E49" s="73">
        <v>4.2</v>
      </c>
      <c r="F49" s="74">
        <f t="shared" si="2"/>
        <v>0.80000000000000027</v>
      </c>
      <c r="G49" s="72">
        <v>3.1</v>
      </c>
      <c r="H49" s="73">
        <v>3.1</v>
      </c>
      <c r="I49" s="74">
        <f t="shared" si="1"/>
        <v>0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130</v>
      </c>
      <c r="D50" s="72">
        <v>3.2</v>
      </c>
      <c r="E50" s="73">
        <v>3.8</v>
      </c>
      <c r="F50" s="74">
        <f t="shared" si="2"/>
        <v>0.59999999999999964</v>
      </c>
      <c r="G50" s="72">
        <v>2.8</v>
      </c>
      <c r="H50" s="73">
        <v>2.7</v>
      </c>
      <c r="I50" s="74">
        <f t="shared" si="1"/>
        <v>-9.9999999999999645E-2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131</v>
      </c>
      <c r="D51" s="72">
        <v>3</v>
      </c>
      <c r="E51" s="73">
        <v>3.6</v>
      </c>
      <c r="F51" s="74">
        <f t="shared" si="2"/>
        <v>0.60000000000000009</v>
      </c>
      <c r="G51" s="72">
        <v>3</v>
      </c>
      <c r="H51" s="73">
        <v>3</v>
      </c>
      <c r="I51" s="74">
        <f t="shared" si="1"/>
        <v>0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132</v>
      </c>
      <c r="D52" s="72">
        <v>3.2</v>
      </c>
      <c r="E52" s="73">
        <v>4.2</v>
      </c>
      <c r="F52" s="74">
        <f t="shared" si="2"/>
        <v>1</v>
      </c>
      <c r="G52" s="72">
        <v>2.7</v>
      </c>
      <c r="H52" s="73">
        <v>2.8</v>
      </c>
      <c r="I52" s="74">
        <f t="shared" si="1"/>
        <v>9.9999999999999645E-2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133</v>
      </c>
      <c r="D53" s="77">
        <v>3.3</v>
      </c>
      <c r="E53" s="82">
        <v>3.6</v>
      </c>
      <c r="F53" s="81">
        <f t="shared" si="2"/>
        <v>0.30000000000000027</v>
      </c>
      <c r="G53" s="77">
        <v>3</v>
      </c>
      <c r="H53" s="82">
        <v>2.8</v>
      </c>
      <c r="I53" s="81">
        <f t="shared" si="1"/>
        <v>-0.20000000000000018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134</v>
      </c>
      <c r="C55" s="86"/>
      <c r="D55" s="87">
        <v>3.21</v>
      </c>
      <c r="E55" s="88">
        <v>3.86</v>
      </c>
      <c r="F55" s="89">
        <v>0.65</v>
      </c>
      <c r="G55" s="87">
        <v>2.87</v>
      </c>
      <c r="H55" s="88">
        <v>2.79</v>
      </c>
      <c r="I55" s="89">
        <v>-0.08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135</v>
      </c>
      <c r="C56" s="91"/>
      <c r="D56" s="92">
        <v>3.14</v>
      </c>
      <c r="E56" s="93">
        <v>4.22</v>
      </c>
      <c r="F56" s="94">
        <f>IF(OR(D56="―",E56="―"),"―",E56-D56)</f>
        <v>1.0799999999999996</v>
      </c>
      <c r="G56" s="92">
        <v>2.63</v>
      </c>
      <c r="H56" s="93">
        <v>2.56</v>
      </c>
      <c r="I56" s="95">
        <f>IF(OR(G56="―",H56="―"),"―",H56-G56)</f>
        <v>-6.999999999999984E-2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136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137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45" t="s">
        <v>138</v>
      </c>
      <c r="C61" s="146"/>
      <c r="D61" s="149" t="s">
        <v>75</v>
      </c>
      <c r="E61" s="150"/>
      <c r="F61" s="151"/>
      <c r="G61" s="149" t="s">
        <v>76</v>
      </c>
      <c r="H61" s="150"/>
      <c r="I61" s="151"/>
      <c r="J61" s="149" t="s">
        <v>77</v>
      </c>
      <c r="K61" s="150"/>
      <c r="L61" s="151"/>
    </row>
    <row r="62" spans="2:12" s="54" customFormat="1" ht="42" customHeight="1" x14ac:dyDescent="0.2">
      <c r="B62" s="147"/>
      <c r="C62" s="148"/>
      <c r="D62" s="59" t="str">
        <f>$D$6</f>
        <v>前回調査
3/1～5</v>
      </c>
      <c r="E62" s="60" t="str">
        <f>$E$6</f>
        <v>今回調査
4/1～5</v>
      </c>
      <c r="F62" s="61" t="s">
        <v>78</v>
      </c>
      <c r="G62" s="59" t="str">
        <f>$D$6</f>
        <v>前回調査
3/1～5</v>
      </c>
      <c r="H62" s="60" t="str">
        <f>$E$6</f>
        <v>今回調査
4/1～5</v>
      </c>
      <c r="I62" s="61" t="s">
        <v>78</v>
      </c>
      <c r="J62" s="59" t="str">
        <f>$D$6</f>
        <v>前回調査
3/1～5</v>
      </c>
      <c r="K62" s="60" t="str">
        <f>$E$6</f>
        <v>今回調査
4/1～5</v>
      </c>
      <c r="L62" s="61" t="s">
        <v>78</v>
      </c>
    </row>
    <row r="63" spans="2:12" s="54" customFormat="1" ht="15.75" customHeight="1" x14ac:dyDescent="0.2">
      <c r="B63" s="97" t="s">
        <v>79</v>
      </c>
      <c r="C63" s="98" t="s">
        <v>139</v>
      </c>
      <c r="D63" s="99">
        <v>3.4</v>
      </c>
      <c r="E63" s="78">
        <v>3.9</v>
      </c>
      <c r="F63" s="99">
        <f t="shared" ref="F63:F71" si="3">IF(OR(D63="―",E63="―"),"―",E63-D63)</f>
        <v>0.5</v>
      </c>
      <c r="G63" s="75">
        <v>3.1</v>
      </c>
      <c r="H63" s="78">
        <v>2.8</v>
      </c>
      <c r="I63" s="79">
        <f t="shared" ref="I63:I71" si="4">IF(OR(G63="―",H63="―"),"―",H63-G63)</f>
        <v>-0.30000000000000027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80</v>
      </c>
      <c r="C64" s="100" t="s">
        <v>140</v>
      </c>
      <c r="D64" s="101">
        <v>3.1</v>
      </c>
      <c r="E64" s="73">
        <v>4</v>
      </c>
      <c r="F64" s="101">
        <f t="shared" si="3"/>
        <v>0.89999999999999991</v>
      </c>
      <c r="G64" s="72">
        <v>2.7</v>
      </c>
      <c r="H64" s="73">
        <v>2.8</v>
      </c>
      <c r="I64" s="74">
        <f t="shared" si="4"/>
        <v>9.9999999999999645E-2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87</v>
      </c>
      <c r="C65" s="100" t="s">
        <v>141</v>
      </c>
      <c r="D65" s="101">
        <v>3.2</v>
      </c>
      <c r="E65" s="73">
        <v>4</v>
      </c>
      <c r="F65" s="101">
        <f t="shared" si="3"/>
        <v>0.79999999999999982</v>
      </c>
      <c r="G65" s="72">
        <v>2.9</v>
      </c>
      <c r="H65" s="73">
        <v>2.8</v>
      </c>
      <c r="I65" s="74">
        <f t="shared" si="4"/>
        <v>-0.10000000000000009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97</v>
      </c>
      <c r="C66" s="100" t="s">
        <v>142</v>
      </c>
      <c r="D66" s="101">
        <v>3.3</v>
      </c>
      <c r="E66" s="73">
        <v>3.9</v>
      </c>
      <c r="F66" s="101">
        <f t="shared" si="3"/>
        <v>0.60000000000000009</v>
      </c>
      <c r="G66" s="72">
        <v>2.9</v>
      </c>
      <c r="H66" s="73">
        <v>2.9</v>
      </c>
      <c r="I66" s="74">
        <f t="shared" si="4"/>
        <v>0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101</v>
      </c>
      <c r="C67" s="100" t="s">
        <v>143</v>
      </c>
      <c r="D67" s="101">
        <v>3.2</v>
      </c>
      <c r="E67" s="73">
        <v>4.0999999999999996</v>
      </c>
      <c r="F67" s="101">
        <f t="shared" si="3"/>
        <v>0.89999999999999947</v>
      </c>
      <c r="G67" s="72">
        <v>3</v>
      </c>
      <c r="H67" s="73">
        <v>3</v>
      </c>
      <c r="I67" s="74">
        <f t="shared" si="4"/>
        <v>0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106</v>
      </c>
      <c r="C68" s="100" t="s">
        <v>144</v>
      </c>
      <c r="D68" s="101">
        <v>3.1</v>
      </c>
      <c r="E68" s="73">
        <v>3.5</v>
      </c>
      <c r="F68" s="101">
        <f t="shared" si="3"/>
        <v>0.39999999999999991</v>
      </c>
      <c r="G68" s="72">
        <v>2.9</v>
      </c>
      <c r="H68" s="73">
        <v>2.7</v>
      </c>
      <c r="I68" s="74">
        <f t="shared" si="4"/>
        <v>-0.19999999999999973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114</v>
      </c>
      <c r="C69" s="100" t="s">
        <v>145</v>
      </c>
      <c r="D69" s="101">
        <v>3.3</v>
      </c>
      <c r="E69" s="73">
        <v>3.8</v>
      </c>
      <c r="F69" s="101">
        <f t="shared" si="3"/>
        <v>0.5</v>
      </c>
      <c r="G69" s="72">
        <v>2.7</v>
      </c>
      <c r="H69" s="73">
        <v>2.7</v>
      </c>
      <c r="I69" s="74">
        <f t="shared" si="4"/>
        <v>0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120</v>
      </c>
      <c r="C70" s="100" t="s">
        <v>143</v>
      </c>
      <c r="D70" s="101">
        <v>3.1</v>
      </c>
      <c r="E70" s="73">
        <v>3.9</v>
      </c>
      <c r="F70" s="101">
        <f t="shared" si="3"/>
        <v>0.79999999999999982</v>
      </c>
      <c r="G70" s="72">
        <v>2.8</v>
      </c>
      <c r="H70" s="73">
        <v>2.6</v>
      </c>
      <c r="I70" s="74">
        <f t="shared" si="4"/>
        <v>-0.19999999999999973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125</v>
      </c>
      <c r="C71" s="102" t="s">
        <v>146</v>
      </c>
      <c r="D71" s="103">
        <v>3.2</v>
      </c>
      <c r="E71" s="82">
        <v>3.9</v>
      </c>
      <c r="F71" s="103">
        <f t="shared" si="3"/>
        <v>0.69999999999999973</v>
      </c>
      <c r="G71" s="77">
        <v>2.9</v>
      </c>
      <c r="H71" s="82">
        <v>2.9</v>
      </c>
      <c r="I71" s="81">
        <f t="shared" si="4"/>
        <v>0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2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5">
      <c r="B83" s="152" t="s">
        <v>73</v>
      </c>
      <c r="C83" s="154" t="s">
        <v>74</v>
      </c>
      <c r="D83" s="149" t="s">
        <v>75</v>
      </c>
      <c r="E83" s="150"/>
      <c r="F83" s="151"/>
      <c r="G83" s="149" t="s">
        <v>76</v>
      </c>
      <c r="H83" s="150"/>
      <c r="I83" s="151"/>
      <c r="J83" s="149" t="s">
        <v>77</v>
      </c>
      <c r="K83" s="150"/>
      <c r="L83" s="151"/>
    </row>
    <row r="84" spans="2:17" s="54" customFormat="1" ht="42" customHeight="1" x14ac:dyDescent="0.2">
      <c r="B84" s="153"/>
      <c r="C84" s="155"/>
      <c r="D84" s="59" t="str">
        <f>$D$6</f>
        <v>前回調査
3/1～5</v>
      </c>
      <c r="E84" s="60" t="str">
        <f>$E$6</f>
        <v>今回調査
4/1～5</v>
      </c>
      <c r="F84" s="61" t="s">
        <v>78</v>
      </c>
      <c r="G84" s="59" t="str">
        <f>$D$6</f>
        <v>前回調査
3/1～5</v>
      </c>
      <c r="H84" s="60" t="str">
        <f>$E$6</f>
        <v>今回調査
4/1～5</v>
      </c>
      <c r="I84" s="61" t="s">
        <v>78</v>
      </c>
      <c r="J84" s="59" t="str">
        <f>$D$6</f>
        <v>前回調査
3/1～5</v>
      </c>
      <c r="K84" s="60" t="str">
        <f>$E$6</f>
        <v>今回調査
4/1～5</v>
      </c>
      <c r="L84" s="61" t="s">
        <v>78</v>
      </c>
    </row>
    <row r="85" spans="2:17" s="54" customFormat="1" ht="15.75" customHeight="1" x14ac:dyDescent="0.2">
      <c r="B85" s="62" t="s">
        <v>79</v>
      </c>
      <c r="C85" s="63" t="s">
        <v>79</v>
      </c>
      <c r="D85" s="64">
        <v>3.8</v>
      </c>
      <c r="E85" s="65">
        <v>4</v>
      </c>
      <c r="F85" s="66">
        <f t="shared" ref="F85:F112" si="5">IF(OR(D85="―",E85="―"),"―",IF(ISNUMBER(E85)=FALSE,-E85,E85)-D85)</f>
        <v>0.20000000000000018</v>
      </c>
      <c r="G85" s="64">
        <v>3.4</v>
      </c>
      <c r="H85" s="65">
        <v>2.7</v>
      </c>
      <c r="I85" s="66">
        <f t="shared" ref="I85:I112" si="6">IF(OR(G85="―",H85="―"),"―",IF(ISNUMBER(H85)=FALSE,-H85,H85)-G85)</f>
        <v>-0.69999999999999973</v>
      </c>
      <c r="J85" s="67" t="s">
        <v>161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80</v>
      </c>
      <c r="C86" s="71" t="s">
        <v>81</v>
      </c>
      <c r="D86" s="72">
        <v>3.4</v>
      </c>
      <c r="E86" s="73">
        <v>3.8</v>
      </c>
      <c r="F86" s="74">
        <f t="shared" si="5"/>
        <v>0.39999999999999991</v>
      </c>
      <c r="G86" s="72">
        <v>2.7</v>
      </c>
      <c r="H86" s="73">
        <v>2.5</v>
      </c>
      <c r="I86" s="74">
        <f t="shared" si="6"/>
        <v>-0.20000000000000018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82</v>
      </c>
      <c r="D87" s="72">
        <v>3.2</v>
      </c>
      <c r="E87" s="73">
        <v>4.3</v>
      </c>
      <c r="F87" s="74">
        <f t="shared" si="5"/>
        <v>1.0999999999999996</v>
      </c>
      <c r="G87" s="72">
        <v>2.5</v>
      </c>
      <c r="H87" s="73">
        <v>2.6</v>
      </c>
      <c r="I87" s="74">
        <f t="shared" si="6"/>
        <v>0.10000000000000009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83</v>
      </c>
      <c r="D88" s="72">
        <v>3.2</v>
      </c>
      <c r="E88" s="73">
        <v>3.9</v>
      </c>
      <c r="F88" s="74">
        <f t="shared" si="5"/>
        <v>0.69999999999999973</v>
      </c>
      <c r="G88" s="72">
        <v>2.6</v>
      </c>
      <c r="H88" s="73">
        <v>2.8</v>
      </c>
      <c r="I88" s="74">
        <f t="shared" si="6"/>
        <v>0.19999999999999973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84</v>
      </c>
      <c r="D89" s="72">
        <v>3.3</v>
      </c>
      <c r="E89" s="73">
        <v>4.3</v>
      </c>
      <c r="F89" s="74">
        <f t="shared" si="5"/>
        <v>1</v>
      </c>
      <c r="G89" s="72">
        <v>2.9</v>
      </c>
      <c r="H89" s="73">
        <v>3.4</v>
      </c>
      <c r="I89" s="74">
        <f t="shared" si="6"/>
        <v>0.5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85</v>
      </c>
      <c r="D90" s="72">
        <v>3</v>
      </c>
      <c r="E90" s="73">
        <v>3.9</v>
      </c>
      <c r="F90" s="74">
        <f t="shared" si="5"/>
        <v>0.89999999999999991</v>
      </c>
      <c r="G90" s="72">
        <v>3.2</v>
      </c>
      <c r="H90" s="73">
        <v>3</v>
      </c>
      <c r="I90" s="74">
        <f t="shared" si="6"/>
        <v>-0.20000000000000018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86</v>
      </c>
      <c r="D91" s="72">
        <v>3</v>
      </c>
      <c r="E91" s="73">
        <v>4.2</v>
      </c>
      <c r="F91" s="74">
        <f t="shared" si="5"/>
        <v>1.2000000000000002</v>
      </c>
      <c r="G91" s="72">
        <v>3.1</v>
      </c>
      <c r="H91" s="73">
        <v>2.6</v>
      </c>
      <c r="I91" s="74">
        <f t="shared" si="6"/>
        <v>-0.5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87</v>
      </c>
      <c r="C92" s="71" t="s">
        <v>88</v>
      </c>
      <c r="D92" s="75">
        <v>3.6</v>
      </c>
      <c r="E92" s="78">
        <v>3.7</v>
      </c>
      <c r="F92" s="79">
        <f t="shared" si="5"/>
        <v>0.10000000000000009</v>
      </c>
      <c r="G92" s="75">
        <v>3.3</v>
      </c>
      <c r="H92" s="78">
        <v>3</v>
      </c>
      <c r="I92" s="79">
        <f t="shared" si="6"/>
        <v>-0.29999999999999982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89</v>
      </c>
      <c r="D93" s="72">
        <v>3.3</v>
      </c>
      <c r="E93" s="73">
        <v>4.0999999999999996</v>
      </c>
      <c r="F93" s="74">
        <f t="shared" si="5"/>
        <v>0.79999999999999982</v>
      </c>
      <c r="G93" s="72">
        <v>3.2</v>
      </c>
      <c r="H93" s="73">
        <v>2.7</v>
      </c>
      <c r="I93" s="74">
        <f t="shared" si="6"/>
        <v>-0.5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90</v>
      </c>
      <c r="D94" s="72">
        <v>3.3</v>
      </c>
      <c r="E94" s="73">
        <v>3.8</v>
      </c>
      <c r="F94" s="74">
        <f t="shared" si="5"/>
        <v>0.5</v>
      </c>
      <c r="G94" s="72">
        <v>3</v>
      </c>
      <c r="H94" s="73">
        <v>2.8</v>
      </c>
      <c r="I94" s="74">
        <f t="shared" si="6"/>
        <v>-0.20000000000000018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91</v>
      </c>
      <c r="D95" s="72">
        <v>3.3</v>
      </c>
      <c r="E95" s="73">
        <v>3.9</v>
      </c>
      <c r="F95" s="74">
        <f t="shared" si="5"/>
        <v>0.60000000000000009</v>
      </c>
      <c r="G95" s="72">
        <v>3.1</v>
      </c>
      <c r="H95" s="73">
        <v>2.7</v>
      </c>
      <c r="I95" s="74">
        <f t="shared" si="6"/>
        <v>-0.39999999999999991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92</v>
      </c>
      <c r="D96" s="72">
        <v>3</v>
      </c>
      <c r="E96" s="73">
        <v>3.8</v>
      </c>
      <c r="F96" s="74">
        <f t="shared" si="5"/>
        <v>0.79999999999999982</v>
      </c>
      <c r="G96" s="72">
        <v>3.4</v>
      </c>
      <c r="H96" s="73">
        <v>2.8</v>
      </c>
      <c r="I96" s="74">
        <f t="shared" si="6"/>
        <v>-0.60000000000000009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93</v>
      </c>
      <c r="D97" s="72">
        <v>3.5</v>
      </c>
      <c r="E97" s="73">
        <v>4.5999999999999996</v>
      </c>
      <c r="F97" s="74">
        <f t="shared" si="5"/>
        <v>1.0999999999999996</v>
      </c>
      <c r="G97" s="72">
        <v>3.3</v>
      </c>
      <c r="H97" s="73">
        <v>3.2</v>
      </c>
      <c r="I97" s="74">
        <f t="shared" si="6"/>
        <v>-9.9999999999999645E-2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94</v>
      </c>
      <c r="D98" s="72">
        <v>3.7</v>
      </c>
      <c r="E98" s="73">
        <v>3.9</v>
      </c>
      <c r="F98" s="74">
        <f t="shared" si="5"/>
        <v>0.19999999999999973</v>
      </c>
      <c r="G98" s="72">
        <v>2.9</v>
      </c>
      <c r="H98" s="73">
        <v>2.7</v>
      </c>
      <c r="I98" s="74">
        <f t="shared" si="6"/>
        <v>-0.19999999999999973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95</v>
      </c>
      <c r="D99" s="72">
        <v>3.4</v>
      </c>
      <c r="E99" s="73">
        <v>3.5</v>
      </c>
      <c r="F99" s="74">
        <f t="shared" si="5"/>
        <v>0.10000000000000009</v>
      </c>
      <c r="G99" s="72">
        <v>3</v>
      </c>
      <c r="H99" s="73">
        <v>2.6</v>
      </c>
      <c r="I99" s="74">
        <f t="shared" si="6"/>
        <v>-0.39999999999999991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96</v>
      </c>
      <c r="D100" s="77">
        <v>3.3</v>
      </c>
      <c r="E100" s="80">
        <v>4.5</v>
      </c>
      <c r="F100" s="81">
        <f t="shared" si="5"/>
        <v>1.2000000000000002</v>
      </c>
      <c r="G100" s="77">
        <v>2.5</v>
      </c>
      <c r="H100" s="80">
        <v>2.6</v>
      </c>
      <c r="I100" s="81">
        <f t="shared" si="6"/>
        <v>0.10000000000000009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97</v>
      </c>
      <c r="C101" s="71" t="s">
        <v>98</v>
      </c>
      <c r="D101" s="75">
        <v>3.3</v>
      </c>
      <c r="E101" s="78">
        <v>4.2</v>
      </c>
      <c r="F101" s="79">
        <f t="shared" si="5"/>
        <v>0.90000000000000036</v>
      </c>
      <c r="G101" s="75">
        <v>3</v>
      </c>
      <c r="H101" s="78">
        <v>2.8</v>
      </c>
      <c r="I101" s="79">
        <f t="shared" si="6"/>
        <v>-0.20000000000000018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99</v>
      </c>
      <c r="D102" s="72">
        <v>3.2</v>
      </c>
      <c r="E102" s="73">
        <v>3.8</v>
      </c>
      <c r="F102" s="74">
        <f t="shared" si="5"/>
        <v>0.59999999999999964</v>
      </c>
      <c r="G102" s="72">
        <v>1.9</v>
      </c>
      <c r="H102" s="73">
        <v>2.8</v>
      </c>
      <c r="I102" s="74">
        <f t="shared" si="6"/>
        <v>0.89999999999999991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100</v>
      </c>
      <c r="D103" s="77">
        <v>3.4</v>
      </c>
      <c r="E103" s="80">
        <v>4</v>
      </c>
      <c r="F103" s="81">
        <f t="shared" si="5"/>
        <v>0.60000000000000009</v>
      </c>
      <c r="G103" s="77">
        <v>2.8</v>
      </c>
      <c r="H103" s="80">
        <v>2.6</v>
      </c>
      <c r="I103" s="81">
        <f t="shared" si="6"/>
        <v>-0.19999999999999973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101</v>
      </c>
      <c r="C104" s="71" t="s">
        <v>102</v>
      </c>
      <c r="D104" s="75">
        <v>3.5</v>
      </c>
      <c r="E104" s="78">
        <v>4.5</v>
      </c>
      <c r="F104" s="79">
        <f t="shared" si="5"/>
        <v>1</v>
      </c>
      <c r="G104" s="75">
        <v>2.9</v>
      </c>
      <c r="H104" s="78">
        <v>2.6</v>
      </c>
      <c r="I104" s="79">
        <f t="shared" si="6"/>
        <v>-0.29999999999999982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103</v>
      </c>
      <c r="D105" s="72">
        <v>3.5</v>
      </c>
      <c r="E105" s="73">
        <v>4.7</v>
      </c>
      <c r="F105" s="74">
        <f t="shared" si="5"/>
        <v>1.2000000000000002</v>
      </c>
      <c r="G105" s="72">
        <v>3.3</v>
      </c>
      <c r="H105" s="73">
        <v>3.1</v>
      </c>
      <c r="I105" s="74">
        <f t="shared" si="6"/>
        <v>-0.19999999999999973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104</v>
      </c>
      <c r="D106" s="72">
        <v>3.3</v>
      </c>
      <c r="E106" s="73">
        <v>3.6</v>
      </c>
      <c r="F106" s="74">
        <f t="shared" si="5"/>
        <v>0.30000000000000027</v>
      </c>
      <c r="G106" s="72">
        <v>3.1</v>
      </c>
      <c r="H106" s="73">
        <v>2.6</v>
      </c>
      <c r="I106" s="74">
        <f t="shared" si="6"/>
        <v>-0.5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105</v>
      </c>
      <c r="D107" s="77">
        <v>3.3</v>
      </c>
      <c r="E107" s="80">
        <v>4.0999999999999996</v>
      </c>
      <c r="F107" s="81">
        <f t="shared" si="5"/>
        <v>0.79999999999999982</v>
      </c>
      <c r="G107" s="77">
        <v>2.6</v>
      </c>
      <c r="H107" s="80">
        <v>2.7</v>
      </c>
      <c r="I107" s="81">
        <f t="shared" si="6"/>
        <v>0.10000000000000009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106</v>
      </c>
      <c r="C108" s="71" t="s">
        <v>107</v>
      </c>
      <c r="D108" s="75">
        <v>3.2</v>
      </c>
      <c r="E108" s="78">
        <v>3.5</v>
      </c>
      <c r="F108" s="79">
        <f t="shared" si="5"/>
        <v>0.29999999999999982</v>
      </c>
      <c r="G108" s="75">
        <v>2.7</v>
      </c>
      <c r="H108" s="78">
        <v>2.6</v>
      </c>
      <c r="I108" s="79">
        <f t="shared" si="6"/>
        <v>-0.10000000000000009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108</v>
      </c>
      <c r="D109" s="72">
        <v>3.2</v>
      </c>
      <c r="E109" s="73">
        <v>3.2</v>
      </c>
      <c r="F109" s="74">
        <f t="shared" si="5"/>
        <v>0</v>
      </c>
      <c r="G109" s="72">
        <v>3</v>
      </c>
      <c r="H109" s="73">
        <v>3</v>
      </c>
      <c r="I109" s="74">
        <f t="shared" si="6"/>
        <v>0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109</v>
      </c>
      <c r="D110" s="72">
        <v>3.1</v>
      </c>
      <c r="E110" s="73">
        <v>3.2</v>
      </c>
      <c r="F110" s="74">
        <f t="shared" si="5"/>
        <v>0.10000000000000009</v>
      </c>
      <c r="G110" s="72">
        <v>2.8</v>
      </c>
      <c r="H110" s="73">
        <v>2.5</v>
      </c>
      <c r="I110" s="74">
        <f t="shared" si="6"/>
        <v>-0.29999999999999982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110</v>
      </c>
      <c r="D111" s="72">
        <v>3.2</v>
      </c>
      <c r="E111" s="73">
        <v>3.4</v>
      </c>
      <c r="F111" s="74">
        <f t="shared" si="5"/>
        <v>0.19999999999999973</v>
      </c>
      <c r="G111" s="72">
        <v>3.2</v>
      </c>
      <c r="H111" s="73">
        <v>2.8</v>
      </c>
      <c r="I111" s="74">
        <f t="shared" si="6"/>
        <v>-0.40000000000000036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111</v>
      </c>
      <c r="D112" s="72">
        <v>3.1</v>
      </c>
      <c r="E112" s="73">
        <v>3.3</v>
      </c>
      <c r="F112" s="74">
        <f t="shared" si="5"/>
        <v>0.19999999999999973</v>
      </c>
      <c r="G112" s="72">
        <v>2.8</v>
      </c>
      <c r="H112" s="73">
        <v>2.6</v>
      </c>
      <c r="I112" s="74">
        <f t="shared" si="6"/>
        <v>-0.19999999999999973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112</v>
      </c>
      <c r="D113" s="72">
        <v>3</v>
      </c>
      <c r="E113" s="73">
        <v>3.5</v>
      </c>
      <c r="F113" s="74">
        <f>IF(OR(D113="―",E113="―"),"―",IF(ISNUMBER(E113)=FALSE,-E113,E113)-D113)</f>
        <v>0.5</v>
      </c>
      <c r="G113" s="72">
        <v>3.2</v>
      </c>
      <c r="H113" s="73">
        <v>2.9</v>
      </c>
      <c r="I113" s="74">
        <f>IF(OR(G113="―",H113="―"),"―",IF(ISNUMBER(H113)=FALSE,-H113,H113)-G113)</f>
        <v>-0.30000000000000027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113</v>
      </c>
      <c r="D114" s="77">
        <v>3</v>
      </c>
      <c r="E114" s="80">
        <v>3.2</v>
      </c>
      <c r="F114" s="81">
        <f t="shared" ref="F114:F131" si="7">IF(OR(D114="―",E114="―"),"―",IF(ISNUMBER(E114)=FALSE,-E114,E114)-D114)</f>
        <v>0.20000000000000018</v>
      </c>
      <c r="G114" s="77">
        <v>2.7</v>
      </c>
      <c r="H114" s="80">
        <v>3</v>
      </c>
      <c r="I114" s="81">
        <f t="shared" ref="I114:I131" si="8">IF(OR(G114="―",H114="―"),"―",IF(ISNUMBER(H114)=FALSE,-H114,H114)-G114)</f>
        <v>0.29999999999999982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114</v>
      </c>
      <c r="C115" s="71" t="s">
        <v>115</v>
      </c>
      <c r="D115" s="75">
        <v>3.5</v>
      </c>
      <c r="E115" s="78">
        <v>3.5</v>
      </c>
      <c r="F115" s="79">
        <f t="shared" si="7"/>
        <v>0</v>
      </c>
      <c r="G115" s="75">
        <v>3.3</v>
      </c>
      <c r="H115" s="78">
        <v>2.7</v>
      </c>
      <c r="I115" s="79">
        <f t="shared" si="8"/>
        <v>-0.59999999999999964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116</v>
      </c>
      <c r="D116" s="72">
        <v>3.5</v>
      </c>
      <c r="E116" s="73">
        <v>3.7</v>
      </c>
      <c r="F116" s="74">
        <f t="shared" si="7"/>
        <v>0.20000000000000018</v>
      </c>
      <c r="G116" s="72">
        <v>2.8</v>
      </c>
      <c r="H116" s="73">
        <v>2.8</v>
      </c>
      <c r="I116" s="74">
        <f t="shared" si="8"/>
        <v>0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117</v>
      </c>
      <c r="D117" s="72">
        <v>3</v>
      </c>
      <c r="E117" s="73">
        <v>3</v>
      </c>
      <c r="F117" s="74">
        <f t="shared" si="7"/>
        <v>0</v>
      </c>
      <c r="G117" s="72">
        <v>2.6</v>
      </c>
      <c r="H117" s="73">
        <v>3</v>
      </c>
      <c r="I117" s="74">
        <f t="shared" si="8"/>
        <v>0.39999999999999991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118</v>
      </c>
      <c r="D118" s="72">
        <v>3.3</v>
      </c>
      <c r="E118" s="73">
        <v>3.5</v>
      </c>
      <c r="F118" s="74">
        <f t="shared" si="7"/>
        <v>0.20000000000000018</v>
      </c>
      <c r="G118" s="72">
        <v>2.7</v>
      </c>
      <c r="H118" s="73">
        <v>2.7</v>
      </c>
      <c r="I118" s="74">
        <f t="shared" si="8"/>
        <v>0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119</v>
      </c>
      <c r="D119" s="77">
        <v>3.3</v>
      </c>
      <c r="E119" s="80">
        <v>3.8</v>
      </c>
      <c r="F119" s="81">
        <f t="shared" si="7"/>
        <v>0.5</v>
      </c>
      <c r="G119" s="77">
        <v>3.1</v>
      </c>
      <c r="H119" s="80">
        <v>3</v>
      </c>
      <c r="I119" s="81">
        <f t="shared" si="8"/>
        <v>-0.10000000000000009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120</v>
      </c>
      <c r="C120" s="71" t="s">
        <v>121</v>
      </c>
      <c r="D120" s="75">
        <v>3</v>
      </c>
      <c r="E120" s="78">
        <v>4.5</v>
      </c>
      <c r="F120" s="79">
        <f t="shared" si="7"/>
        <v>1.5</v>
      </c>
      <c r="G120" s="75">
        <v>2.9</v>
      </c>
      <c r="H120" s="78">
        <v>2.5</v>
      </c>
      <c r="I120" s="79">
        <f t="shared" si="8"/>
        <v>-0.39999999999999991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122</v>
      </c>
      <c r="D121" s="72">
        <v>3.3</v>
      </c>
      <c r="E121" s="73">
        <v>3.4</v>
      </c>
      <c r="F121" s="74">
        <f t="shared" si="7"/>
        <v>0.10000000000000009</v>
      </c>
      <c r="G121" s="72">
        <v>2.9</v>
      </c>
      <c r="H121" s="73">
        <v>3</v>
      </c>
      <c r="I121" s="74">
        <f t="shared" si="8"/>
        <v>0.10000000000000009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123</v>
      </c>
      <c r="D122" s="72">
        <v>3.1</v>
      </c>
      <c r="E122" s="73">
        <v>4.0999999999999996</v>
      </c>
      <c r="F122" s="74">
        <f t="shared" si="7"/>
        <v>0.99999999999999956</v>
      </c>
      <c r="G122" s="72">
        <v>3</v>
      </c>
      <c r="H122" s="73">
        <v>2.6</v>
      </c>
      <c r="I122" s="74">
        <f t="shared" si="8"/>
        <v>-0.39999999999999991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124</v>
      </c>
      <c r="D123" s="77">
        <v>3.3</v>
      </c>
      <c r="E123" s="80">
        <v>4.3</v>
      </c>
      <c r="F123" s="81">
        <f t="shared" si="7"/>
        <v>1</v>
      </c>
      <c r="G123" s="77">
        <v>3.1</v>
      </c>
      <c r="H123" s="80">
        <v>2.8</v>
      </c>
      <c r="I123" s="81">
        <f t="shared" si="8"/>
        <v>-0.30000000000000027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125</v>
      </c>
      <c r="C124" s="71" t="s">
        <v>126</v>
      </c>
      <c r="D124" s="72">
        <v>3</v>
      </c>
      <c r="E124" s="73">
        <v>3.5</v>
      </c>
      <c r="F124" s="74">
        <f t="shared" si="7"/>
        <v>0.5</v>
      </c>
      <c r="G124" s="72">
        <v>3</v>
      </c>
      <c r="H124" s="73">
        <v>3.1</v>
      </c>
      <c r="I124" s="74">
        <f t="shared" si="8"/>
        <v>0.10000000000000009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127</v>
      </c>
      <c r="D125" s="72">
        <v>3.1</v>
      </c>
      <c r="E125" s="73">
        <v>4.5999999999999996</v>
      </c>
      <c r="F125" s="74">
        <f t="shared" si="7"/>
        <v>1.4999999999999996</v>
      </c>
      <c r="G125" s="72">
        <v>3</v>
      </c>
      <c r="H125" s="73">
        <v>3.2</v>
      </c>
      <c r="I125" s="74">
        <f t="shared" si="8"/>
        <v>0.20000000000000018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128</v>
      </c>
      <c r="D126" s="72">
        <v>3.4</v>
      </c>
      <c r="E126" s="73">
        <v>4.3</v>
      </c>
      <c r="F126" s="74">
        <f t="shared" si="7"/>
        <v>0.89999999999999991</v>
      </c>
      <c r="G126" s="72">
        <v>2.8</v>
      </c>
      <c r="H126" s="73">
        <v>2.7</v>
      </c>
      <c r="I126" s="74">
        <f t="shared" si="8"/>
        <v>-9.9999999999999645E-2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129</v>
      </c>
      <c r="D127" s="72">
        <v>3.4</v>
      </c>
      <c r="E127" s="73">
        <v>4.5</v>
      </c>
      <c r="F127" s="74">
        <f t="shared" si="7"/>
        <v>1.1000000000000001</v>
      </c>
      <c r="G127" s="72">
        <v>3.2</v>
      </c>
      <c r="H127" s="73">
        <v>3.1</v>
      </c>
      <c r="I127" s="74">
        <f t="shared" si="8"/>
        <v>-0.10000000000000009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130</v>
      </c>
      <c r="D128" s="72">
        <v>3.1</v>
      </c>
      <c r="E128" s="73">
        <v>3.9</v>
      </c>
      <c r="F128" s="74">
        <f t="shared" si="7"/>
        <v>0.79999999999999982</v>
      </c>
      <c r="G128" s="72">
        <v>2.8</v>
      </c>
      <c r="H128" s="73">
        <v>2.8</v>
      </c>
      <c r="I128" s="74">
        <f t="shared" si="8"/>
        <v>0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131</v>
      </c>
      <c r="D129" s="72">
        <v>3</v>
      </c>
      <c r="E129" s="73">
        <v>3.8</v>
      </c>
      <c r="F129" s="74">
        <f t="shared" si="7"/>
        <v>0.79999999999999982</v>
      </c>
      <c r="G129" s="72">
        <v>2</v>
      </c>
      <c r="H129" s="73">
        <v>2.5</v>
      </c>
      <c r="I129" s="74">
        <f t="shared" si="8"/>
        <v>0.5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132</v>
      </c>
      <c r="D130" s="72">
        <v>3.3</v>
      </c>
      <c r="E130" s="73">
        <v>4.5999999999999996</v>
      </c>
      <c r="F130" s="74">
        <f t="shared" si="7"/>
        <v>1.2999999999999998</v>
      </c>
      <c r="G130" s="72">
        <v>2.7</v>
      </c>
      <c r="H130" s="73">
        <v>2.7</v>
      </c>
      <c r="I130" s="74">
        <f t="shared" si="8"/>
        <v>0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133</v>
      </c>
      <c r="D131" s="77">
        <v>3.1</v>
      </c>
      <c r="E131" s="82">
        <v>3.7</v>
      </c>
      <c r="F131" s="81">
        <f t="shared" si="7"/>
        <v>0.60000000000000009</v>
      </c>
      <c r="G131" s="77">
        <v>2.9</v>
      </c>
      <c r="H131" s="82">
        <v>3</v>
      </c>
      <c r="I131" s="81">
        <f t="shared" si="8"/>
        <v>0.10000000000000009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134</v>
      </c>
      <c r="C133" s="86"/>
      <c r="D133" s="87">
        <v>3.31</v>
      </c>
      <c r="E133" s="88">
        <v>3.92</v>
      </c>
      <c r="F133" s="89">
        <v>0.61</v>
      </c>
      <c r="G133" s="87">
        <v>2.93</v>
      </c>
      <c r="H133" s="88">
        <v>2.77</v>
      </c>
      <c r="I133" s="89">
        <v>-0.16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135</v>
      </c>
      <c r="C134" s="91"/>
      <c r="D134" s="94">
        <v>3.16</v>
      </c>
      <c r="E134" s="93">
        <v>4.1399999999999997</v>
      </c>
      <c r="F134" s="94">
        <f>IF(OR(D134="―",E134="―"),"―",E134-D134)</f>
        <v>0.97999999999999954</v>
      </c>
      <c r="G134" s="92">
        <v>2.68</v>
      </c>
      <c r="H134" s="93">
        <v>2.66</v>
      </c>
      <c r="I134" s="95">
        <f>IF(OR(G134="―",H134="―"),"―",H134-G134)</f>
        <v>-2.0000000000000018E-2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136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137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45" t="s">
        <v>138</v>
      </c>
      <c r="C139" s="146"/>
      <c r="D139" s="149" t="s">
        <v>75</v>
      </c>
      <c r="E139" s="150"/>
      <c r="F139" s="151"/>
      <c r="G139" s="149" t="s">
        <v>76</v>
      </c>
      <c r="H139" s="150"/>
      <c r="I139" s="151"/>
      <c r="J139" s="149" t="s">
        <v>77</v>
      </c>
      <c r="K139" s="150"/>
      <c r="L139" s="151"/>
    </row>
    <row r="140" spans="2:12" s="54" customFormat="1" ht="42" customHeight="1" x14ac:dyDescent="0.2">
      <c r="B140" s="147"/>
      <c r="C140" s="148"/>
      <c r="D140" s="59" t="str">
        <f>$D$6</f>
        <v>前回調査
3/1～5</v>
      </c>
      <c r="E140" s="60" t="str">
        <f>$E$6</f>
        <v>今回調査
4/1～5</v>
      </c>
      <c r="F140" s="61" t="s">
        <v>78</v>
      </c>
      <c r="G140" s="59" t="str">
        <f>$D$6</f>
        <v>前回調査
3/1～5</v>
      </c>
      <c r="H140" s="60" t="str">
        <f>$E$6</f>
        <v>今回調査
4/1～5</v>
      </c>
      <c r="I140" s="61" t="s">
        <v>78</v>
      </c>
      <c r="J140" s="59" t="str">
        <f>$D$6</f>
        <v>前回調査
3/1～5</v>
      </c>
      <c r="K140" s="60" t="str">
        <f>$E$6</f>
        <v>今回調査
4/1～5</v>
      </c>
      <c r="L140" s="61" t="s">
        <v>78</v>
      </c>
    </row>
    <row r="141" spans="2:12" s="54" customFormat="1" ht="15.75" customHeight="1" x14ac:dyDescent="0.2">
      <c r="B141" s="97" t="s">
        <v>79</v>
      </c>
      <c r="C141" s="98" t="s">
        <v>139</v>
      </c>
      <c r="D141" s="99">
        <v>3.8</v>
      </c>
      <c r="E141" s="78">
        <v>4</v>
      </c>
      <c r="F141" s="99">
        <f>IF(OR(D141="―",E141="―"),"―",E141-D141)</f>
        <v>0.20000000000000018</v>
      </c>
      <c r="G141" s="75">
        <v>3.4</v>
      </c>
      <c r="H141" s="78">
        <v>2.7</v>
      </c>
      <c r="I141" s="79">
        <f>IF(OR(G141="―",H141="―"),"―",H141-G141)</f>
        <v>-0.69999999999999973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80</v>
      </c>
      <c r="C142" s="100" t="s">
        <v>140</v>
      </c>
      <c r="D142" s="101">
        <v>3.2</v>
      </c>
      <c r="E142" s="73">
        <v>4.0999999999999996</v>
      </c>
      <c r="F142" s="101">
        <f t="shared" ref="F142:F149" si="9">IF(OR(D142="―",E142="―"),"―",E142-D142)</f>
        <v>0.89999999999999947</v>
      </c>
      <c r="G142" s="72">
        <v>2.7</v>
      </c>
      <c r="H142" s="73">
        <v>2.8</v>
      </c>
      <c r="I142" s="74">
        <f t="shared" ref="I142:I149" si="10">IF(OR(G142="―",H142="―"),"―",H142-G142)</f>
        <v>9.9999999999999645E-2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87</v>
      </c>
      <c r="C143" s="100" t="s">
        <v>141</v>
      </c>
      <c r="D143" s="101">
        <v>3.4</v>
      </c>
      <c r="E143" s="73">
        <v>4</v>
      </c>
      <c r="F143" s="101">
        <f t="shared" si="9"/>
        <v>0.60000000000000009</v>
      </c>
      <c r="G143" s="72">
        <v>3</v>
      </c>
      <c r="H143" s="73">
        <v>2.8</v>
      </c>
      <c r="I143" s="74">
        <f t="shared" si="10"/>
        <v>-0.20000000000000018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97</v>
      </c>
      <c r="C144" s="100" t="s">
        <v>142</v>
      </c>
      <c r="D144" s="101">
        <v>3.3</v>
      </c>
      <c r="E144" s="73">
        <v>4</v>
      </c>
      <c r="F144" s="101">
        <f t="shared" si="9"/>
        <v>0.70000000000000018</v>
      </c>
      <c r="G144" s="72">
        <v>2.7</v>
      </c>
      <c r="H144" s="73">
        <v>2.7</v>
      </c>
      <c r="I144" s="74">
        <f t="shared" si="10"/>
        <v>0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101</v>
      </c>
      <c r="C145" s="100" t="s">
        <v>143</v>
      </c>
      <c r="D145" s="101">
        <v>3.4</v>
      </c>
      <c r="E145" s="73">
        <v>4.2</v>
      </c>
      <c r="F145" s="101">
        <f t="shared" si="9"/>
        <v>0.80000000000000027</v>
      </c>
      <c r="G145" s="72">
        <v>3</v>
      </c>
      <c r="H145" s="73">
        <v>2.7</v>
      </c>
      <c r="I145" s="74">
        <f t="shared" si="10"/>
        <v>-0.29999999999999982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106</v>
      </c>
      <c r="C146" s="100" t="s">
        <v>144</v>
      </c>
      <c r="D146" s="101">
        <v>3.1</v>
      </c>
      <c r="E146" s="73">
        <v>3.3</v>
      </c>
      <c r="F146" s="101">
        <f t="shared" si="9"/>
        <v>0.19999999999999973</v>
      </c>
      <c r="G146" s="72">
        <v>2.9</v>
      </c>
      <c r="H146" s="73">
        <v>2.7</v>
      </c>
      <c r="I146" s="74">
        <f t="shared" si="10"/>
        <v>-0.19999999999999973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114</v>
      </c>
      <c r="C147" s="100" t="s">
        <v>145</v>
      </c>
      <c r="D147" s="101">
        <v>3.3</v>
      </c>
      <c r="E147" s="73">
        <v>3.6</v>
      </c>
      <c r="F147" s="101">
        <f t="shared" si="9"/>
        <v>0.30000000000000027</v>
      </c>
      <c r="G147" s="72">
        <v>2.8</v>
      </c>
      <c r="H147" s="73">
        <v>2.8</v>
      </c>
      <c r="I147" s="74">
        <f t="shared" si="10"/>
        <v>0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120</v>
      </c>
      <c r="C148" s="100" t="s">
        <v>143</v>
      </c>
      <c r="D148" s="101">
        <v>3.2</v>
      </c>
      <c r="E148" s="73">
        <v>4.2</v>
      </c>
      <c r="F148" s="101">
        <f t="shared" si="9"/>
        <v>1</v>
      </c>
      <c r="G148" s="72">
        <v>3</v>
      </c>
      <c r="H148" s="73">
        <v>2.7</v>
      </c>
      <c r="I148" s="74">
        <f t="shared" si="10"/>
        <v>-0.29999999999999982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125</v>
      </c>
      <c r="C149" s="102" t="s">
        <v>146</v>
      </c>
      <c r="D149" s="103">
        <v>3.2</v>
      </c>
      <c r="E149" s="82">
        <v>4.0999999999999996</v>
      </c>
      <c r="F149" s="103">
        <f t="shared" si="9"/>
        <v>0.89999999999999947</v>
      </c>
      <c r="G149" s="77">
        <v>2.9</v>
      </c>
      <c r="H149" s="82">
        <v>2.9</v>
      </c>
      <c r="I149" s="81">
        <f t="shared" si="10"/>
        <v>0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2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5">
      <c r="B161" s="152" t="s">
        <v>73</v>
      </c>
      <c r="C161" s="154" t="s">
        <v>74</v>
      </c>
      <c r="D161" s="149" t="s">
        <v>75</v>
      </c>
      <c r="E161" s="150"/>
      <c r="F161" s="151"/>
      <c r="G161" s="149" t="s">
        <v>76</v>
      </c>
      <c r="H161" s="150"/>
      <c r="I161" s="151"/>
      <c r="J161" s="149" t="s">
        <v>77</v>
      </c>
      <c r="K161" s="150"/>
      <c r="L161" s="151"/>
    </row>
    <row r="162" spans="2:17" s="54" customFormat="1" ht="42" customHeight="1" x14ac:dyDescent="0.2">
      <c r="B162" s="153"/>
      <c r="C162" s="155"/>
      <c r="D162" s="59" t="str">
        <f>$D$6</f>
        <v>前回調査
3/1～5</v>
      </c>
      <c r="E162" s="60" t="str">
        <f>$E$6</f>
        <v>今回調査
4/1～5</v>
      </c>
      <c r="F162" s="61" t="s">
        <v>78</v>
      </c>
      <c r="G162" s="59" t="str">
        <f>$D$6</f>
        <v>前回調査
3/1～5</v>
      </c>
      <c r="H162" s="60" t="str">
        <f>$E$6</f>
        <v>今回調査
4/1～5</v>
      </c>
      <c r="I162" s="61" t="s">
        <v>78</v>
      </c>
      <c r="J162" s="59" t="str">
        <f>$D$6</f>
        <v>前回調査
3/1～5</v>
      </c>
      <c r="K162" s="60" t="str">
        <f>$E$6</f>
        <v>今回調査
4/1～5</v>
      </c>
      <c r="L162" s="61" t="s">
        <v>78</v>
      </c>
    </row>
    <row r="163" spans="2:17" s="54" customFormat="1" ht="15.75" customHeight="1" x14ac:dyDescent="0.2">
      <c r="B163" s="62" t="s">
        <v>79</v>
      </c>
      <c r="C163" s="63" t="s">
        <v>79</v>
      </c>
      <c r="D163" s="64">
        <v>3.4</v>
      </c>
      <c r="E163" s="65">
        <v>3.9</v>
      </c>
      <c r="F163" s="66">
        <f t="shared" ref="F163:F190" si="11">IF(OR(D163="―",E163="―"),"―",IF(ISNUMBER(E163)=FALSE,-E163,E163)-D163)</f>
        <v>0.5</v>
      </c>
      <c r="G163" s="64">
        <v>3.2</v>
      </c>
      <c r="H163" s="65">
        <v>2.7</v>
      </c>
      <c r="I163" s="66">
        <f t="shared" ref="I163:I190" si="12">IF(OR(G163="―",H163="―"),"―",IF(ISNUMBER(H163)=FALSE,-H163,H163)-G163)</f>
        <v>-0.5</v>
      </c>
      <c r="J163" s="67">
        <v>2.7</v>
      </c>
      <c r="K163" s="65">
        <v>2.2999999999999998</v>
      </c>
      <c r="L163" s="66">
        <f t="shared" ref="L163:L190" si="13">IF(OR(J163="―",K163="―"),"―",IF(ISNUMBER(K163)=FALSE,-K163,K163)-J163)</f>
        <v>-0.40000000000000036</v>
      </c>
    </row>
    <row r="164" spans="2:17" s="54" customFormat="1" ht="15.75" customHeight="1" x14ac:dyDescent="0.2">
      <c r="B164" s="70" t="s">
        <v>80</v>
      </c>
      <c r="C164" s="71" t="s">
        <v>81</v>
      </c>
      <c r="D164" s="72">
        <v>3.3</v>
      </c>
      <c r="E164" s="73">
        <v>3.8</v>
      </c>
      <c r="F164" s="74">
        <f t="shared" si="11"/>
        <v>0.5</v>
      </c>
      <c r="G164" s="72">
        <v>2.8</v>
      </c>
      <c r="H164" s="73">
        <v>2.9</v>
      </c>
      <c r="I164" s="74">
        <f t="shared" si="12"/>
        <v>0.10000000000000009</v>
      </c>
      <c r="J164" s="75">
        <v>2</v>
      </c>
      <c r="K164" s="73">
        <v>2.4</v>
      </c>
      <c r="L164" s="74">
        <f t="shared" si="13"/>
        <v>0.39999999999999991</v>
      </c>
    </row>
    <row r="165" spans="2:17" s="54" customFormat="1" ht="15.75" customHeight="1" x14ac:dyDescent="0.2">
      <c r="B165" s="70"/>
      <c r="C165" s="71" t="s">
        <v>82</v>
      </c>
      <c r="D165" s="72">
        <v>3.2</v>
      </c>
      <c r="E165" s="73">
        <v>3.6</v>
      </c>
      <c r="F165" s="74">
        <f t="shared" si="11"/>
        <v>0.39999999999999991</v>
      </c>
      <c r="G165" s="72">
        <v>2.7</v>
      </c>
      <c r="H165" s="73">
        <v>2.2000000000000002</v>
      </c>
      <c r="I165" s="74">
        <f t="shared" si="12"/>
        <v>-0.5</v>
      </c>
      <c r="J165" s="72">
        <v>2</v>
      </c>
      <c r="K165" s="73" t="s">
        <v>186</v>
      </c>
      <c r="L165" s="74">
        <f t="shared" si="13"/>
        <v>0</v>
      </c>
    </row>
    <row r="166" spans="2:17" s="54" customFormat="1" ht="15.75" customHeight="1" x14ac:dyDescent="0.2">
      <c r="B166" s="70"/>
      <c r="C166" s="71" t="s">
        <v>83</v>
      </c>
      <c r="D166" s="72">
        <v>3</v>
      </c>
      <c r="E166" s="73">
        <v>3.5</v>
      </c>
      <c r="F166" s="74">
        <f t="shared" si="11"/>
        <v>0.5</v>
      </c>
      <c r="G166" s="72">
        <v>2.7</v>
      </c>
      <c r="H166" s="73">
        <v>2.4</v>
      </c>
      <c r="I166" s="74">
        <f t="shared" si="12"/>
        <v>-0.30000000000000027</v>
      </c>
      <c r="J166" s="72">
        <v>2</v>
      </c>
      <c r="K166" s="73">
        <v>1.9</v>
      </c>
      <c r="L166" s="74">
        <f t="shared" si="13"/>
        <v>-0.10000000000000009</v>
      </c>
    </row>
    <row r="167" spans="2:17" s="54" customFormat="1" ht="15.75" customHeight="1" x14ac:dyDescent="0.25">
      <c r="B167" s="70"/>
      <c r="C167" s="71" t="s">
        <v>84</v>
      </c>
      <c r="D167" s="72">
        <v>3.7</v>
      </c>
      <c r="E167" s="73">
        <v>4.4000000000000004</v>
      </c>
      <c r="F167" s="74">
        <f t="shared" si="11"/>
        <v>0.70000000000000018</v>
      </c>
      <c r="G167" s="72">
        <v>3.7</v>
      </c>
      <c r="H167" s="73">
        <v>3.6</v>
      </c>
      <c r="I167" s="74">
        <f t="shared" si="12"/>
        <v>-0.10000000000000009</v>
      </c>
      <c r="J167" s="72">
        <v>4</v>
      </c>
      <c r="K167" s="73" t="s">
        <v>187</v>
      </c>
      <c r="L167" s="74">
        <f t="shared" si="13"/>
        <v>0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85</v>
      </c>
      <c r="D168" s="72">
        <v>3</v>
      </c>
      <c r="E168" s="73">
        <v>3.9</v>
      </c>
      <c r="F168" s="74">
        <f t="shared" si="11"/>
        <v>0.89999999999999991</v>
      </c>
      <c r="G168" s="72">
        <v>2.8</v>
      </c>
      <c r="H168" s="73">
        <v>3</v>
      </c>
      <c r="I168" s="74">
        <f t="shared" si="12"/>
        <v>0.20000000000000018</v>
      </c>
      <c r="J168" s="72">
        <v>2</v>
      </c>
      <c r="K168" s="73">
        <v>2.5</v>
      </c>
      <c r="L168" s="74">
        <f t="shared" si="13"/>
        <v>0.5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86</v>
      </c>
      <c r="D169" s="72">
        <v>3.2</v>
      </c>
      <c r="E169" s="73">
        <v>3.9</v>
      </c>
      <c r="F169" s="74">
        <f t="shared" si="11"/>
        <v>0.69999999999999973</v>
      </c>
      <c r="G169" s="72">
        <v>3</v>
      </c>
      <c r="H169" s="73">
        <v>2.7</v>
      </c>
      <c r="I169" s="74">
        <f t="shared" si="12"/>
        <v>-0.29999999999999982</v>
      </c>
      <c r="J169" s="77">
        <v>2</v>
      </c>
      <c r="K169" s="73">
        <v>2.2000000000000002</v>
      </c>
      <c r="L169" s="74">
        <f t="shared" si="13"/>
        <v>0.20000000000000018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87</v>
      </c>
      <c r="C170" s="71" t="s">
        <v>88</v>
      </c>
      <c r="D170" s="75">
        <v>3</v>
      </c>
      <c r="E170" s="78">
        <v>3.8</v>
      </c>
      <c r="F170" s="79">
        <f t="shared" si="11"/>
        <v>0.79999999999999982</v>
      </c>
      <c r="G170" s="75">
        <v>3</v>
      </c>
      <c r="H170" s="78">
        <v>2.9</v>
      </c>
      <c r="I170" s="79">
        <f t="shared" si="12"/>
        <v>-0.10000000000000009</v>
      </c>
      <c r="J170" s="75">
        <v>2</v>
      </c>
      <c r="K170" s="78">
        <v>2</v>
      </c>
      <c r="L170" s="79">
        <f t="shared" si="13"/>
        <v>0</v>
      </c>
    </row>
    <row r="171" spans="2:17" s="54" customFormat="1" ht="15.75" customHeight="1" x14ac:dyDescent="0.2">
      <c r="B171" s="70"/>
      <c r="C171" s="71" t="s">
        <v>89</v>
      </c>
      <c r="D171" s="72">
        <v>3.3</v>
      </c>
      <c r="E171" s="73">
        <v>4.0999999999999996</v>
      </c>
      <c r="F171" s="74">
        <f t="shared" si="11"/>
        <v>0.79999999999999982</v>
      </c>
      <c r="G171" s="72">
        <v>3</v>
      </c>
      <c r="H171" s="73">
        <v>3</v>
      </c>
      <c r="I171" s="74">
        <f t="shared" si="12"/>
        <v>0</v>
      </c>
      <c r="J171" s="72">
        <v>2.2999999999999998</v>
      </c>
      <c r="K171" s="73">
        <v>2.2999999999999998</v>
      </c>
      <c r="L171" s="74">
        <f t="shared" si="13"/>
        <v>0</v>
      </c>
    </row>
    <row r="172" spans="2:17" s="54" customFormat="1" ht="15.75" customHeight="1" x14ac:dyDescent="0.2">
      <c r="B172" s="70"/>
      <c r="C172" s="71" t="s">
        <v>90</v>
      </c>
      <c r="D172" s="72">
        <v>3.1</v>
      </c>
      <c r="E172" s="73">
        <v>3.6</v>
      </c>
      <c r="F172" s="74">
        <f t="shared" si="11"/>
        <v>0.5</v>
      </c>
      <c r="G172" s="72">
        <v>3</v>
      </c>
      <c r="H172" s="73">
        <v>3</v>
      </c>
      <c r="I172" s="74">
        <f t="shared" si="12"/>
        <v>0</v>
      </c>
      <c r="J172" s="72">
        <v>2</v>
      </c>
      <c r="K172" s="73">
        <v>1.8</v>
      </c>
      <c r="L172" s="74">
        <f t="shared" si="13"/>
        <v>-0.19999999999999996</v>
      </c>
    </row>
    <row r="173" spans="2:17" s="54" customFormat="1" ht="15.75" customHeight="1" x14ac:dyDescent="0.2">
      <c r="B173" s="70"/>
      <c r="C173" s="71" t="s">
        <v>91</v>
      </c>
      <c r="D173" s="72">
        <v>3.3</v>
      </c>
      <c r="E173" s="73">
        <v>4</v>
      </c>
      <c r="F173" s="74">
        <f t="shared" si="11"/>
        <v>0.70000000000000018</v>
      </c>
      <c r="G173" s="72">
        <v>2.2999999999999998</v>
      </c>
      <c r="H173" s="73">
        <v>3.3</v>
      </c>
      <c r="I173" s="74">
        <f t="shared" si="12"/>
        <v>1</v>
      </c>
      <c r="J173" s="72">
        <v>2</v>
      </c>
      <c r="K173" s="73">
        <v>3</v>
      </c>
      <c r="L173" s="74">
        <f t="shared" si="13"/>
        <v>1</v>
      </c>
    </row>
    <row r="174" spans="2:17" s="54" customFormat="1" ht="15.75" customHeight="1" x14ac:dyDescent="0.2">
      <c r="B174" s="70"/>
      <c r="C174" s="71" t="s">
        <v>92</v>
      </c>
      <c r="D174" s="72">
        <v>3.4</v>
      </c>
      <c r="E174" s="73">
        <v>4.3</v>
      </c>
      <c r="F174" s="74">
        <f t="shared" si="11"/>
        <v>0.89999999999999991</v>
      </c>
      <c r="G174" s="72">
        <v>3.2</v>
      </c>
      <c r="H174" s="73">
        <v>3.3</v>
      </c>
      <c r="I174" s="74">
        <f t="shared" si="12"/>
        <v>9.9999999999999645E-2</v>
      </c>
      <c r="J174" s="72">
        <v>2</v>
      </c>
      <c r="K174" s="73">
        <v>2.8</v>
      </c>
      <c r="L174" s="74">
        <f t="shared" si="13"/>
        <v>0.79999999999999982</v>
      </c>
    </row>
    <row r="175" spans="2:17" s="54" customFormat="1" ht="15.75" customHeight="1" x14ac:dyDescent="0.2">
      <c r="B175" s="70"/>
      <c r="C175" s="71" t="s">
        <v>93</v>
      </c>
      <c r="D175" s="72">
        <v>3.6</v>
      </c>
      <c r="E175" s="73">
        <v>4.3</v>
      </c>
      <c r="F175" s="74">
        <f t="shared" si="11"/>
        <v>0.69999999999999973</v>
      </c>
      <c r="G175" s="72">
        <v>3.4</v>
      </c>
      <c r="H175" s="73">
        <v>3.3</v>
      </c>
      <c r="I175" s="74">
        <f t="shared" si="12"/>
        <v>-0.10000000000000009</v>
      </c>
      <c r="J175" s="72">
        <v>2.7</v>
      </c>
      <c r="K175" s="73">
        <v>2</v>
      </c>
      <c r="L175" s="74">
        <f t="shared" si="13"/>
        <v>-0.70000000000000018</v>
      </c>
    </row>
    <row r="176" spans="2:17" s="54" customFormat="1" ht="15.75" customHeight="1" x14ac:dyDescent="0.2">
      <c r="B176" s="70"/>
      <c r="C176" s="71" t="s">
        <v>94</v>
      </c>
      <c r="D176" s="72">
        <v>3.2</v>
      </c>
      <c r="E176" s="73">
        <v>3.9</v>
      </c>
      <c r="F176" s="74">
        <f t="shared" si="11"/>
        <v>0.69999999999999973</v>
      </c>
      <c r="G176" s="72">
        <v>2.8</v>
      </c>
      <c r="H176" s="73">
        <v>2.6</v>
      </c>
      <c r="I176" s="74">
        <f t="shared" si="12"/>
        <v>-0.19999999999999973</v>
      </c>
      <c r="J176" s="72">
        <v>2.4</v>
      </c>
      <c r="K176" s="73">
        <v>2.6</v>
      </c>
      <c r="L176" s="74">
        <f t="shared" si="13"/>
        <v>0.20000000000000018</v>
      </c>
    </row>
    <row r="177" spans="2:17" s="54" customFormat="1" ht="15.75" customHeight="1" x14ac:dyDescent="0.2">
      <c r="B177" s="70"/>
      <c r="C177" s="71" t="s">
        <v>95</v>
      </c>
      <c r="D177" s="72">
        <v>3.3</v>
      </c>
      <c r="E177" s="73">
        <v>3.5</v>
      </c>
      <c r="F177" s="74">
        <f t="shared" si="11"/>
        <v>0.20000000000000018</v>
      </c>
      <c r="G177" s="72">
        <v>3</v>
      </c>
      <c r="H177" s="73">
        <v>2.6</v>
      </c>
      <c r="I177" s="74">
        <f t="shared" si="12"/>
        <v>-0.39999999999999991</v>
      </c>
      <c r="J177" s="72">
        <v>2</v>
      </c>
      <c r="K177" s="73">
        <v>2.2000000000000002</v>
      </c>
      <c r="L177" s="74">
        <f t="shared" si="13"/>
        <v>0.20000000000000018</v>
      </c>
    </row>
    <row r="178" spans="2:17" s="54" customFormat="1" ht="15.75" customHeight="1" x14ac:dyDescent="0.25">
      <c r="B178" s="62"/>
      <c r="C178" s="63" t="s">
        <v>96</v>
      </c>
      <c r="D178" s="77">
        <v>3.2</v>
      </c>
      <c r="E178" s="80">
        <v>4.2</v>
      </c>
      <c r="F178" s="81">
        <f t="shared" si="11"/>
        <v>1</v>
      </c>
      <c r="G178" s="77">
        <v>2.7</v>
      </c>
      <c r="H178" s="80">
        <v>2.8</v>
      </c>
      <c r="I178" s="81">
        <f t="shared" si="12"/>
        <v>9.9999999999999645E-2</v>
      </c>
      <c r="J178" s="77">
        <v>2.4</v>
      </c>
      <c r="K178" s="80">
        <v>2.2999999999999998</v>
      </c>
      <c r="L178" s="81">
        <f t="shared" si="13"/>
        <v>-0.10000000000000009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97</v>
      </c>
      <c r="C179" s="71" t="s">
        <v>98</v>
      </c>
      <c r="D179" s="75">
        <v>3.2</v>
      </c>
      <c r="E179" s="78">
        <v>3.3</v>
      </c>
      <c r="F179" s="79">
        <f t="shared" si="11"/>
        <v>9.9999999999999645E-2</v>
      </c>
      <c r="G179" s="75">
        <v>3</v>
      </c>
      <c r="H179" s="78">
        <v>2.6</v>
      </c>
      <c r="I179" s="79">
        <f t="shared" si="12"/>
        <v>-0.39999999999999991</v>
      </c>
      <c r="J179" s="75">
        <v>2.5</v>
      </c>
      <c r="K179" s="78">
        <v>1.6</v>
      </c>
      <c r="L179" s="79">
        <f t="shared" si="13"/>
        <v>-0.89999999999999991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99</v>
      </c>
      <c r="D180" s="72">
        <v>3.2</v>
      </c>
      <c r="E180" s="73">
        <v>3.5</v>
      </c>
      <c r="F180" s="74">
        <f t="shared" si="11"/>
        <v>0.29999999999999982</v>
      </c>
      <c r="G180" s="72">
        <v>2.8</v>
      </c>
      <c r="H180" s="73">
        <v>3.3</v>
      </c>
      <c r="I180" s="74">
        <f t="shared" si="12"/>
        <v>0.5</v>
      </c>
      <c r="J180" s="72">
        <v>2.4</v>
      </c>
      <c r="K180" s="73">
        <v>2.8</v>
      </c>
      <c r="L180" s="74">
        <f t="shared" si="13"/>
        <v>0.39999999999999991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100</v>
      </c>
      <c r="D181" s="77">
        <v>3.4</v>
      </c>
      <c r="E181" s="80">
        <v>3.9</v>
      </c>
      <c r="F181" s="81">
        <f t="shared" si="11"/>
        <v>0.5</v>
      </c>
      <c r="G181" s="77">
        <v>3.1</v>
      </c>
      <c r="H181" s="80">
        <v>2.9</v>
      </c>
      <c r="I181" s="81">
        <f t="shared" si="12"/>
        <v>-0.20000000000000018</v>
      </c>
      <c r="J181" s="77">
        <v>1.7</v>
      </c>
      <c r="K181" s="80">
        <v>2.2999999999999998</v>
      </c>
      <c r="L181" s="81">
        <f t="shared" si="13"/>
        <v>0.59999999999999987</v>
      </c>
    </row>
    <row r="182" spans="2:17" s="54" customFormat="1" ht="15.75" customHeight="1" x14ac:dyDescent="0.2">
      <c r="B182" s="70" t="s">
        <v>101</v>
      </c>
      <c r="C182" s="71" t="s">
        <v>102</v>
      </c>
      <c r="D182" s="75">
        <v>3.3</v>
      </c>
      <c r="E182" s="78">
        <v>4</v>
      </c>
      <c r="F182" s="79">
        <f t="shared" si="11"/>
        <v>0.70000000000000018</v>
      </c>
      <c r="G182" s="75">
        <v>3</v>
      </c>
      <c r="H182" s="78">
        <v>2.8</v>
      </c>
      <c r="I182" s="79">
        <f t="shared" si="12"/>
        <v>-0.20000000000000018</v>
      </c>
      <c r="J182" s="75" t="s">
        <v>50</v>
      </c>
      <c r="K182" s="78">
        <v>2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103</v>
      </c>
      <c r="D183" s="72">
        <v>3.6</v>
      </c>
      <c r="E183" s="73">
        <v>4.4000000000000004</v>
      </c>
      <c r="F183" s="74">
        <f t="shared" si="11"/>
        <v>0.80000000000000027</v>
      </c>
      <c r="G183" s="72">
        <v>3.1</v>
      </c>
      <c r="H183" s="73">
        <v>3.4</v>
      </c>
      <c r="I183" s="74">
        <f t="shared" si="12"/>
        <v>0.29999999999999982</v>
      </c>
      <c r="J183" s="72" t="s">
        <v>50</v>
      </c>
      <c r="K183" s="73" t="s">
        <v>188</v>
      </c>
      <c r="L183" s="74" t="str">
        <f t="shared" si="13"/>
        <v>―</v>
      </c>
    </row>
    <row r="184" spans="2:17" s="54" customFormat="1" ht="15.75" customHeight="1" x14ac:dyDescent="0.2">
      <c r="B184" s="70"/>
      <c r="C184" s="71" t="s">
        <v>104</v>
      </c>
      <c r="D184" s="72">
        <v>3.1</v>
      </c>
      <c r="E184" s="73">
        <v>3.9</v>
      </c>
      <c r="F184" s="74">
        <f t="shared" si="11"/>
        <v>0.79999999999999982</v>
      </c>
      <c r="G184" s="72">
        <v>3.4</v>
      </c>
      <c r="H184" s="73">
        <v>3.4</v>
      </c>
      <c r="I184" s="74">
        <f t="shared" si="12"/>
        <v>0</v>
      </c>
      <c r="J184" s="72">
        <v>3</v>
      </c>
      <c r="K184" s="73">
        <v>3</v>
      </c>
      <c r="L184" s="74">
        <f t="shared" si="13"/>
        <v>0</v>
      </c>
    </row>
    <row r="185" spans="2:17" s="54" customFormat="1" ht="15.75" customHeight="1" x14ac:dyDescent="0.2">
      <c r="B185" s="62"/>
      <c r="C185" s="63" t="s">
        <v>105</v>
      </c>
      <c r="D185" s="77">
        <v>3.3</v>
      </c>
      <c r="E185" s="80">
        <v>3.3</v>
      </c>
      <c r="F185" s="81">
        <f t="shared" si="11"/>
        <v>0</v>
      </c>
      <c r="G185" s="77">
        <v>2.9</v>
      </c>
      <c r="H185" s="80">
        <v>2.6</v>
      </c>
      <c r="I185" s="81">
        <f t="shared" si="12"/>
        <v>-0.29999999999999982</v>
      </c>
      <c r="J185" s="77">
        <v>1.5</v>
      </c>
      <c r="K185" s="80">
        <v>2</v>
      </c>
      <c r="L185" s="81">
        <f t="shared" si="13"/>
        <v>0.5</v>
      </c>
    </row>
    <row r="186" spans="2:17" s="54" customFormat="1" ht="15.75" customHeight="1" x14ac:dyDescent="0.2">
      <c r="B186" s="70" t="s">
        <v>106</v>
      </c>
      <c r="C186" s="71" t="s">
        <v>107</v>
      </c>
      <c r="D186" s="75">
        <v>3.5</v>
      </c>
      <c r="E186" s="78">
        <v>3.4</v>
      </c>
      <c r="F186" s="79">
        <f t="shared" si="11"/>
        <v>-0.10000000000000009</v>
      </c>
      <c r="G186" s="75">
        <v>2.4</v>
      </c>
      <c r="H186" s="78">
        <v>2.5</v>
      </c>
      <c r="I186" s="79">
        <f t="shared" si="12"/>
        <v>0.10000000000000009</v>
      </c>
      <c r="J186" s="75">
        <v>1.6</v>
      </c>
      <c r="K186" s="78">
        <v>1.7</v>
      </c>
      <c r="L186" s="79">
        <f t="shared" si="13"/>
        <v>9.9999999999999867E-2</v>
      </c>
    </row>
    <row r="187" spans="2:17" s="54" customFormat="1" ht="15.75" customHeight="1" x14ac:dyDescent="0.2">
      <c r="B187" s="70"/>
      <c r="C187" s="71" t="s">
        <v>108</v>
      </c>
      <c r="D187" s="72">
        <v>3.3</v>
      </c>
      <c r="E187" s="73">
        <v>3.4</v>
      </c>
      <c r="F187" s="74">
        <f t="shared" si="11"/>
        <v>0.10000000000000009</v>
      </c>
      <c r="G187" s="72">
        <v>3.3</v>
      </c>
      <c r="H187" s="73">
        <v>3</v>
      </c>
      <c r="I187" s="74">
        <f t="shared" si="12"/>
        <v>-0.29999999999999982</v>
      </c>
      <c r="J187" s="72" t="s">
        <v>50</v>
      </c>
      <c r="K187" s="73">
        <v>2</v>
      </c>
      <c r="L187" s="74" t="str">
        <f t="shared" si="13"/>
        <v>―</v>
      </c>
    </row>
    <row r="188" spans="2:17" s="54" customFormat="1" ht="15.75" customHeight="1" x14ac:dyDescent="0.2">
      <c r="B188" s="70"/>
      <c r="C188" s="71" t="s">
        <v>109</v>
      </c>
      <c r="D188" s="72">
        <v>3.2</v>
      </c>
      <c r="E188" s="73">
        <v>3.1</v>
      </c>
      <c r="F188" s="74">
        <f t="shared" si="11"/>
        <v>-0.10000000000000009</v>
      </c>
      <c r="G188" s="72">
        <v>3</v>
      </c>
      <c r="H188" s="73">
        <v>2.9</v>
      </c>
      <c r="I188" s="74">
        <f t="shared" si="12"/>
        <v>-0.10000000000000009</v>
      </c>
      <c r="J188" s="72" t="s">
        <v>50</v>
      </c>
      <c r="K188" s="73">
        <v>2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110</v>
      </c>
      <c r="D189" s="72">
        <v>3.3</v>
      </c>
      <c r="E189" s="73">
        <v>3.5</v>
      </c>
      <c r="F189" s="74">
        <f t="shared" si="11"/>
        <v>0.20000000000000018</v>
      </c>
      <c r="G189" s="72">
        <v>3.3</v>
      </c>
      <c r="H189" s="73">
        <v>3</v>
      </c>
      <c r="I189" s="74">
        <f t="shared" si="12"/>
        <v>-0.29999999999999982</v>
      </c>
      <c r="J189" s="72">
        <v>2</v>
      </c>
      <c r="K189" s="73">
        <v>2</v>
      </c>
      <c r="L189" s="74">
        <f t="shared" si="13"/>
        <v>0</v>
      </c>
    </row>
    <row r="190" spans="2:17" s="54" customFormat="1" ht="15.75" customHeight="1" x14ac:dyDescent="0.2">
      <c r="B190" s="70"/>
      <c r="C190" s="71" t="s">
        <v>111</v>
      </c>
      <c r="D190" s="72">
        <v>3.2</v>
      </c>
      <c r="E190" s="73">
        <v>3.2</v>
      </c>
      <c r="F190" s="74">
        <f t="shared" si="11"/>
        <v>0</v>
      </c>
      <c r="G190" s="72">
        <v>2.7</v>
      </c>
      <c r="H190" s="73">
        <v>2.7</v>
      </c>
      <c r="I190" s="74">
        <f t="shared" si="12"/>
        <v>0</v>
      </c>
      <c r="J190" s="72">
        <v>2</v>
      </c>
      <c r="K190" s="73">
        <v>1.9</v>
      </c>
      <c r="L190" s="74">
        <f t="shared" si="13"/>
        <v>-0.10000000000000009</v>
      </c>
    </row>
    <row r="191" spans="2:17" s="54" customFormat="1" ht="15.75" customHeight="1" x14ac:dyDescent="0.2">
      <c r="B191" s="70"/>
      <c r="C191" s="71" t="s">
        <v>112</v>
      </c>
      <c r="D191" s="72">
        <v>3</v>
      </c>
      <c r="E191" s="73">
        <v>3.1</v>
      </c>
      <c r="F191" s="74">
        <f>IF(OR(D191="―",E191="―"),"―",IF(ISNUMBER(E191)=FALSE,-E191,E191)-D191)</f>
        <v>0.10000000000000009</v>
      </c>
      <c r="G191" s="72">
        <v>3</v>
      </c>
      <c r="H191" s="73">
        <v>3.1</v>
      </c>
      <c r="I191" s="74">
        <f>IF(OR(G191="―",H191="―"),"―",IF(ISNUMBER(H191)=FALSE,-H191,H191)-G191)</f>
        <v>0.10000000000000009</v>
      </c>
      <c r="J191" s="72">
        <v>2</v>
      </c>
      <c r="K191" s="73">
        <v>2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113</v>
      </c>
      <c r="D192" s="77">
        <v>3</v>
      </c>
      <c r="E192" s="80">
        <v>3.2</v>
      </c>
      <c r="F192" s="81">
        <f t="shared" ref="F192:F209" si="14">IF(OR(D192="―",E192="―"),"―",IF(ISNUMBER(E192)=FALSE,-E192,E192)-D192)</f>
        <v>0.20000000000000018</v>
      </c>
      <c r="G192" s="77">
        <v>2.7</v>
      </c>
      <c r="H192" s="80">
        <v>2.7</v>
      </c>
      <c r="I192" s="81">
        <f t="shared" ref="I192:I209" si="15">IF(OR(G192="―",H192="―"),"―",IF(ISNUMBER(H192)=FALSE,-H192,H192)-G192)</f>
        <v>0</v>
      </c>
      <c r="J192" s="77">
        <v>2</v>
      </c>
      <c r="K192" s="80">
        <v>1.8</v>
      </c>
      <c r="L192" s="81">
        <f t="shared" ref="L192:L209" si="16">IF(OR(J192="―",K192="―"),"―",IF(ISNUMBER(K192)=FALSE,-K192,K192)-J192)</f>
        <v>-0.19999999999999996</v>
      </c>
    </row>
    <row r="193" spans="2:12" s="54" customFormat="1" ht="15.75" customHeight="1" x14ac:dyDescent="0.2">
      <c r="B193" s="70" t="s">
        <v>114</v>
      </c>
      <c r="C193" s="71" t="s">
        <v>115</v>
      </c>
      <c r="D193" s="75">
        <v>3.6</v>
      </c>
      <c r="E193" s="78">
        <v>3.3</v>
      </c>
      <c r="F193" s="79">
        <f t="shared" si="14"/>
        <v>-0.30000000000000027</v>
      </c>
      <c r="G193" s="75">
        <v>3.1</v>
      </c>
      <c r="H193" s="78">
        <v>2.9</v>
      </c>
      <c r="I193" s="79">
        <f t="shared" si="15"/>
        <v>-0.20000000000000018</v>
      </c>
      <c r="J193" s="75">
        <v>2.5</v>
      </c>
      <c r="K193" s="78">
        <v>2</v>
      </c>
      <c r="L193" s="79">
        <f t="shared" si="16"/>
        <v>-0.5</v>
      </c>
    </row>
    <row r="194" spans="2:12" s="54" customFormat="1" ht="15.75" customHeight="1" x14ac:dyDescent="0.2">
      <c r="B194" s="70"/>
      <c r="C194" s="71" t="s">
        <v>116</v>
      </c>
      <c r="D194" s="72">
        <v>3.3</v>
      </c>
      <c r="E194" s="73">
        <v>3.5</v>
      </c>
      <c r="F194" s="74">
        <f t="shared" si="14"/>
        <v>0.20000000000000018</v>
      </c>
      <c r="G194" s="72">
        <v>2.8</v>
      </c>
      <c r="H194" s="73">
        <v>2.7</v>
      </c>
      <c r="I194" s="74">
        <f t="shared" si="15"/>
        <v>-9.9999999999999645E-2</v>
      </c>
      <c r="J194" s="72">
        <v>2.1</v>
      </c>
      <c r="K194" s="73">
        <v>1.9</v>
      </c>
      <c r="L194" s="74">
        <f t="shared" si="16"/>
        <v>-0.20000000000000018</v>
      </c>
    </row>
    <row r="195" spans="2:12" s="54" customFormat="1" ht="15.75" customHeight="1" x14ac:dyDescent="0.2">
      <c r="B195" s="70"/>
      <c r="C195" s="71" t="s">
        <v>117</v>
      </c>
      <c r="D195" s="72">
        <v>3.1</v>
      </c>
      <c r="E195" s="73">
        <v>3.4</v>
      </c>
      <c r="F195" s="74">
        <f t="shared" si="14"/>
        <v>0.29999999999999982</v>
      </c>
      <c r="G195" s="72">
        <v>2.7</v>
      </c>
      <c r="H195" s="73">
        <v>3.1</v>
      </c>
      <c r="I195" s="74">
        <f t="shared" si="15"/>
        <v>0.39999999999999991</v>
      </c>
      <c r="J195" s="72">
        <v>1.7</v>
      </c>
      <c r="K195" s="73">
        <v>1.8</v>
      </c>
      <c r="L195" s="74">
        <f t="shared" si="16"/>
        <v>0.10000000000000009</v>
      </c>
    </row>
    <row r="196" spans="2:12" s="54" customFormat="1" ht="15.75" customHeight="1" x14ac:dyDescent="0.2">
      <c r="B196" s="70"/>
      <c r="C196" s="71" t="s">
        <v>118</v>
      </c>
      <c r="D196" s="72">
        <v>3.2</v>
      </c>
      <c r="E196" s="73">
        <v>3.5</v>
      </c>
      <c r="F196" s="74">
        <f t="shared" si="14"/>
        <v>0.29999999999999982</v>
      </c>
      <c r="G196" s="72">
        <v>2.5</v>
      </c>
      <c r="H196" s="73">
        <v>2.6</v>
      </c>
      <c r="I196" s="74">
        <f t="shared" si="15"/>
        <v>0.10000000000000009</v>
      </c>
      <c r="J196" s="72">
        <v>2</v>
      </c>
      <c r="K196" s="73">
        <v>2.2999999999999998</v>
      </c>
      <c r="L196" s="74">
        <f t="shared" si="16"/>
        <v>0.29999999999999982</v>
      </c>
    </row>
    <row r="197" spans="2:12" s="54" customFormat="1" ht="15.75" customHeight="1" x14ac:dyDescent="0.2">
      <c r="B197" s="62"/>
      <c r="C197" s="63" t="s">
        <v>119</v>
      </c>
      <c r="D197" s="77">
        <v>3.1</v>
      </c>
      <c r="E197" s="80">
        <v>3.6</v>
      </c>
      <c r="F197" s="81">
        <f t="shared" si="14"/>
        <v>0.5</v>
      </c>
      <c r="G197" s="77">
        <v>2.7</v>
      </c>
      <c r="H197" s="80">
        <v>2.9</v>
      </c>
      <c r="I197" s="81">
        <f t="shared" si="15"/>
        <v>0.19999999999999973</v>
      </c>
      <c r="J197" s="77">
        <v>1.6</v>
      </c>
      <c r="K197" s="80">
        <v>2</v>
      </c>
      <c r="L197" s="81">
        <f t="shared" si="16"/>
        <v>0.39999999999999991</v>
      </c>
    </row>
    <row r="198" spans="2:12" s="54" customFormat="1" ht="15.75" customHeight="1" x14ac:dyDescent="0.2">
      <c r="B198" s="70" t="s">
        <v>120</v>
      </c>
      <c r="C198" s="71" t="s">
        <v>121</v>
      </c>
      <c r="D198" s="75">
        <v>3.3</v>
      </c>
      <c r="E198" s="78">
        <v>3.6</v>
      </c>
      <c r="F198" s="79">
        <f t="shared" si="14"/>
        <v>0.30000000000000027</v>
      </c>
      <c r="G198" s="75">
        <v>3</v>
      </c>
      <c r="H198" s="78">
        <v>2.6</v>
      </c>
      <c r="I198" s="79">
        <f t="shared" si="15"/>
        <v>-0.39999999999999991</v>
      </c>
      <c r="J198" s="75" t="s">
        <v>50</v>
      </c>
      <c r="K198" s="78">
        <v>1.8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122</v>
      </c>
      <c r="D199" s="72">
        <v>3</v>
      </c>
      <c r="E199" s="73">
        <v>3.1</v>
      </c>
      <c r="F199" s="74">
        <f t="shared" si="14"/>
        <v>0.10000000000000009</v>
      </c>
      <c r="G199" s="72">
        <v>3</v>
      </c>
      <c r="H199" s="73">
        <v>3</v>
      </c>
      <c r="I199" s="74">
        <f t="shared" si="15"/>
        <v>0</v>
      </c>
      <c r="J199" s="72" t="s">
        <v>50</v>
      </c>
      <c r="K199" s="73" t="s">
        <v>188</v>
      </c>
      <c r="L199" s="74" t="str">
        <f t="shared" si="16"/>
        <v>―</v>
      </c>
    </row>
    <row r="200" spans="2:12" s="54" customFormat="1" ht="15.75" customHeight="1" x14ac:dyDescent="0.2">
      <c r="B200" s="70"/>
      <c r="C200" s="71" t="s">
        <v>123</v>
      </c>
      <c r="D200" s="72">
        <v>3.1</v>
      </c>
      <c r="E200" s="73">
        <v>3.6</v>
      </c>
      <c r="F200" s="74">
        <f t="shared" si="14"/>
        <v>0.5</v>
      </c>
      <c r="G200" s="72">
        <v>2.9</v>
      </c>
      <c r="H200" s="73">
        <v>2.6</v>
      </c>
      <c r="I200" s="74">
        <f t="shared" si="15"/>
        <v>-0.29999999999999982</v>
      </c>
      <c r="J200" s="72">
        <v>2</v>
      </c>
      <c r="K200" s="73">
        <v>2.1</v>
      </c>
      <c r="L200" s="74">
        <f t="shared" si="16"/>
        <v>0.10000000000000009</v>
      </c>
    </row>
    <row r="201" spans="2:12" s="54" customFormat="1" ht="15.75" customHeight="1" x14ac:dyDescent="0.2">
      <c r="B201" s="62"/>
      <c r="C201" s="63" t="s">
        <v>124</v>
      </c>
      <c r="D201" s="77">
        <v>3.5</v>
      </c>
      <c r="E201" s="80">
        <v>3.8</v>
      </c>
      <c r="F201" s="81">
        <f t="shared" si="14"/>
        <v>0.29999999999999982</v>
      </c>
      <c r="G201" s="77">
        <v>3</v>
      </c>
      <c r="H201" s="80">
        <v>2.6</v>
      </c>
      <c r="I201" s="81">
        <f t="shared" si="15"/>
        <v>-0.39999999999999991</v>
      </c>
      <c r="J201" s="77">
        <v>2</v>
      </c>
      <c r="K201" s="80">
        <v>2</v>
      </c>
      <c r="L201" s="81">
        <f t="shared" si="16"/>
        <v>0</v>
      </c>
    </row>
    <row r="202" spans="2:12" s="54" customFormat="1" ht="15.75" customHeight="1" x14ac:dyDescent="0.2">
      <c r="B202" s="70" t="s">
        <v>125</v>
      </c>
      <c r="C202" s="71" t="s">
        <v>126</v>
      </c>
      <c r="D202" s="72">
        <v>3</v>
      </c>
      <c r="E202" s="73">
        <v>3.1</v>
      </c>
      <c r="F202" s="74">
        <f t="shared" si="14"/>
        <v>0.10000000000000009</v>
      </c>
      <c r="G202" s="72">
        <v>3.3</v>
      </c>
      <c r="H202" s="73">
        <v>2.7</v>
      </c>
      <c r="I202" s="74">
        <f t="shared" si="15"/>
        <v>-0.59999999999999964</v>
      </c>
      <c r="J202" s="72">
        <v>2</v>
      </c>
      <c r="K202" s="73" t="s">
        <v>186</v>
      </c>
      <c r="L202" s="74">
        <f t="shared" si="16"/>
        <v>0</v>
      </c>
    </row>
    <row r="203" spans="2:12" s="54" customFormat="1" ht="15.75" customHeight="1" x14ac:dyDescent="0.2">
      <c r="B203" s="70"/>
      <c r="C203" s="71" t="s">
        <v>127</v>
      </c>
      <c r="D203" s="72">
        <v>3</v>
      </c>
      <c r="E203" s="73">
        <v>3.7</v>
      </c>
      <c r="F203" s="74">
        <f t="shared" si="14"/>
        <v>0.70000000000000018</v>
      </c>
      <c r="G203" s="72">
        <v>3</v>
      </c>
      <c r="H203" s="73">
        <v>2.8</v>
      </c>
      <c r="I203" s="74">
        <f t="shared" si="15"/>
        <v>-0.20000000000000018</v>
      </c>
      <c r="J203" s="72" t="s">
        <v>50</v>
      </c>
      <c r="K203" s="73" t="s">
        <v>188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128</v>
      </c>
      <c r="D204" s="72">
        <v>3.3</v>
      </c>
      <c r="E204" s="73">
        <v>3.5</v>
      </c>
      <c r="F204" s="74">
        <f t="shared" si="14"/>
        <v>0.20000000000000018</v>
      </c>
      <c r="G204" s="72">
        <v>3.2</v>
      </c>
      <c r="H204" s="73">
        <v>3</v>
      </c>
      <c r="I204" s="74">
        <f t="shared" si="15"/>
        <v>-0.20000000000000018</v>
      </c>
      <c r="J204" s="72" t="s">
        <v>50</v>
      </c>
      <c r="K204" s="73" t="s">
        <v>186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129</v>
      </c>
      <c r="D205" s="72">
        <v>3.5</v>
      </c>
      <c r="E205" s="73">
        <v>4</v>
      </c>
      <c r="F205" s="74">
        <f t="shared" si="14"/>
        <v>0.5</v>
      </c>
      <c r="G205" s="72">
        <v>3.1</v>
      </c>
      <c r="H205" s="73">
        <v>3</v>
      </c>
      <c r="I205" s="74">
        <f t="shared" si="15"/>
        <v>-0.10000000000000009</v>
      </c>
      <c r="J205" s="72">
        <v>2</v>
      </c>
      <c r="K205" s="73">
        <v>2</v>
      </c>
      <c r="L205" s="74">
        <f t="shared" si="16"/>
        <v>0</v>
      </c>
    </row>
    <row r="206" spans="2:12" s="54" customFormat="1" ht="15.75" customHeight="1" x14ac:dyDescent="0.2">
      <c r="B206" s="70"/>
      <c r="C206" s="71" t="s">
        <v>130</v>
      </c>
      <c r="D206" s="72">
        <v>3.2</v>
      </c>
      <c r="E206" s="73">
        <v>4.0999999999999996</v>
      </c>
      <c r="F206" s="74">
        <f t="shared" si="14"/>
        <v>0.89999999999999947</v>
      </c>
      <c r="G206" s="72">
        <v>2.8</v>
      </c>
      <c r="H206" s="73">
        <v>2.5</v>
      </c>
      <c r="I206" s="74">
        <f t="shared" si="15"/>
        <v>-0.29999999999999982</v>
      </c>
      <c r="J206" s="72" t="s">
        <v>50</v>
      </c>
      <c r="K206" s="73">
        <v>2</v>
      </c>
      <c r="L206" s="74" t="str">
        <f t="shared" si="16"/>
        <v>―</v>
      </c>
    </row>
    <row r="207" spans="2:12" s="54" customFormat="1" ht="15.75" customHeight="1" x14ac:dyDescent="0.2">
      <c r="B207" s="70"/>
      <c r="C207" s="71" t="s">
        <v>131</v>
      </c>
      <c r="D207" s="72">
        <v>3</v>
      </c>
      <c r="E207" s="73">
        <v>3.5</v>
      </c>
      <c r="F207" s="74">
        <f t="shared" si="14"/>
        <v>0.5</v>
      </c>
      <c r="G207" s="72">
        <v>2.5</v>
      </c>
      <c r="H207" s="73">
        <v>2.4</v>
      </c>
      <c r="I207" s="74">
        <f t="shared" si="15"/>
        <v>-0.10000000000000009</v>
      </c>
      <c r="J207" s="72" t="s">
        <v>50</v>
      </c>
      <c r="K207" s="73">
        <v>2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132</v>
      </c>
      <c r="D208" s="72">
        <v>3.3</v>
      </c>
      <c r="E208" s="73">
        <v>4.0999999999999996</v>
      </c>
      <c r="F208" s="74">
        <f t="shared" si="14"/>
        <v>0.79999999999999982</v>
      </c>
      <c r="G208" s="72">
        <v>2.7</v>
      </c>
      <c r="H208" s="73">
        <v>3</v>
      </c>
      <c r="I208" s="74">
        <f t="shared" si="15"/>
        <v>0.29999999999999982</v>
      </c>
      <c r="J208" s="72">
        <v>1.8</v>
      </c>
      <c r="K208" s="73">
        <v>2.2999999999999998</v>
      </c>
      <c r="L208" s="74">
        <f t="shared" si="16"/>
        <v>0.49999999999999978</v>
      </c>
    </row>
    <row r="209" spans="2:13" s="54" customFormat="1" ht="15.75" customHeight="1" thickBot="1" x14ac:dyDescent="0.25">
      <c r="B209" s="62"/>
      <c r="C209" s="63" t="s">
        <v>133</v>
      </c>
      <c r="D209" s="77">
        <v>3.1</v>
      </c>
      <c r="E209" s="82">
        <v>3.1</v>
      </c>
      <c r="F209" s="81">
        <f t="shared" si="14"/>
        <v>0</v>
      </c>
      <c r="G209" s="77">
        <v>3.1</v>
      </c>
      <c r="H209" s="82">
        <v>2.9</v>
      </c>
      <c r="I209" s="81">
        <f t="shared" si="15"/>
        <v>-0.20000000000000018</v>
      </c>
      <c r="J209" s="77">
        <v>1.5</v>
      </c>
      <c r="K209" s="82">
        <v>1.9</v>
      </c>
      <c r="L209" s="81">
        <f t="shared" si="16"/>
        <v>0.39999999999999991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134</v>
      </c>
      <c r="C211" s="86"/>
      <c r="D211" s="87">
        <v>3.24</v>
      </c>
      <c r="E211" s="88">
        <v>3.64</v>
      </c>
      <c r="F211" s="89">
        <v>0.4</v>
      </c>
      <c r="G211" s="87">
        <v>2.92</v>
      </c>
      <c r="H211" s="88">
        <v>2.83</v>
      </c>
      <c r="I211" s="89">
        <v>-0.09</v>
      </c>
      <c r="J211" s="87">
        <v>2.13</v>
      </c>
      <c r="K211" s="88">
        <v>2.13</v>
      </c>
      <c r="L211" s="89">
        <v>0</v>
      </c>
      <c r="M211" s="83"/>
    </row>
    <row r="212" spans="2:13" s="54" customFormat="1" ht="15.75" customHeight="1" thickBot="1" x14ac:dyDescent="0.25">
      <c r="B212" s="90" t="s">
        <v>135</v>
      </c>
      <c r="C212" s="91"/>
      <c r="D212" s="94">
        <v>3.11</v>
      </c>
      <c r="E212" s="93">
        <v>3.7</v>
      </c>
      <c r="F212" s="94">
        <f>IF(OR(D212="―",E212="―"),"―",E212-D212)</f>
        <v>0.5900000000000003</v>
      </c>
      <c r="G212" s="92">
        <v>2.78</v>
      </c>
      <c r="H212" s="93">
        <v>2.5</v>
      </c>
      <c r="I212" s="95">
        <f>IF(OR(G212="―",H212="―"),"―",H212-G212)</f>
        <v>-0.2799999999999998</v>
      </c>
      <c r="J212" s="94">
        <v>2</v>
      </c>
      <c r="K212" s="93">
        <v>2</v>
      </c>
      <c r="L212" s="95">
        <f>IF(OR(J212="―",K212="―"),"―",K212-J212)</f>
        <v>0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136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137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45" t="s">
        <v>138</v>
      </c>
      <c r="C217" s="146"/>
      <c r="D217" s="149" t="s">
        <v>75</v>
      </c>
      <c r="E217" s="150"/>
      <c r="F217" s="151"/>
      <c r="G217" s="149" t="s">
        <v>76</v>
      </c>
      <c r="H217" s="150"/>
      <c r="I217" s="151"/>
      <c r="J217" s="149" t="s">
        <v>77</v>
      </c>
      <c r="K217" s="150"/>
      <c r="L217" s="151"/>
      <c r="M217" s="83"/>
    </row>
    <row r="218" spans="2:13" s="54" customFormat="1" ht="42" customHeight="1" x14ac:dyDescent="0.2">
      <c r="B218" s="147"/>
      <c r="C218" s="148"/>
      <c r="D218" s="59" t="str">
        <f>$D$6</f>
        <v>前回調査
3/1～5</v>
      </c>
      <c r="E218" s="60" t="str">
        <f>$E$6</f>
        <v>今回調査
4/1～5</v>
      </c>
      <c r="F218" s="61" t="s">
        <v>78</v>
      </c>
      <c r="G218" s="59" t="str">
        <f>$D$6</f>
        <v>前回調査
3/1～5</v>
      </c>
      <c r="H218" s="60" t="str">
        <f>$E$6</f>
        <v>今回調査
4/1～5</v>
      </c>
      <c r="I218" s="61" t="s">
        <v>78</v>
      </c>
      <c r="J218" s="59" t="str">
        <f>$D$6</f>
        <v>前回調査
3/1～5</v>
      </c>
      <c r="K218" s="60" t="str">
        <f>$E$6</f>
        <v>今回調査
4/1～5</v>
      </c>
      <c r="L218" s="61" t="s">
        <v>78</v>
      </c>
      <c r="M218" s="83"/>
    </row>
    <row r="219" spans="2:13" s="54" customFormat="1" ht="15.75" customHeight="1" x14ac:dyDescent="0.2">
      <c r="B219" s="97" t="s">
        <v>79</v>
      </c>
      <c r="C219" s="98" t="s">
        <v>139</v>
      </c>
      <c r="D219" s="99">
        <v>3.4</v>
      </c>
      <c r="E219" s="78">
        <v>3.9</v>
      </c>
      <c r="F219" s="99">
        <f>IF(OR(D219="―",E219="―"),"―",E219-D219)</f>
        <v>0.5</v>
      </c>
      <c r="G219" s="75">
        <v>3.2</v>
      </c>
      <c r="H219" s="78">
        <v>2.7</v>
      </c>
      <c r="I219" s="79">
        <f>IF(OR(G219="―",H219="―"),"―",H219-G219)</f>
        <v>-0.5</v>
      </c>
      <c r="J219" s="99">
        <v>2.7</v>
      </c>
      <c r="K219" s="78">
        <v>2.2999999999999998</v>
      </c>
      <c r="L219" s="79">
        <f>IF(OR(J219="―",K219="―"),"―",K219-J219)</f>
        <v>-0.40000000000000036</v>
      </c>
      <c r="M219" s="83"/>
    </row>
    <row r="220" spans="2:13" s="54" customFormat="1" ht="15.75" customHeight="1" x14ac:dyDescent="0.2">
      <c r="B220" s="70" t="s">
        <v>80</v>
      </c>
      <c r="C220" s="100" t="s">
        <v>140</v>
      </c>
      <c r="D220" s="101">
        <v>3.2</v>
      </c>
      <c r="E220" s="73">
        <v>3.8</v>
      </c>
      <c r="F220" s="101">
        <f t="shared" ref="F220:F227" si="17">IF(OR(D220="―",E220="―"),"―",E220-D220)</f>
        <v>0.59999999999999964</v>
      </c>
      <c r="G220" s="72">
        <v>2.9</v>
      </c>
      <c r="H220" s="73">
        <v>2.8</v>
      </c>
      <c r="I220" s="74">
        <f t="shared" ref="I220:I227" si="18">IF(OR(G220="―",H220="―"),"―",H220-G220)</f>
        <v>-0.10000000000000009</v>
      </c>
      <c r="J220" s="101">
        <v>2.2999999999999998</v>
      </c>
      <c r="K220" s="73">
        <v>2.2999999999999998</v>
      </c>
      <c r="L220" s="74">
        <f t="shared" ref="L220:L227" si="19">IF(OR(J220="―",K220="―"),"―",K220-J220)</f>
        <v>0</v>
      </c>
      <c r="M220" s="83"/>
    </row>
    <row r="221" spans="2:13" s="54" customFormat="1" ht="15.75" customHeight="1" x14ac:dyDescent="0.2">
      <c r="B221" s="70" t="s">
        <v>87</v>
      </c>
      <c r="C221" s="100" t="s">
        <v>141</v>
      </c>
      <c r="D221" s="101">
        <v>3.3</v>
      </c>
      <c r="E221" s="73">
        <v>4</v>
      </c>
      <c r="F221" s="101">
        <f t="shared" si="17"/>
        <v>0.70000000000000018</v>
      </c>
      <c r="G221" s="72">
        <v>2.9</v>
      </c>
      <c r="H221" s="73">
        <v>3</v>
      </c>
      <c r="I221" s="74">
        <f t="shared" si="18"/>
        <v>0.10000000000000009</v>
      </c>
      <c r="J221" s="101">
        <v>2.2999999999999998</v>
      </c>
      <c r="K221" s="73">
        <v>2.4</v>
      </c>
      <c r="L221" s="74">
        <f t="shared" si="19"/>
        <v>0.10000000000000009</v>
      </c>
      <c r="M221" s="83"/>
    </row>
    <row r="222" spans="2:13" s="54" customFormat="1" ht="15.75" customHeight="1" x14ac:dyDescent="0.2">
      <c r="B222" s="70" t="s">
        <v>97</v>
      </c>
      <c r="C222" s="100" t="s">
        <v>142</v>
      </c>
      <c r="D222" s="101">
        <v>3.3</v>
      </c>
      <c r="E222" s="73">
        <v>3.5</v>
      </c>
      <c r="F222" s="101">
        <f t="shared" si="17"/>
        <v>0.20000000000000018</v>
      </c>
      <c r="G222" s="72">
        <v>3</v>
      </c>
      <c r="H222" s="73">
        <v>2.9</v>
      </c>
      <c r="I222" s="74">
        <f t="shared" si="18"/>
        <v>-0.10000000000000009</v>
      </c>
      <c r="J222" s="101">
        <v>2.2999999999999998</v>
      </c>
      <c r="K222" s="73">
        <v>2.1</v>
      </c>
      <c r="L222" s="74">
        <f t="shared" si="19"/>
        <v>-0.19999999999999973</v>
      </c>
      <c r="M222" s="83"/>
    </row>
    <row r="223" spans="2:13" s="54" customFormat="1" ht="15.75" customHeight="1" x14ac:dyDescent="0.2">
      <c r="B223" s="70" t="s">
        <v>101</v>
      </c>
      <c r="C223" s="100" t="s">
        <v>143</v>
      </c>
      <c r="D223" s="101">
        <v>3.3</v>
      </c>
      <c r="E223" s="73">
        <v>3.9</v>
      </c>
      <c r="F223" s="101">
        <f t="shared" si="17"/>
        <v>0.60000000000000009</v>
      </c>
      <c r="G223" s="72">
        <v>3.1</v>
      </c>
      <c r="H223" s="73">
        <v>3</v>
      </c>
      <c r="I223" s="74">
        <f t="shared" si="18"/>
        <v>-0.10000000000000009</v>
      </c>
      <c r="J223" s="101">
        <v>2.5</v>
      </c>
      <c r="K223" s="73">
        <v>2.4</v>
      </c>
      <c r="L223" s="74">
        <f t="shared" si="19"/>
        <v>-0.10000000000000009</v>
      </c>
      <c r="M223" s="83"/>
    </row>
    <row r="224" spans="2:13" s="54" customFormat="1" ht="15.75" customHeight="1" x14ac:dyDescent="0.2">
      <c r="B224" s="70" t="s">
        <v>106</v>
      </c>
      <c r="C224" s="100" t="s">
        <v>144</v>
      </c>
      <c r="D224" s="101">
        <v>3.2</v>
      </c>
      <c r="E224" s="73">
        <v>3.3</v>
      </c>
      <c r="F224" s="101">
        <f t="shared" si="17"/>
        <v>9.9999999999999645E-2</v>
      </c>
      <c r="G224" s="72">
        <v>2.8</v>
      </c>
      <c r="H224" s="73">
        <v>2.8</v>
      </c>
      <c r="I224" s="74">
        <f t="shared" si="18"/>
        <v>0</v>
      </c>
      <c r="J224" s="101">
        <v>1.9</v>
      </c>
      <c r="K224" s="73">
        <v>1.9</v>
      </c>
      <c r="L224" s="74">
        <f t="shared" si="19"/>
        <v>0</v>
      </c>
      <c r="M224" s="83"/>
    </row>
    <row r="225" spans="2:13" s="54" customFormat="1" ht="15.75" customHeight="1" x14ac:dyDescent="0.2">
      <c r="B225" s="70" t="s">
        <v>114</v>
      </c>
      <c r="C225" s="100" t="s">
        <v>145</v>
      </c>
      <c r="D225" s="101">
        <v>3.2</v>
      </c>
      <c r="E225" s="73">
        <v>3.5</v>
      </c>
      <c r="F225" s="101">
        <f t="shared" si="17"/>
        <v>0.29999999999999982</v>
      </c>
      <c r="G225" s="72">
        <v>2.7</v>
      </c>
      <c r="H225" s="73">
        <v>2.8</v>
      </c>
      <c r="I225" s="74">
        <f t="shared" si="18"/>
        <v>9.9999999999999645E-2</v>
      </c>
      <c r="J225" s="101">
        <v>2</v>
      </c>
      <c r="K225" s="73">
        <v>2</v>
      </c>
      <c r="L225" s="74">
        <f t="shared" si="19"/>
        <v>0</v>
      </c>
      <c r="M225" s="83"/>
    </row>
    <row r="226" spans="2:13" s="54" customFormat="1" ht="15.75" customHeight="1" x14ac:dyDescent="0.2">
      <c r="B226" s="70" t="s">
        <v>120</v>
      </c>
      <c r="C226" s="100" t="s">
        <v>143</v>
      </c>
      <c r="D226" s="101">
        <v>3.2</v>
      </c>
      <c r="E226" s="73">
        <v>3.5</v>
      </c>
      <c r="F226" s="101">
        <f t="shared" si="17"/>
        <v>0.29999999999999982</v>
      </c>
      <c r="G226" s="72">
        <v>2.9</v>
      </c>
      <c r="H226" s="73">
        <v>2.7</v>
      </c>
      <c r="I226" s="74">
        <f t="shared" si="18"/>
        <v>-0.19999999999999973</v>
      </c>
      <c r="J226" s="101">
        <v>2</v>
      </c>
      <c r="K226" s="73">
        <v>2.1</v>
      </c>
      <c r="L226" s="74">
        <f t="shared" si="19"/>
        <v>0.10000000000000009</v>
      </c>
      <c r="M226" s="83"/>
    </row>
    <row r="227" spans="2:13" s="54" customFormat="1" ht="15.75" customHeight="1" thickBot="1" x14ac:dyDescent="0.25">
      <c r="B227" s="62" t="s">
        <v>125</v>
      </c>
      <c r="C227" s="102" t="s">
        <v>146</v>
      </c>
      <c r="D227" s="103">
        <v>3.2</v>
      </c>
      <c r="E227" s="82">
        <v>3.6</v>
      </c>
      <c r="F227" s="103">
        <f t="shared" si="17"/>
        <v>0.39999999999999991</v>
      </c>
      <c r="G227" s="77">
        <v>2.9</v>
      </c>
      <c r="H227" s="82">
        <v>2.8</v>
      </c>
      <c r="I227" s="81">
        <f t="shared" si="18"/>
        <v>-0.10000000000000009</v>
      </c>
      <c r="J227" s="103">
        <v>1.8</v>
      </c>
      <c r="K227" s="82">
        <v>2</v>
      </c>
      <c r="L227" s="81">
        <f t="shared" si="19"/>
        <v>0.19999999999999996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2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5">
      <c r="B239" s="152" t="s">
        <v>73</v>
      </c>
      <c r="C239" s="154" t="s">
        <v>74</v>
      </c>
      <c r="D239" s="149" t="s">
        <v>75</v>
      </c>
      <c r="E239" s="150"/>
      <c r="F239" s="151"/>
      <c r="G239" s="149" t="s">
        <v>76</v>
      </c>
      <c r="H239" s="150"/>
      <c r="I239" s="151"/>
      <c r="J239" s="149" t="s">
        <v>77</v>
      </c>
      <c r="K239" s="150"/>
      <c r="L239" s="151"/>
    </row>
    <row r="240" spans="2:13" s="54" customFormat="1" ht="42" customHeight="1" x14ac:dyDescent="0.2">
      <c r="B240" s="153"/>
      <c r="C240" s="155"/>
      <c r="D240" s="59" t="str">
        <f>$D$6</f>
        <v>前回調査
3/1～5</v>
      </c>
      <c r="E240" s="60" t="str">
        <f>$E$6</f>
        <v>今回調査
4/1～5</v>
      </c>
      <c r="F240" s="61" t="s">
        <v>78</v>
      </c>
      <c r="G240" s="59" t="str">
        <f>$D$6</f>
        <v>前回調査
3/1～5</v>
      </c>
      <c r="H240" s="60" t="str">
        <f>$E$6</f>
        <v>今回調査
4/1～5</v>
      </c>
      <c r="I240" s="61" t="s">
        <v>78</v>
      </c>
      <c r="J240" s="59" t="str">
        <f>$D$6</f>
        <v>前回調査
3/1～5</v>
      </c>
      <c r="K240" s="60" t="str">
        <f>$E$6</f>
        <v>今回調査
4/1～5</v>
      </c>
      <c r="L240" s="61" t="s">
        <v>78</v>
      </c>
    </row>
    <row r="241" spans="2:17" s="54" customFormat="1" ht="15.75" customHeight="1" x14ac:dyDescent="0.2">
      <c r="B241" s="62" t="s">
        <v>79</v>
      </c>
      <c r="C241" s="63" t="s">
        <v>79</v>
      </c>
      <c r="D241" s="64">
        <v>3.5</v>
      </c>
      <c r="E241" s="65">
        <v>3.8</v>
      </c>
      <c r="F241" s="66">
        <f t="shared" ref="F241:F268" si="20">IF(OR(D241="―",E241="―"),"―",IF(ISNUMBER(E241)=FALSE,-E241,E241)-D241)</f>
        <v>0.29999999999999982</v>
      </c>
      <c r="G241" s="64">
        <v>3.3</v>
      </c>
      <c r="H241" s="65">
        <v>2.7</v>
      </c>
      <c r="I241" s="66">
        <f t="shared" ref="I241:I268" si="21">IF(OR(G241="―",H241="―"),"―",IF(ISNUMBER(H241)=FALSE,-H241,H241)-G241)</f>
        <v>-0.59999999999999964</v>
      </c>
      <c r="J241" s="67">
        <v>2.7</v>
      </c>
      <c r="K241" s="65">
        <v>2.2000000000000002</v>
      </c>
      <c r="L241" s="66">
        <f t="shared" ref="L241:L268" si="22">IF(OR(J241="―",K241="―"),"―",IF(ISNUMBER(K241)=FALSE,-K241,K241)-J241)</f>
        <v>-0.5</v>
      </c>
    </row>
    <row r="242" spans="2:17" s="54" customFormat="1" ht="15.75" customHeight="1" x14ac:dyDescent="0.2">
      <c r="B242" s="70" t="s">
        <v>80</v>
      </c>
      <c r="C242" s="71" t="s">
        <v>81</v>
      </c>
      <c r="D242" s="72">
        <v>3.3</v>
      </c>
      <c r="E242" s="73">
        <v>3.8</v>
      </c>
      <c r="F242" s="74">
        <f t="shared" si="20"/>
        <v>0.5</v>
      </c>
      <c r="G242" s="72">
        <v>2.8</v>
      </c>
      <c r="H242" s="73">
        <v>2.5</v>
      </c>
      <c r="I242" s="74">
        <f t="shared" si="21"/>
        <v>-0.29999999999999982</v>
      </c>
      <c r="J242" s="75">
        <v>2</v>
      </c>
      <c r="K242" s="73">
        <v>1.7</v>
      </c>
      <c r="L242" s="74">
        <f t="shared" si="22"/>
        <v>-0.30000000000000004</v>
      </c>
    </row>
    <row r="243" spans="2:17" s="54" customFormat="1" ht="15.75" customHeight="1" x14ac:dyDescent="0.2">
      <c r="B243" s="70"/>
      <c r="C243" s="71" t="s">
        <v>82</v>
      </c>
      <c r="D243" s="72">
        <v>3</v>
      </c>
      <c r="E243" s="73">
        <v>3.2</v>
      </c>
      <c r="F243" s="74">
        <f t="shared" si="20"/>
        <v>0.20000000000000018</v>
      </c>
      <c r="G243" s="72">
        <v>2.7</v>
      </c>
      <c r="H243" s="73">
        <v>2.2000000000000002</v>
      </c>
      <c r="I243" s="74">
        <f t="shared" si="21"/>
        <v>-0.5</v>
      </c>
      <c r="J243" s="72">
        <v>2</v>
      </c>
      <c r="K243" s="73" t="s">
        <v>186</v>
      </c>
      <c r="L243" s="74">
        <f t="shared" si="22"/>
        <v>0</v>
      </c>
    </row>
    <row r="244" spans="2:17" s="54" customFormat="1" ht="15.75" customHeight="1" x14ac:dyDescent="0.2">
      <c r="B244" s="70"/>
      <c r="C244" s="71" t="s">
        <v>83</v>
      </c>
      <c r="D244" s="72">
        <v>3</v>
      </c>
      <c r="E244" s="73">
        <v>3.6</v>
      </c>
      <c r="F244" s="74">
        <f t="shared" si="20"/>
        <v>0.60000000000000009</v>
      </c>
      <c r="G244" s="72">
        <v>3</v>
      </c>
      <c r="H244" s="73">
        <v>2.5</v>
      </c>
      <c r="I244" s="74">
        <f t="shared" si="21"/>
        <v>-0.5</v>
      </c>
      <c r="J244" s="72">
        <v>1</v>
      </c>
      <c r="K244" s="73">
        <v>1.8</v>
      </c>
      <c r="L244" s="74">
        <f t="shared" si="22"/>
        <v>0.8</v>
      </c>
    </row>
    <row r="245" spans="2:17" s="54" customFormat="1" ht="15.75" customHeight="1" x14ac:dyDescent="0.25">
      <c r="B245" s="70"/>
      <c r="C245" s="71" t="s">
        <v>84</v>
      </c>
      <c r="D245" s="72">
        <v>3</v>
      </c>
      <c r="E245" s="73">
        <v>4.4000000000000004</v>
      </c>
      <c r="F245" s="74">
        <f t="shared" si="20"/>
        <v>1.4000000000000004</v>
      </c>
      <c r="G245" s="72">
        <v>2.7</v>
      </c>
      <c r="H245" s="73">
        <v>3.2</v>
      </c>
      <c r="I245" s="74">
        <f t="shared" si="21"/>
        <v>0.5</v>
      </c>
      <c r="J245" s="72">
        <v>2</v>
      </c>
      <c r="K245" s="73" t="s">
        <v>188</v>
      </c>
      <c r="L245" s="74">
        <f t="shared" si="22"/>
        <v>0.5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85</v>
      </c>
      <c r="D246" s="72">
        <v>3</v>
      </c>
      <c r="E246" s="73">
        <v>3.9</v>
      </c>
      <c r="F246" s="74">
        <f t="shared" si="20"/>
        <v>0.89999999999999991</v>
      </c>
      <c r="G246" s="72">
        <v>2.8</v>
      </c>
      <c r="H246" s="73">
        <v>3</v>
      </c>
      <c r="I246" s="74">
        <f t="shared" si="21"/>
        <v>0.20000000000000018</v>
      </c>
      <c r="J246" s="72">
        <v>3</v>
      </c>
      <c r="K246" s="73">
        <v>2</v>
      </c>
      <c r="L246" s="74">
        <f t="shared" si="22"/>
        <v>-1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86</v>
      </c>
      <c r="D247" s="72">
        <v>3.2</v>
      </c>
      <c r="E247" s="73">
        <v>3.8</v>
      </c>
      <c r="F247" s="74">
        <f t="shared" si="20"/>
        <v>0.59999999999999964</v>
      </c>
      <c r="G247" s="72">
        <v>3</v>
      </c>
      <c r="H247" s="73">
        <v>2.6</v>
      </c>
      <c r="I247" s="74">
        <f t="shared" si="21"/>
        <v>-0.39999999999999991</v>
      </c>
      <c r="J247" s="77">
        <v>2</v>
      </c>
      <c r="K247" s="73">
        <v>2</v>
      </c>
      <c r="L247" s="74">
        <f t="shared" si="22"/>
        <v>0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87</v>
      </c>
      <c r="C248" s="71" t="s">
        <v>88</v>
      </c>
      <c r="D248" s="75">
        <v>3</v>
      </c>
      <c r="E248" s="78">
        <v>3.8</v>
      </c>
      <c r="F248" s="79">
        <f t="shared" si="20"/>
        <v>0.79999999999999982</v>
      </c>
      <c r="G248" s="75">
        <v>3</v>
      </c>
      <c r="H248" s="78">
        <v>2.9</v>
      </c>
      <c r="I248" s="79">
        <f t="shared" si="21"/>
        <v>-0.10000000000000009</v>
      </c>
      <c r="J248" s="75">
        <v>2</v>
      </c>
      <c r="K248" s="78">
        <v>2</v>
      </c>
      <c r="L248" s="79">
        <f t="shared" si="22"/>
        <v>0</v>
      </c>
    </row>
    <row r="249" spans="2:17" s="54" customFormat="1" ht="15.75" customHeight="1" x14ac:dyDescent="0.2">
      <c r="B249" s="70"/>
      <c r="C249" s="71" t="s">
        <v>89</v>
      </c>
      <c r="D249" s="72">
        <v>3.4</v>
      </c>
      <c r="E249" s="73">
        <v>4</v>
      </c>
      <c r="F249" s="74">
        <f t="shared" si="20"/>
        <v>0.60000000000000009</v>
      </c>
      <c r="G249" s="72">
        <v>3</v>
      </c>
      <c r="H249" s="73">
        <v>2.8</v>
      </c>
      <c r="I249" s="74">
        <f t="shared" si="21"/>
        <v>-0.20000000000000018</v>
      </c>
      <c r="J249" s="72">
        <v>2.4</v>
      </c>
      <c r="K249" s="73">
        <v>2.2999999999999998</v>
      </c>
      <c r="L249" s="74">
        <f t="shared" si="22"/>
        <v>-0.10000000000000009</v>
      </c>
    </row>
    <row r="250" spans="2:17" s="54" customFormat="1" ht="15.75" customHeight="1" x14ac:dyDescent="0.2">
      <c r="B250" s="70"/>
      <c r="C250" s="71" t="s">
        <v>90</v>
      </c>
      <c r="D250" s="72">
        <v>3.1</v>
      </c>
      <c r="E250" s="73">
        <v>3.6</v>
      </c>
      <c r="F250" s="74">
        <f t="shared" si="20"/>
        <v>0.5</v>
      </c>
      <c r="G250" s="72">
        <v>3</v>
      </c>
      <c r="H250" s="73">
        <v>3</v>
      </c>
      <c r="I250" s="74">
        <f t="shared" si="21"/>
        <v>0</v>
      </c>
      <c r="J250" s="72">
        <v>1.8</v>
      </c>
      <c r="K250" s="73">
        <v>2</v>
      </c>
      <c r="L250" s="74">
        <f t="shared" si="22"/>
        <v>0.19999999999999996</v>
      </c>
    </row>
    <row r="251" spans="2:17" s="54" customFormat="1" ht="15.75" customHeight="1" x14ac:dyDescent="0.2">
      <c r="B251" s="70"/>
      <c r="C251" s="71" t="s">
        <v>91</v>
      </c>
      <c r="D251" s="72">
        <v>3.3</v>
      </c>
      <c r="E251" s="73">
        <v>4</v>
      </c>
      <c r="F251" s="74">
        <f t="shared" si="20"/>
        <v>0.70000000000000018</v>
      </c>
      <c r="G251" s="72">
        <v>3</v>
      </c>
      <c r="H251" s="73">
        <v>3</v>
      </c>
      <c r="I251" s="74">
        <f t="shared" si="21"/>
        <v>0</v>
      </c>
      <c r="J251" s="72">
        <v>2</v>
      </c>
      <c r="K251" s="73">
        <v>2.4</v>
      </c>
      <c r="L251" s="74">
        <f t="shared" si="22"/>
        <v>0.39999999999999991</v>
      </c>
    </row>
    <row r="252" spans="2:17" s="54" customFormat="1" ht="15.75" customHeight="1" x14ac:dyDescent="0.2">
      <c r="B252" s="70"/>
      <c r="C252" s="71" t="s">
        <v>92</v>
      </c>
      <c r="D252" s="72">
        <v>3.5</v>
      </c>
      <c r="E252" s="73">
        <v>4.2</v>
      </c>
      <c r="F252" s="74">
        <f t="shared" si="20"/>
        <v>0.70000000000000018</v>
      </c>
      <c r="G252" s="72">
        <v>3</v>
      </c>
      <c r="H252" s="73">
        <v>2.8</v>
      </c>
      <c r="I252" s="74">
        <f t="shared" si="21"/>
        <v>-0.20000000000000018</v>
      </c>
      <c r="J252" s="72">
        <v>2</v>
      </c>
      <c r="K252" s="73" t="s">
        <v>186</v>
      </c>
      <c r="L252" s="74">
        <f t="shared" si="22"/>
        <v>0</v>
      </c>
    </row>
    <row r="253" spans="2:17" s="54" customFormat="1" ht="15.75" customHeight="1" x14ac:dyDescent="0.2">
      <c r="B253" s="70"/>
      <c r="C253" s="71" t="s">
        <v>93</v>
      </c>
      <c r="D253" s="72">
        <v>3.5</v>
      </c>
      <c r="E253" s="73">
        <v>4.3</v>
      </c>
      <c r="F253" s="74">
        <f t="shared" si="20"/>
        <v>0.79999999999999982</v>
      </c>
      <c r="G253" s="72">
        <v>3.4</v>
      </c>
      <c r="H253" s="73">
        <v>3.4</v>
      </c>
      <c r="I253" s="74">
        <f t="shared" si="21"/>
        <v>0</v>
      </c>
      <c r="J253" s="72">
        <v>2.7</v>
      </c>
      <c r="K253" s="73" t="s">
        <v>186</v>
      </c>
      <c r="L253" s="74">
        <f t="shared" si="22"/>
        <v>-0.70000000000000018</v>
      </c>
    </row>
    <row r="254" spans="2:17" s="54" customFormat="1" ht="15.75" customHeight="1" x14ac:dyDescent="0.2">
      <c r="B254" s="70"/>
      <c r="C254" s="71" t="s">
        <v>94</v>
      </c>
      <c r="D254" s="72">
        <v>3.2</v>
      </c>
      <c r="E254" s="73">
        <v>3.9</v>
      </c>
      <c r="F254" s="74">
        <f t="shared" si="20"/>
        <v>0.69999999999999973</v>
      </c>
      <c r="G254" s="72">
        <v>2.8</v>
      </c>
      <c r="H254" s="73">
        <v>2.4</v>
      </c>
      <c r="I254" s="74">
        <f t="shared" si="21"/>
        <v>-0.39999999999999991</v>
      </c>
      <c r="J254" s="72">
        <v>1.8</v>
      </c>
      <c r="K254" s="73">
        <v>2.2000000000000002</v>
      </c>
      <c r="L254" s="74">
        <f t="shared" si="22"/>
        <v>0.40000000000000013</v>
      </c>
    </row>
    <row r="255" spans="2:17" s="54" customFormat="1" ht="15.75" customHeight="1" x14ac:dyDescent="0.2">
      <c r="B255" s="70"/>
      <c r="C255" s="71" t="s">
        <v>95</v>
      </c>
      <c r="D255" s="72">
        <v>3.3</v>
      </c>
      <c r="E255" s="73">
        <v>3.5</v>
      </c>
      <c r="F255" s="74">
        <f t="shared" si="20"/>
        <v>0.20000000000000018</v>
      </c>
      <c r="G255" s="72">
        <v>2.9</v>
      </c>
      <c r="H255" s="73">
        <v>2.7</v>
      </c>
      <c r="I255" s="74">
        <f t="shared" si="21"/>
        <v>-0.19999999999999973</v>
      </c>
      <c r="J255" s="72">
        <v>1.8</v>
      </c>
      <c r="K255" s="73">
        <v>2.2000000000000002</v>
      </c>
      <c r="L255" s="74">
        <f t="shared" si="22"/>
        <v>0.40000000000000013</v>
      </c>
    </row>
    <row r="256" spans="2:17" s="54" customFormat="1" ht="15.75" customHeight="1" x14ac:dyDescent="0.25">
      <c r="B256" s="62"/>
      <c r="C256" s="63" t="s">
        <v>96</v>
      </c>
      <c r="D256" s="77">
        <v>3.1</v>
      </c>
      <c r="E256" s="80">
        <v>4.2</v>
      </c>
      <c r="F256" s="81">
        <f t="shared" si="20"/>
        <v>1.1000000000000001</v>
      </c>
      <c r="G256" s="77">
        <v>2.5</v>
      </c>
      <c r="H256" s="80">
        <v>2.8</v>
      </c>
      <c r="I256" s="81">
        <f t="shared" si="21"/>
        <v>0.29999999999999982</v>
      </c>
      <c r="J256" s="77">
        <v>2.2999999999999998</v>
      </c>
      <c r="K256" s="80">
        <v>2</v>
      </c>
      <c r="L256" s="81">
        <f t="shared" si="22"/>
        <v>-0.29999999999999982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97</v>
      </c>
      <c r="C257" s="71" t="s">
        <v>98</v>
      </c>
      <c r="D257" s="75">
        <v>3.2</v>
      </c>
      <c r="E257" s="78">
        <v>3.2</v>
      </c>
      <c r="F257" s="79">
        <f t="shared" si="20"/>
        <v>0</v>
      </c>
      <c r="G257" s="75">
        <v>3.1</v>
      </c>
      <c r="H257" s="78">
        <v>2.7</v>
      </c>
      <c r="I257" s="79">
        <f t="shared" si="21"/>
        <v>-0.39999999999999991</v>
      </c>
      <c r="J257" s="75">
        <v>2.5</v>
      </c>
      <c r="K257" s="78">
        <v>1.9</v>
      </c>
      <c r="L257" s="79">
        <f t="shared" si="22"/>
        <v>-0.60000000000000009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99</v>
      </c>
      <c r="D258" s="72">
        <v>3.2</v>
      </c>
      <c r="E258" s="73">
        <v>3.7</v>
      </c>
      <c r="F258" s="74">
        <f t="shared" si="20"/>
        <v>0.5</v>
      </c>
      <c r="G258" s="72">
        <v>2.7</v>
      </c>
      <c r="H258" s="73">
        <v>3.6</v>
      </c>
      <c r="I258" s="74">
        <f t="shared" si="21"/>
        <v>0.89999999999999991</v>
      </c>
      <c r="J258" s="72">
        <v>2.1</v>
      </c>
      <c r="K258" s="73">
        <v>3.7</v>
      </c>
      <c r="L258" s="74">
        <f t="shared" si="22"/>
        <v>1.6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100</v>
      </c>
      <c r="D259" s="77">
        <v>3.4</v>
      </c>
      <c r="E259" s="80">
        <v>3.7</v>
      </c>
      <c r="F259" s="81">
        <f t="shared" si="20"/>
        <v>0.30000000000000027</v>
      </c>
      <c r="G259" s="77">
        <v>2.9</v>
      </c>
      <c r="H259" s="80">
        <v>2.7</v>
      </c>
      <c r="I259" s="81">
        <f t="shared" si="21"/>
        <v>-0.19999999999999973</v>
      </c>
      <c r="J259" s="77">
        <v>1.7</v>
      </c>
      <c r="K259" s="80">
        <v>2.2000000000000002</v>
      </c>
      <c r="L259" s="81">
        <f t="shared" si="22"/>
        <v>0.50000000000000022</v>
      </c>
    </row>
    <row r="260" spans="2:17" s="54" customFormat="1" ht="15.75" customHeight="1" x14ac:dyDescent="0.2">
      <c r="B260" s="70" t="s">
        <v>101</v>
      </c>
      <c r="C260" s="71" t="s">
        <v>102</v>
      </c>
      <c r="D260" s="75">
        <v>3.3</v>
      </c>
      <c r="E260" s="78">
        <v>4</v>
      </c>
      <c r="F260" s="79">
        <f t="shared" si="20"/>
        <v>0.70000000000000018</v>
      </c>
      <c r="G260" s="75">
        <v>3</v>
      </c>
      <c r="H260" s="78">
        <v>2.8</v>
      </c>
      <c r="I260" s="79">
        <f t="shared" si="21"/>
        <v>-0.20000000000000018</v>
      </c>
      <c r="J260" s="75" t="s">
        <v>50</v>
      </c>
      <c r="K260" s="78">
        <v>2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103</v>
      </c>
      <c r="D261" s="72">
        <v>3.5</v>
      </c>
      <c r="E261" s="73">
        <v>4.4000000000000004</v>
      </c>
      <c r="F261" s="74">
        <f t="shared" si="20"/>
        <v>0.90000000000000036</v>
      </c>
      <c r="G261" s="72">
        <v>3.2</v>
      </c>
      <c r="H261" s="73">
        <v>3.3</v>
      </c>
      <c r="I261" s="74">
        <f t="shared" si="21"/>
        <v>9.9999999999999645E-2</v>
      </c>
      <c r="J261" s="72" t="s">
        <v>50</v>
      </c>
      <c r="K261" s="73" t="s">
        <v>186</v>
      </c>
      <c r="L261" s="74" t="str">
        <f t="shared" si="22"/>
        <v>―</v>
      </c>
    </row>
    <row r="262" spans="2:17" s="54" customFormat="1" ht="15.75" customHeight="1" x14ac:dyDescent="0.2">
      <c r="B262" s="70"/>
      <c r="C262" s="71" t="s">
        <v>104</v>
      </c>
      <c r="D262" s="72">
        <v>3.1</v>
      </c>
      <c r="E262" s="73">
        <v>3.9</v>
      </c>
      <c r="F262" s="74">
        <f t="shared" si="20"/>
        <v>0.79999999999999982</v>
      </c>
      <c r="G262" s="72">
        <v>3.4</v>
      </c>
      <c r="H262" s="73">
        <v>3.4</v>
      </c>
      <c r="I262" s="74">
        <f t="shared" si="21"/>
        <v>0</v>
      </c>
      <c r="J262" s="72">
        <v>3.3</v>
      </c>
      <c r="K262" s="73">
        <v>3</v>
      </c>
      <c r="L262" s="74">
        <f t="shared" si="22"/>
        <v>-0.29999999999999982</v>
      </c>
    </row>
    <row r="263" spans="2:17" s="54" customFormat="1" ht="15.75" customHeight="1" x14ac:dyDescent="0.2">
      <c r="B263" s="62"/>
      <c r="C263" s="63" t="s">
        <v>105</v>
      </c>
      <c r="D263" s="77">
        <v>3.2</v>
      </c>
      <c r="E263" s="80">
        <v>3.3</v>
      </c>
      <c r="F263" s="81">
        <f t="shared" si="20"/>
        <v>9.9999999999999645E-2</v>
      </c>
      <c r="G263" s="77">
        <v>2.8</v>
      </c>
      <c r="H263" s="80">
        <v>2.9</v>
      </c>
      <c r="I263" s="81">
        <f t="shared" si="21"/>
        <v>0.10000000000000009</v>
      </c>
      <c r="J263" s="77">
        <v>1.5</v>
      </c>
      <c r="K263" s="80">
        <v>2.2999999999999998</v>
      </c>
      <c r="L263" s="81">
        <f t="shared" si="22"/>
        <v>0.79999999999999982</v>
      </c>
    </row>
    <row r="264" spans="2:17" s="54" customFormat="1" ht="15.75" customHeight="1" x14ac:dyDescent="0.2">
      <c r="B264" s="70" t="s">
        <v>106</v>
      </c>
      <c r="C264" s="71" t="s">
        <v>107</v>
      </c>
      <c r="D264" s="75">
        <v>3.5</v>
      </c>
      <c r="E264" s="78">
        <v>3.4</v>
      </c>
      <c r="F264" s="79">
        <f t="shared" si="20"/>
        <v>-0.10000000000000009</v>
      </c>
      <c r="G264" s="75">
        <v>2.5</v>
      </c>
      <c r="H264" s="78">
        <v>2.5</v>
      </c>
      <c r="I264" s="79">
        <f t="shared" si="21"/>
        <v>0</v>
      </c>
      <c r="J264" s="75">
        <v>1.8</v>
      </c>
      <c r="K264" s="78">
        <v>1.7</v>
      </c>
      <c r="L264" s="79">
        <f t="shared" si="22"/>
        <v>-0.10000000000000009</v>
      </c>
    </row>
    <row r="265" spans="2:17" s="54" customFormat="1" ht="15.75" customHeight="1" x14ac:dyDescent="0.2">
      <c r="B265" s="70"/>
      <c r="C265" s="71" t="s">
        <v>108</v>
      </c>
      <c r="D265" s="72">
        <v>3.3</v>
      </c>
      <c r="E265" s="73">
        <v>3.4</v>
      </c>
      <c r="F265" s="74">
        <f t="shared" si="20"/>
        <v>0.10000000000000009</v>
      </c>
      <c r="G265" s="72">
        <v>3.3</v>
      </c>
      <c r="H265" s="73">
        <v>3.2</v>
      </c>
      <c r="I265" s="74">
        <f t="shared" si="21"/>
        <v>-9.9999999999999645E-2</v>
      </c>
      <c r="J265" s="72" t="s">
        <v>50</v>
      </c>
      <c r="K265" s="73">
        <v>2</v>
      </c>
      <c r="L265" s="74" t="str">
        <f t="shared" si="22"/>
        <v>―</v>
      </c>
    </row>
    <row r="266" spans="2:17" s="54" customFormat="1" ht="15.75" customHeight="1" x14ac:dyDescent="0.2">
      <c r="B266" s="70"/>
      <c r="C266" s="71" t="s">
        <v>109</v>
      </c>
      <c r="D266" s="72">
        <v>3.2</v>
      </c>
      <c r="E266" s="73">
        <v>3.2</v>
      </c>
      <c r="F266" s="74">
        <f t="shared" si="20"/>
        <v>0</v>
      </c>
      <c r="G266" s="72">
        <v>3</v>
      </c>
      <c r="H266" s="73">
        <v>3</v>
      </c>
      <c r="I266" s="74">
        <f t="shared" si="21"/>
        <v>0</v>
      </c>
      <c r="J266" s="72" t="s">
        <v>50</v>
      </c>
      <c r="K266" s="73" t="s">
        <v>189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110</v>
      </c>
      <c r="D267" s="72">
        <v>3</v>
      </c>
      <c r="E267" s="73">
        <v>3.5</v>
      </c>
      <c r="F267" s="74">
        <f t="shared" si="20"/>
        <v>0.5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>
        <v>2</v>
      </c>
      <c r="L267" s="74">
        <f t="shared" si="22"/>
        <v>0</v>
      </c>
    </row>
    <row r="268" spans="2:17" s="54" customFormat="1" ht="15.75" customHeight="1" x14ac:dyDescent="0.2">
      <c r="B268" s="70"/>
      <c r="C268" s="71" t="s">
        <v>111</v>
      </c>
      <c r="D268" s="72">
        <v>3.1</v>
      </c>
      <c r="E268" s="73">
        <v>3.2</v>
      </c>
      <c r="F268" s="74">
        <f t="shared" si="20"/>
        <v>0.10000000000000009</v>
      </c>
      <c r="G268" s="72">
        <v>2.8</v>
      </c>
      <c r="H268" s="73">
        <v>2.6</v>
      </c>
      <c r="I268" s="74">
        <f t="shared" si="21"/>
        <v>-0.19999999999999973</v>
      </c>
      <c r="J268" s="72">
        <v>2</v>
      </c>
      <c r="K268" s="73">
        <v>1.9</v>
      </c>
      <c r="L268" s="74">
        <f t="shared" si="22"/>
        <v>-0.10000000000000009</v>
      </c>
    </row>
    <row r="269" spans="2:17" s="54" customFormat="1" ht="15.75" customHeight="1" x14ac:dyDescent="0.2">
      <c r="B269" s="70"/>
      <c r="C269" s="71" t="s">
        <v>112</v>
      </c>
      <c r="D269" s="72">
        <v>3</v>
      </c>
      <c r="E269" s="73">
        <v>3</v>
      </c>
      <c r="F269" s="74">
        <f>IF(OR(D269="―",E269="―"),"―",IF(ISNUMBER(E269)=FALSE,-E269,E269)-D269)</f>
        <v>0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2</v>
      </c>
      <c r="K269" s="73">
        <v>2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113</v>
      </c>
      <c r="D270" s="77">
        <v>3</v>
      </c>
      <c r="E270" s="80">
        <v>3.2</v>
      </c>
      <c r="F270" s="81">
        <f t="shared" ref="F270:F287" si="23">IF(OR(D270="―",E270="―"),"―",IF(ISNUMBER(E270)=FALSE,-E270,E270)-D270)</f>
        <v>0.20000000000000018</v>
      </c>
      <c r="G270" s="77">
        <v>2.7</v>
      </c>
      <c r="H270" s="80">
        <v>2.7</v>
      </c>
      <c r="I270" s="81">
        <f t="shared" ref="I270:I287" si="24">IF(OR(G270="―",H270="―"),"―",IF(ISNUMBER(H270)=FALSE,-H270,H270)-G270)</f>
        <v>0</v>
      </c>
      <c r="J270" s="77">
        <v>2</v>
      </c>
      <c r="K270" s="80">
        <v>1.8</v>
      </c>
      <c r="L270" s="81">
        <f t="shared" ref="L270:L287" si="25">IF(OR(J270="―",K270="―"),"―",IF(ISNUMBER(K270)=FALSE,-K270,K270)-J270)</f>
        <v>-0.19999999999999996</v>
      </c>
    </row>
    <row r="271" spans="2:17" s="54" customFormat="1" ht="15.75" customHeight="1" x14ac:dyDescent="0.2">
      <c r="B271" s="70" t="s">
        <v>114</v>
      </c>
      <c r="C271" s="71" t="s">
        <v>115</v>
      </c>
      <c r="D271" s="75">
        <v>3.6</v>
      </c>
      <c r="E271" s="78">
        <v>3.3</v>
      </c>
      <c r="F271" s="79">
        <f t="shared" si="23"/>
        <v>-0.30000000000000027</v>
      </c>
      <c r="G271" s="75">
        <v>3.1</v>
      </c>
      <c r="H271" s="78">
        <v>2.8</v>
      </c>
      <c r="I271" s="79">
        <f t="shared" si="24"/>
        <v>-0.30000000000000027</v>
      </c>
      <c r="J271" s="75">
        <v>2.5</v>
      </c>
      <c r="K271" s="78">
        <v>2</v>
      </c>
      <c r="L271" s="79">
        <f t="shared" si="25"/>
        <v>-0.5</v>
      </c>
    </row>
    <row r="272" spans="2:17" s="54" customFormat="1" ht="15.75" customHeight="1" x14ac:dyDescent="0.2">
      <c r="B272" s="70"/>
      <c r="C272" s="71" t="s">
        <v>116</v>
      </c>
      <c r="D272" s="72">
        <v>3.3</v>
      </c>
      <c r="E272" s="73">
        <v>3.4</v>
      </c>
      <c r="F272" s="74">
        <f t="shared" si="23"/>
        <v>0.10000000000000009</v>
      </c>
      <c r="G272" s="72">
        <v>3</v>
      </c>
      <c r="H272" s="73">
        <v>3</v>
      </c>
      <c r="I272" s="74">
        <f t="shared" si="24"/>
        <v>0</v>
      </c>
      <c r="J272" s="72">
        <v>2.2999999999999998</v>
      </c>
      <c r="K272" s="73">
        <v>2</v>
      </c>
      <c r="L272" s="74">
        <f t="shared" si="25"/>
        <v>-0.29999999999999982</v>
      </c>
    </row>
    <row r="273" spans="2:12" s="54" customFormat="1" ht="15.75" customHeight="1" x14ac:dyDescent="0.2">
      <c r="B273" s="70"/>
      <c r="C273" s="71" t="s">
        <v>117</v>
      </c>
      <c r="D273" s="72">
        <v>3</v>
      </c>
      <c r="E273" s="73">
        <v>3.6</v>
      </c>
      <c r="F273" s="74">
        <f t="shared" si="23"/>
        <v>0.60000000000000009</v>
      </c>
      <c r="G273" s="72">
        <v>2.6</v>
      </c>
      <c r="H273" s="73">
        <v>3</v>
      </c>
      <c r="I273" s="74">
        <f t="shared" si="24"/>
        <v>0.39999999999999991</v>
      </c>
      <c r="J273" s="72">
        <v>2</v>
      </c>
      <c r="K273" s="73">
        <v>2</v>
      </c>
      <c r="L273" s="74">
        <f t="shared" si="25"/>
        <v>0</v>
      </c>
    </row>
    <row r="274" spans="2:12" s="54" customFormat="1" ht="15.75" customHeight="1" x14ac:dyDescent="0.2">
      <c r="B274" s="70"/>
      <c r="C274" s="71" t="s">
        <v>118</v>
      </c>
      <c r="D274" s="72">
        <v>3.2</v>
      </c>
      <c r="E274" s="73">
        <v>3.6</v>
      </c>
      <c r="F274" s="74">
        <f t="shared" si="23"/>
        <v>0.39999999999999991</v>
      </c>
      <c r="G274" s="72">
        <v>2.7</v>
      </c>
      <c r="H274" s="73">
        <v>2.4</v>
      </c>
      <c r="I274" s="74">
        <f t="shared" si="24"/>
        <v>-0.30000000000000027</v>
      </c>
      <c r="J274" s="72">
        <v>2</v>
      </c>
      <c r="K274" s="73">
        <v>2.1</v>
      </c>
      <c r="L274" s="74">
        <f t="shared" si="25"/>
        <v>0.10000000000000009</v>
      </c>
    </row>
    <row r="275" spans="2:12" s="54" customFormat="1" ht="15.75" customHeight="1" x14ac:dyDescent="0.2">
      <c r="B275" s="62"/>
      <c r="C275" s="63" t="s">
        <v>119</v>
      </c>
      <c r="D275" s="77">
        <v>3.1</v>
      </c>
      <c r="E275" s="80">
        <v>3.4</v>
      </c>
      <c r="F275" s="81">
        <f t="shared" si="23"/>
        <v>0.29999999999999982</v>
      </c>
      <c r="G275" s="77">
        <v>2.9</v>
      </c>
      <c r="H275" s="80">
        <v>2.9</v>
      </c>
      <c r="I275" s="81">
        <f t="shared" si="24"/>
        <v>0</v>
      </c>
      <c r="J275" s="77">
        <v>1.4</v>
      </c>
      <c r="K275" s="80">
        <v>1.9</v>
      </c>
      <c r="L275" s="81">
        <f t="shared" si="25"/>
        <v>0.5</v>
      </c>
    </row>
    <row r="276" spans="2:12" s="54" customFormat="1" ht="15.75" customHeight="1" x14ac:dyDescent="0.2">
      <c r="B276" s="70" t="s">
        <v>120</v>
      </c>
      <c r="C276" s="71" t="s">
        <v>121</v>
      </c>
      <c r="D276" s="75">
        <v>3</v>
      </c>
      <c r="E276" s="78">
        <v>3.6</v>
      </c>
      <c r="F276" s="79">
        <f t="shared" si="23"/>
        <v>0.60000000000000009</v>
      </c>
      <c r="G276" s="75">
        <v>3</v>
      </c>
      <c r="H276" s="78">
        <v>2.6</v>
      </c>
      <c r="I276" s="79">
        <f t="shared" si="24"/>
        <v>-0.39999999999999991</v>
      </c>
      <c r="J276" s="75" t="s">
        <v>50</v>
      </c>
      <c r="K276" s="78">
        <v>1.7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122</v>
      </c>
      <c r="D277" s="72">
        <v>3</v>
      </c>
      <c r="E277" s="73">
        <v>3.3</v>
      </c>
      <c r="F277" s="74">
        <f t="shared" si="23"/>
        <v>0.29999999999999982</v>
      </c>
      <c r="G277" s="72">
        <v>3</v>
      </c>
      <c r="H277" s="73">
        <v>3</v>
      </c>
      <c r="I277" s="74">
        <f t="shared" si="24"/>
        <v>0</v>
      </c>
      <c r="J277" s="72" t="s">
        <v>50</v>
      </c>
      <c r="K277" s="73" t="s">
        <v>188</v>
      </c>
      <c r="L277" s="74" t="str">
        <f t="shared" si="25"/>
        <v>―</v>
      </c>
    </row>
    <row r="278" spans="2:12" s="54" customFormat="1" ht="15.75" customHeight="1" x14ac:dyDescent="0.2">
      <c r="B278" s="70"/>
      <c r="C278" s="71" t="s">
        <v>123</v>
      </c>
      <c r="D278" s="72">
        <v>3</v>
      </c>
      <c r="E278" s="73">
        <v>3.7</v>
      </c>
      <c r="F278" s="74">
        <f t="shared" si="23"/>
        <v>0.70000000000000018</v>
      </c>
      <c r="G278" s="72">
        <v>2.8</v>
      </c>
      <c r="H278" s="73">
        <v>2.5</v>
      </c>
      <c r="I278" s="74">
        <f t="shared" si="24"/>
        <v>-0.29999999999999982</v>
      </c>
      <c r="J278" s="72">
        <v>1</v>
      </c>
      <c r="K278" s="73">
        <v>2.1</v>
      </c>
      <c r="L278" s="74">
        <f t="shared" si="25"/>
        <v>1.1000000000000001</v>
      </c>
    </row>
    <row r="279" spans="2:12" s="54" customFormat="1" ht="15.75" customHeight="1" x14ac:dyDescent="0.2">
      <c r="B279" s="62"/>
      <c r="C279" s="63" t="s">
        <v>124</v>
      </c>
      <c r="D279" s="77">
        <v>3.5</v>
      </c>
      <c r="E279" s="80">
        <v>4</v>
      </c>
      <c r="F279" s="81">
        <f t="shared" si="23"/>
        <v>0.5</v>
      </c>
      <c r="G279" s="77">
        <v>3</v>
      </c>
      <c r="H279" s="80">
        <v>2.6</v>
      </c>
      <c r="I279" s="81">
        <f t="shared" si="24"/>
        <v>-0.39999999999999991</v>
      </c>
      <c r="J279" s="77">
        <v>2</v>
      </c>
      <c r="K279" s="80">
        <v>2</v>
      </c>
      <c r="L279" s="81">
        <f t="shared" si="25"/>
        <v>0</v>
      </c>
    </row>
    <row r="280" spans="2:12" s="54" customFormat="1" ht="15.75" customHeight="1" x14ac:dyDescent="0.2">
      <c r="B280" s="70" t="s">
        <v>125</v>
      </c>
      <c r="C280" s="71" t="s">
        <v>126</v>
      </c>
      <c r="D280" s="72">
        <v>3</v>
      </c>
      <c r="E280" s="73">
        <v>3.2</v>
      </c>
      <c r="F280" s="74">
        <f t="shared" si="23"/>
        <v>0.20000000000000018</v>
      </c>
      <c r="G280" s="72">
        <v>3</v>
      </c>
      <c r="H280" s="73">
        <v>2.7</v>
      </c>
      <c r="I280" s="74">
        <f t="shared" si="24"/>
        <v>-0.29999999999999982</v>
      </c>
      <c r="J280" s="72" t="s">
        <v>50</v>
      </c>
      <c r="K280" s="73" t="s">
        <v>186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127</v>
      </c>
      <c r="D281" s="72">
        <v>3</v>
      </c>
      <c r="E281" s="73">
        <v>4</v>
      </c>
      <c r="F281" s="74">
        <f t="shared" si="23"/>
        <v>1</v>
      </c>
      <c r="G281" s="72">
        <v>3</v>
      </c>
      <c r="H281" s="73">
        <v>2.8</v>
      </c>
      <c r="I281" s="74">
        <f t="shared" si="24"/>
        <v>-0.20000000000000018</v>
      </c>
      <c r="J281" s="72" t="s">
        <v>50</v>
      </c>
      <c r="K281" s="73" t="s">
        <v>50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128</v>
      </c>
      <c r="D282" s="72">
        <v>3.5</v>
      </c>
      <c r="E282" s="73">
        <v>3.6</v>
      </c>
      <c r="F282" s="74">
        <f t="shared" si="23"/>
        <v>0.10000000000000009</v>
      </c>
      <c r="G282" s="72">
        <v>3</v>
      </c>
      <c r="H282" s="73">
        <v>3</v>
      </c>
      <c r="I282" s="74">
        <f t="shared" si="24"/>
        <v>0</v>
      </c>
      <c r="J282" s="72">
        <v>3</v>
      </c>
      <c r="K282" s="73" t="s">
        <v>186</v>
      </c>
      <c r="L282" s="74">
        <f t="shared" si="25"/>
        <v>-1</v>
      </c>
    </row>
    <row r="283" spans="2:12" s="54" customFormat="1" ht="15.75" customHeight="1" x14ac:dyDescent="0.2">
      <c r="B283" s="70"/>
      <c r="C283" s="71" t="s">
        <v>129</v>
      </c>
      <c r="D283" s="72">
        <v>3.6</v>
      </c>
      <c r="E283" s="73">
        <v>3.9</v>
      </c>
      <c r="F283" s="74">
        <f t="shared" si="23"/>
        <v>0.29999999999999982</v>
      </c>
      <c r="G283" s="72">
        <v>3.1</v>
      </c>
      <c r="H283" s="73">
        <v>3</v>
      </c>
      <c r="I283" s="74">
        <f t="shared" si="24"/>
        <v>-0.10000000000000009</v>
      </c>
      <c r="J283" s="72" t="s">
        <v>50</v>
      </c>
      <c r="K283" s="73">
        <v>2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130</v>
      </c>
      <c r="D284" s="72">
        <v>3</v>
      </c>
      <c r="E284" s="73">
        <v>4.3</v>
      </c>
      <c r="F284" s="74">
        <f t="shared" si="23"/>
        <v>1.2999999999999998</v>
      </c>
      <c r="G284" s="72">
        <v>2</v>
      </c>
      <c r="H284" s="73">
        <v>2.7</v>
      </c>
      <c r="I284" s="74">
        <f t="shared" si="24"/>
        <v>0.70000000000000018</v>
      </c>
      <c r="J284" s="72" t="s">
        <v>50</v>
      </c>
      <c r="K284" s="73">
        <v>2</v>
      </c>
      <c r="L284" s="74" t="str">
        <f t="shared" si="25"/>
        <v>―</v>
      </c>
    </row>
    <row r="285" spans="2:12" s="54" customFormat="1" ht="15.75" customHeight="1" x14ac:dyDescent="0.2">
      <c r="B285" s="70"/>
      <c r="C285" s="71" t="s">
        <v>131</v>
      </c>
      <c r="D285" s="72">
        <v>3</v>
      </c>
      <c r="E285" s="73">
        <v>3.6</v>
      </c>
      <c r="F285" s="74">
        <f t="shared" si="23"/>
        <v>0.60000000000000009</v>
      </c>
      <c r="G285" s="72">
        <v>2.5</v>
      </c>
      <c r="H285" s="73">
        <v>3</v>
      </c>
      <c r="I285" s="74">
        <f t="shared" si="24"/>
        <v>0.5</v>
      </c>
      <c r="J285" s="72" t="s">
        <v>50</v>
      </c>
      <c r="K285" s="73">
        <v>2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132</v>
      </c>
      <c r="D286" s="72">
        <v>3</v>
      </c>
      <c r="E286" s="73">
        <v>4.3</v>
      </c>
      <c r="F286" s="74">
        <f t="shared" si="23"/>
        <v>1.2999999999999998</v>
      </c>
      <c r="G286" s="72">
        <v>2.5</v>
      </c>
      <c r="H286" s="73">
        <v>3</v>
      </c>
      <c r="I286" s="74">
        <f t="shared" si="24"/>
        <v>0.5</v>
      </c>
      <c r="J286" s="72">
        <v>1.7</v>
      </c>
      <c r="K286" s="73" t="s">
        <v>186</v>
      </c>
      <c r="L286" s="74">
        <f t="shared" si="25"/>
        <v>0.30000000000000004</v>
      </c>
    </row>
    <row r="287" spans="2:12" s="54" customFormat="1" ht="15.75" customHeight="1" thickBot="1" x14ac:dyDescent="0.25">
      <c r="B287" s="62"/>
      <c r="C287" s="63" t="s">
        <v>133</v>
      </c>
      <c r="D287" s="77">
        <v>3</v>
      </c>
      <c r="E287" s="82">
        <v>3.2</v>
      </c>
      <c r="F287" s="81">
        <f t="shared" si="23"/>
        <v>0.20000000000000018</v>
      </c>
      <c r="G287" s="77">
        <v>3</v>
      </c>
      <c r="H287" s="82">
        <v>2.8</v>
      </c>
      <c r="I287" s="81">
        <f t="shared" si="24"/>
        <v>-0.20000000000000018</v>
      </c>
      <c r="J287" s="77">
        <v>3</v>
      </c>
      <c r="K287" s="82">
        <v>2</v>
      </c>
      <c r="L287" s="81">
        <f t="shared" si="25"/>
        <v>-1</v>
      </c>
    </row>
    <row r="288" spans="2:12" s="54" customFormat="1" ht="15.75" customHeight="1" thickBot="1" x14ac:dyDescent="0.25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134</v>
      </c>
      <c r="C289" s="86"/>
      <c r="D289" s="87">
        <v>3.23</v>
      </c>
      <c r="E289" s="106">
        <v>3.65</v>
      </c>
      <c r="F289" s="89">
        <v>0.42</v>
      </c>
      <c r="G289" s="87">
        <v>2.91</v>
      </c>
      <c r="H289" s="88">
        <v>2.81</v>
      </c>
      <c r="I289" s="89">
        <v>-0.1</v>
      </c>
      <c r="J289" s="87">
        <v>2.09</v>
      </c>
      <c r="K289" s="88">
        <v>2.0699999999999998</v>
      </c>
      <c r="L289" s="89">
        <v>-0.02</v>
      </c>
      <c r="M289" s="83"/>
    </row>
    <row r="290" spans="2:13" s="54" customFormat="1" ht="15.75" customHeight="1" thickBot="1" x14ac:dyDescent="0.25">
      <c r="B290" s="90" t="s">
        <v>135</v>
      </c>
      <c r="C290" s="91"/>
      <c r="D290" s="94">
        <v>3.06</v>
      </c>
      <c r="E290" s="107">
        <v>3.63</v>
      </c>
      <c r="F290" s="94">
        <f>IF(OR(D290="―",E290="―"),"―",E290-D290)</f>
        <v>0.56999999999999984</v>
      </c>
      <c r="G290" s="92">
        <v>2.88</v>
      </c>
      <c r="H290" s="93">
        <v>2.5</v>
      </c>
      <c r="I290" s="95">
        <f>IF(OR(G290="―",H290="―"),"―",H290-G290)</f>
        <v>-0.37999999999999989</v>
      </c>
      <c r="J290" s="94">
        <v>1.67</v>
      </c>
      <c r="K290" s="93">
        <v>1.91</v>
      </c>
      <c r="L290" s="95">
        <f>IF(OR(J290="―",K290="―"),"―",K290-J290)</f>
        <v>0.24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136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137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45" t="s">
        <v>138</v>
      </c>
      <c r="C295" s="146"/>
      <c r="D295" s="149" t="s">
        <v>75</v>
      </c>
      <c r="E295" s="150"/>
      <c r="F295" s="151"/>
      <c r="G295" s="149" t="s">
        <v>76</v>
      </c>
      <c r="H295" s="150"/>
      <c r="I295" s="151"/>
      <c r="J295" s="149" t="s">
        <v>77</v>
      </c>
      <c r="K295" s="150"/>
      <c r="L295" s="151"/>
      <c r="M295" s="83"/>
    </row>
    <row r="296" spans="2:13" s="54" customFormat="1" ht="42" customHeight="1" x14ac:dyDescent="0.2">
      <c r="B296" s="147"/>
      <c r="C296" s="148"/>
      <c r="D296" s="59" t="str">
        <f>$D$6</f>
        <v>前回調査
3/1～5</v>
      </c>
      <c r="E296" s="60" t="str">
        <f>$E$6</f>
        <v>今回調査
4/1～5</v>
      </c>
      <c r="F296" s="61" t="s">
        <v>78</v>
      </c>
      <c r="G296" s="59" t="str">
        <f>$D$6</f>
        <v>前回調査
3/1～5</v>
      </c>
      <c r="H296" s="60" t="str">
        <f>$E$6</f>
        <v>今回調査
4/1～5</v>
      </c>
      <c r="I296" s="61" t="s">
        <v>78</v>
      </c>
      <c r="J296" s="59" t="str">
        <f>$D$6</f>
        <v>前回調査
3/1～5</v>
      </c>
      <c r="K296" s="60" t="str">
        <f>$E$6</f>
        <v>今回調査
4/1～5</v>
      </c>
      <c r="L296" s="61" t="s">
        <v>78</v>
      </c>
      <c r="M296" s="83"/>
    </row>
    <row r="297" spans="2:13" s="54" customFormat="1" ht="15.75" customHeight="1" x14ac:dyDescent="0.2">
      <c r="B297" s="97" t="s">
        <v>79</v>
      </c>
      <c r="C297" s="98" t="s">
        <v>139</v>
      </c>
      <c r="D297" s="99">
        <v>3.5</v>
      </c>
      <c r="E297" s="78">
        <v>3.8</v>
      </c>
      <c r="F297" s="99">
        <f>IF(OR(D297="―",E297="―"),"―",E297-D297)</f>
        <v>0.29999999999999982</v>
      </c>
      <c r="G297" s="75">
        <v>3.3</v>
      </c>
      <c r="H297" s="78">
        <v>2.7</v>
      </c>
      <c r="I297" s="79">
        <f>IF(OR(G297="―",H297="―"),"―",H297-G297)</f>
        <v>-0.59999999999999964</v>
      </c>
      <c r="J297" s="99">
        <v>2.7</v>
      </c>
      <c r="K297" s="78">
        <v>2.2000000000000002</v>
      </c>
      <c r="L297" s="79">
        <f>IF(OR(J297="―",K297="―"),"―",K297-J297)</f>
        <v>-0.5</v>
      </c>
      <c r="M297" s="83"/>
    </row>
    <row r="298" spans="2:13" s="54" customFormat="1" ht="15.75" customHeight="1" x14ac:dyDescent="0.2">
      <c r="B298" s="70" t="s">
        <v>80</v>
      </c>
      <c r="C298" s="100" t="s">
        <v>140</v>
      </c>
      <c r="D298" s="101">
        <v>3.1</v>
      </c>
      <c r="E298" s="73">
        <v>3.8</v>
      </c>
      <c r="F298" s="101">
        <f t="shared" ref="F298:F305" si="26">IF(OR(D298="―",E298="―"),"―",E298-D298)</f>
        <v>0.69999999999999973</v>
      </c>
      <c r="G298" s="72">
        <v>2.8</v>
      </c>
      <c r="H298" s="73">
        <v>2.7</v>
      </c>
      <c r="I298" s="74">
        <f t="shared" ref="I298:I305" si="27">IF(OR(G298="―",H298="―"),"―",H298-G298)</f>
        <v>-9.9999999999999645E-2</v>
      </c>
      <c r="J298" s="101">
        <v>2</v>
      </c>
      <c r="K298" s="73">
        <v>2</v>
      </c>
      <c r="L298" s="74">
        <f t="shared" ref="L298:L305" si="28">IF(OR(J298="―",K298="―"),"―",K298-J298)</f>
        <v>0</v>
      </c>
      <c r="M298" s="83"/>
    </row>
    <row r="299" spans="2:13" s="54" customFormat="1" ht="15.75" customHeight="1" x14ac:dyDescent="0.2">
      <c r="B299" s="70" t="s">
        <v>87</v>
      </c>
      <c r="C299" s="100" t="s">
        <v>141</v>
      </c>
      <c r="D299" s="101">
        <v>3.3</v>
      </c>
      <c r="E299" s="73">
        <v>3.9</v>
      </c>
      <c r="F299" s="101">
        <f t="shared" si="26"/>
        <v>0.60000000000000009</v>
      </c>
      <c r="G299" s="72">
        <v>2.9</v>
      </c>
      <c r="H299" s="73">
        <v>2.8</v>
      </c>
      <c r="I299" s="74">
        <f t="shared" si="27"/>
        <v>-0.10000000000000009</v>
      </c>
      <c r="J299" s="101">
        <v>2.1</v>
      </c>
      <c r="K299" s="73">
        <v>2.2000000000000002</v>
      </c>
      <c r="L299" s="74">
        <f t="shared" si="28"/>
        <v>0.10000000000000009</v>
      </c>
      <c r="M299" s="83"/>
    </row>
    <row r="300" spans="2:13" s="54" customFormat="1" ht="15.75" customHeight="1" x14ac:dyDescent="0.2">
      <c r="B300" s="70" t="s">
        <v>97</v>
      </c>
      <c r="C300" s="100" t="s">
        <v>142</v>
      </c>
      <c r="D300" s="101">
        <v>3.3</v>
      </c>
      <c r="E300" s="73">
        <v>3.5</v>
      </c>
      <c r="F300" s="101">
        <f t="shared" si="26"/>
        <v>0.20000000000000018</v>
      </c>
      <c r="G300" s="72">
        <v>2.9</v>
      </c>
      <c r="H300" s="73">
        <v>2.9</v>
      </c>
      <c r="I300" s="74">
        <f t="shared" si="27"/>
        <v>0</v>
      </c>
      <c r="J300" s="101">
        <v>2.2000000000000002</v>
      </c>
      <c r="K300" s="73">
        <v>2.2999999999999998</v>
      </c>
      <c r="L300" s="74">
        <f t="shared" si="28"/>
        <v>9.9999999999999645E-2</v>
      </c>
      <c r="M300" s="83"/>
    </row>
    <row r="301" spans="2:13" s="54" customFormat="1" ht="15.75" customHeight="1" x14ac:dyDescent="0.2">
      <c r="B301" s="70" t="s">
        <v>101</v>
      </c>
      <c r="C301" s="100" t="s">
        <v>143</v>
      </c>
      <c r="D301" s="101">
        <v>3.2</v>
      </c>
      <c r="E301" s="73">
        <v>3.9</v>
      </c>
      <c r="F301" s="101">
        <f t="shared" si="26"/>
        <v>0.69999999999999973</v>
      </c>
      <c r="G301" s="72">
        <v>3.2</v>
      </c>
      <c r="H301" s="73">
        <v>3.1</v>
      </c>
      <c r="I301" s="74">
        <f t="shared" si="27"/>
        <v>-0.10000000000000009</v>
      </c>
      <c r="J301" s="101">
        <v>2.7</v>
      </c>
      <c r="K301" s="73">
        <v>2.4</v>
      </c>
      <c r="L301" s="74">
        <f t="shared" si="28"/>
        <v>-0.30000000000000027</v>
      </c>
      <c r="M301" s="83"/>
    </row>
    <row r="302" spans="2:13" s="54" customFormat="1" ht="15.75" customHeight="1" x14ac:dyDescent="0.2">
      <c r="B302" s="70" t="s">
        <v>106</v>
      </c>
      <c r="C302" s="100" t="s">
        <v>144</v>
      </c>
      <c r="D302" s="101">
        <v>3.2</v>
      </c>
      <c r="E302" s="73">
        <v>3.3</v>
      </c>
      <c r="F302" s="101">
        <f t="shared" si="26"/>
        <v>9.9999999999999645E-2</v>
      </c>
      <c r="G302" s="72">
        <v>2.8</v>
      </c>
      <c r="H302" s="73">
        <v>2.8</v>
      </c>
      <c r="I302" s="74">
        <f t="shared" si="27"/>
        <v>0</v>
      </c>
      <c r="J302" s="101">
        <v>1.9</v>
      </c>
      <c r="K302" s="73">
        <v>1.9</v>
      </c>
      <c r="L302" s="74">
        <f t="shared" si="28"/>
        <v>0</v>
      </c>
      <c r="M302" s="83"/>
    </row>
    <row r="303" spans="2:13" s="54" customFormat="1" ht="15.75" customHeight="1" x14ac:dyDescent="0.2">
      <c r="B303" s="70" t="s">
        <v>114</v>
      </c>
      <c r="C303" s="100" t="s">
        <v>145</v>
      </c>
      <c r="D303" s="101">
        <v>3.2</v>
      </c>
      <c r="E303" s="73">
        <v>3.5</v>
      </c>
      <c r="F303" s="101">
        <f t="shared" si="26"/>
        <v>0.29999999999999982</v>
      </c>
      <c r="G303" s="72">
        <v>2.9</v>
      </c>
      <c r="H303" s="73">
        <v>2.8</v>
      </c>
      <c r="I303" s="74">
        <f t="shared" si="27"/>
        <v>-0.10000000000000009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120</v>
      </c>
      <c r="C304" s="100" t="s">
        <v>143</v>
      </c>
      <c r="D304" s="101">
        <v>3.1</v>
      </c>
      <c r="E304" s="73">
        <v>3.7</v>
      </c>
      <c r="F304" s="101">
        <f t="shared" si="26"/>
        <v>0.60000000000000009</v>
      </c>
      <c r="G304" s="72">
        <v>2.9</v>
      </c>
      <c r="H304" s="73">
        <v>2.6</v>
      </c>
      <c r="I304" s="74">
        <f t="shared" si="27"/>
        <v>-0.29999999999999982</v>
      </c>
      <c r="J304" s="101">
        <v>1.5</v>
      </c>
      <c r="K304" s="73">
        <v>2.1</v>
      </c>
      <c r="L304" s="74">
        <f t="shared" si="28"/>
        <v>0.60000000000000009</v>
      </c>
      <c r="M304" s="83"/>
    </row>
    <row r="305" spans="2:13" s="54" customFormat="1" ht="15.75" customHeight="1" thickBot="1" x14ac:dyDescent="0.25">
      <c r="B305" s="62" t="s">
        <v>125</v>
      </c>
      <c r="C305" s="102" t="s">
        <v>146</v>
      </c>
      <c r="D305" s="103">
        <v>3.2</v>
      </c>
      <c r="E305" s="82">
        <v>3.7</v>
      </c>
      <c r="F305" s="103">
        <f t="shared" si="26"/>
        <v>0.5</v>
      </c>
      <c r="G305" s="77">
        <v>2.8</v>
      </c>
      <c r="H305" s="82">
        <v>2.9</v>
      </c>
      <c r="I305" s="81">
        <f t="shared" si="27"/>
        <v>0.10000000000000009</v>
      </c>
      <c r="J305" s="103">
        <v>2.2000000000000002</v>
      </c>
      <c r="K305" s="82">
        <v>2</v>
      </c>
      <c r="L305" s="81">
        <f t="shared" si="28"/>
        <v>-0.20000000000000018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2">
      <c r="B316" s="108" t="s">
        <v>167</v>
      </c>
      <c r="J316" s="58"/>
      <c r="K316" s="58"/>
      <c r="L316" s="58"/>
      <c r="M316" s="58"/>
    </row>
    <row r="317" spans="2:13" s="54" customFormat="1" ht="15.75" customHeight="1" thickBot="1" x14ac:dyDescent="0.25">
      <c r="B317" s="152" t="s">
        <v>73</v>
      </c>
      <c r="C317" s="154" t="s">
        <v>74</v>
      </c>
      <c r="D317" s="149" t="s">
        <v>75</v>
      </c>
      <c r="E317" s="150"/>
      <c r="F317" s="151"/>
      <c r="G317" s="149" t="s">
        <v>76</v>
      </c>
      <c r="H317" s="150"/>
      <c r="I317" s="151"/>
      <c r="J317" s="149" t="s">
        <v>77</v>
      </c>
      <c r="K317" s="150"/>
      <c r="L317" s="151"/>
    </row>
    <row r="318" spans="2:13" s="54" customFormat="1" ht="42" customHeight="1" x14ac:dyDescent="0.2">
      <c r="B318" s="153"/>
      <c r="C318" s="155"/>
      <c r="D318" s="59" t="str">
        <f>$D$6</f>
        <v>前回調査
3/1～5</v>
      </c>
      <c r="E318" s="60" t="str">
        <f>$E$6</f>
        <v>今回調査
4/1～5</v>
      </c>
      <c r="F318" s="61" t="s">
        <v>78</v>
      </c>
      <c r="G318" s="59" t="str">
        <f>$D$6</f>
        <v>前回調査
3/1～5</v>
      </c>
      <c r="H318" s="60" t="str">
        <f>$E$6</f>
        <v>今回調査
4/1～5</v>
      </c>
      <c r="I318" s="61" t="s">
        <v>78</v>
      </c>
      <c r="J318" s="59" t="str">
        <f>$D$6</f>
        <v>前回調査
3/1～5</v>
      </c>
      <c r="K318" s="60" t="str">
        <f>$E$6</f>
        <v>今回調査
4/1～5</v>
      </c>
      <c r="L318" s="61" t="s">
        <v>78</v>
      </c>
    </row>
    <row r="319" spans="2:13" s="54" customFormat="1" ht="15.75" customHeight="1" x14ac:dyDescent="0.2">
      <c r="B319" s="62" t="s">
        <v>79</v>
      </c>
      <c r="C319" s="63" t="s">
        <v>79</v>
      </c>
      <c r="D319" s="64">
        <v>3.5</v>
      </c>
      <c r="E319" s="65">
        <v>3.8</v>
      </c>
      <c r="F319" s="66">
        <f t="shared" ref="F319:F346" si="29">IF(OR(D319="―",E319="―"),"―",IF(ISNUMBER(E319)=FALSE,-E319,E319)-D319)</f>
        <v>0.29999999999999982</v>
      </c>
      <c r="G319" s="64">
        <v>3.1</v>
      </c>
      <c r="H319" s="65">
        <v>2.9</v>
      </c>
      <c r="I319" s="66">
        <f t="shared" ref="I319:I346" si="30">IF(OR(G319="―",H319="―"),"―",IF(ISNUMBER(H319)=FALSE,-H319,H319)-G319)</f>
        <v>-0.20000000000000018</v>
      </c>
      <c r="J319" s="67">
        <v>2.2999999999999998</v>
      </c>
      <c r="K319" s="65">
        <v>2.5</v>
      </c>
      <c r="L319" s="66">
        <f t="shared" ref="L319:L346" si="31">IF(OR(J319="―",K319="―"),"―",IF(ISNUMBER(K319)=FALSE,-K319,K319)-J319)</f>
        <v>0.20000000000000018</v>
      </c>
    </row>
    <row r="320" spans="2:13" s="54" customFormat="1" ht="15.75" customHeight="1" x14ac:dyDescent="0.2">
      <c r="B320" s="70" t="s">
        <v>80</v>
      </c>
      <c r="C320" s="71" t="s">
        <v>81</v>
      </c>
      <c r="D320" s="72">
        <v>3.1</v>
      </c>
      <c r="E320" s="73">
        <v>3.9</v>
      </c>
      <c r="F320" s="74">
        <f t="shared" si="29"/>
        <v>0.79999999999999982</v>
      </c>
      <c r="G320" s="72">
        <v>3</v>
      </c>
      <c r="H320" s="73">
        <v>2.6</v>
      </c>
      <c r="I320" s="74">
        <f t="shared" si="30"/>
        <v>-0.39999999999999991</v>
      </c>
      <c r="J320" s="75">
        <v>2</v>
      </c>
      <c r="K320" s="73">
        <v>1.8</v>
      </c>
      <c r="L320" s="74">
        <f t="shared" si="31"/>
        <v>-0.19999999999999996</v>
      </c>
    </row>
    <row r="321" spans="2:17" s="54" customFormat="1" ht="15.75" customHeight="1" x14ac:dyDescent="0.2">
      <c r="B321" s="70"/>
      <c r="C321" s="71" t="s">
        <v>82</v>
      </c>
      <c r="D321" s="72">
        <v>3.2</v>
      </c>
      <c r="E321" s="73">
        <v>3.2</v>
      </c>
      <c r="F321" s="74">
        <f t="shared" si="29"/>
        <v>0</v>
      </c>
      <c r="G321" s="72">
        <v>2.2000000000000002</v>
      </c>
      <c r="H321" s="73">
        <v>2</v>
      </c>
      <c r="I321" s="74">
        <f t="shared" si="30"/>
        <v>-0.20000000000000018</v>
      </c>
      <c r="J321" s="72">
        <v>2</v>
      </c>
      <c r="K321" s="73" t="s">
        <v>186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83</v>
      </c>
      <c r="D322" s="72">
        <v>3</v>
      </c>
      <c r="E322" s="73">
        <v>3.1</v>
      </c>
      <c r="F322" s="74">
        <f t="shared" si="29"/>
        <v>0.10000000000000009</v>
      </c>
      <c r="G322" s="72">
        <v>2.7</v>
      </c>
      <c r="H322" s="73">
        <v>2.6</v>
      </c>
      <c r="I322" s="74">
        <f t="shared" si="30"/>
        <v>-0.10000000000000009</v>
      </c>
      <c r="J322" s="72">
        <v>1.5</v>
      </c>
      <c r="K322" s="73">
        <v>2</v>
      </c>
      <c r="L322" s="74">
        <f t="shared" si="31"/>
        <v>0.5</v>
      </c>
    </row>
    <row r="323" spans="2:17" s="54" customFormat="1" ht="15.75" customHeight="1" x14ac:dyDescent="0.25">
      <c r="B323" s="70"/>
      <c r="C323" s="71" t="s">
        <v>84</v>
      </c>
      <c r="D323" s="72">
        <v>3.4</v>
      </c>
      <c r="E323" s="73">
        <v>4.5999999999999996</v>
      </c>
      <c r="F323" s="74">
        <f t="shared" si="29"/>
        <v>1.1999999999999997</v>
      </c>
      <c r="G323" s="72">
        <v>3.4</v>
      </c>
      <c r="H323" s="73">
        <v>3</v>
      </c>
      <c r="I323" s="74">
        <f t="shared" si="30"/>
        <v>-0.39999999999999991</v>
      </c>
      <c r="J323" s="72">
        <v>2</v>
      </c>
      <c r="K323" s="73" t="s">
        <v>186</v>
      </c>
      <c r="L323" s="74">
        <f t="shared" si="31"/>
        <v>0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85</v>
      </c>
      <c r="D324" s="72">
        <v>3</v>
      </c>
      <c r="E324" s="73">
        <v>3.6</v>
      </c>
      <c r="F324" s="74">
        <f t="shared" si="29"/>
        <v>0.60000000000000009</v>
      </c>
      <c r="G324" s="72">
        <v>3.2</v>
      </c>
      <c r="H324" s="73">
        <v>3</v>
      </c>
      <c r="I324" s="74">
        <f t="shared" si="30"/>
        <v>-0.20000000000000018</v>
      </c>
      <c r="J324" s="72" t="s">
        <v>50</v>
      </c>
      <c r="K324" s="73">
        <v>2.2999999999999998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86</v>
      </c>
      <c r="D325" s="72">
        <v>3.4</v>
      </c>
      <c r="E325" s="73">
        <v>3.9</v>
      </c>
      <c r="F325" s="74">
        <f t="shared" si="29"/>
        <v>0.5</v>
      </c>
      <c r="G325" s="72">
        <v>3</v>
      </c>
      <c r="H325" s="73">
        <v>2.6</v>
      </c>
      <c r="I325" s="74">
        <f t="shared" si="30"/>
        <v>-0.39999999999999991</v>
      </c>
      <c r="J325" s="77">
        <v>2.5</v>
      </c>
      <c r="K325" s="73">
        <v>2</v>
      </c>
      <c r="L325" s="74">
        <f t="shared" si="31"/>
        <v>-0.5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87</v>
      </c>
      <c r="C326" s="71" t="s">
        <v>88</v>
      </c>
      <c r="D326" s="75">
        <v>3.2</v>
      </c>
      <c r="E326" s="78">
        <v>4.2</v>
      </c>
      <c r="F326" s="79">
        <f t="shared" si="29"/>
        <v>1</v>
      </c>
      <c r="G326" s="75">
        <v>3.1</v>
      </c>
      <c r="H326" s="78">
        <v>2.9</v>
      </c>
      <c r="I326" s="79">
        <f t="shared" si="30"/>
        <v>-0.20000000000000018</v>
      </c>
      <c r="J326" s="75">
        <v>2.5</v>
      </c>
      <c r="K326" s="78">
        <v>2.1</v>
      </c>
      <c r="L326" s="79">
        <f t="shared" si="31"/>
        <v>-0.39999999999999991</v>
      </c>
    </row>
    <row r="327" spans="2:17" s="54" customFormat="1" ht="15.75" customHeight="1" x14ac:dyDescent="0.2">
      <c r="B327" s="70"/>
      <c r="C327" s="71" t="s">
        <v>89</v>
      </c>
      <c r="D327" s="72">
        <v>3.1</v>
      </c>
      <c r="E327" s="73">
        <v>3.9</v>
      </c>
      <c r="F327" s="74">
        <f t="shared" si="29"/>
        <v>0.79999999999999982</v>
      </c>
      <c r="G327" s="72">
        <v>2.9</v>
      </c>
      <c r="H327" s="73">
        <v>2.7</v>
      </c>
      <c r="I327" s="74">
        <f t="shared" si="30"/>
        <v>-0.19999999999999973</v>
      </c>
      <c r="J327" s="72">
        <v>2</v>
      </c>
      <c r="K327" s="73">
        <v>2.2999999999999998</v>
      </c>
      <c r="L327" s="74">
        <f t="shared" si="31"/>
        <v>0.29999999999999982</v>
      </c>
    </row>
    <row r="328" spans="2:17" s="54" customFormat="1" ht="15.75" customHeight="1" x14ac:dyDescent="0.2">
      <c r="B328" s="70"/>
      <c r="C328" s="71" t="s">
        <v>90</v>
      </c>
      <c r="D328" s="72">
        <v>3</v>
      </c>
      <c r="E328" s="73">
        <v>3.5</v>
      </c>
      <c r="F328" s="74">
        <f t="shared" si="29"/>
        <v>0.5</v>
      </c>
      <c r="G328" s="72">
        <v>2.8</v>
      </c>
      <c r="H328" s="73">
        <v>2.9</v>
      </c>
      <c r="I328" s="74">
        <f t="shared" si="30"/>
        <v>0.10000000000000009</v>
      </c>
      <c r="J328" s="72">
        <v>2</v>
      </c>
      <c r="K328" s="73">
        <v>2.2000000000000002</v>
      </c>
      <c r="L328" s="74">
        <f t="shared" si="31"/>
        <v>0.20000000000000018</v>
      </c>
    </row>
    <row r="329" spans="2:17" s="54" customFormat="1" ht="15.75" customHeight="1" x14ac:dyDescent="0.2">
      <c r="B329" s="70"/>
      <c r="C329" s="71" t="s">
        <v>91</v>
      </c>
      <c r="D329" s="72">
        <v>3.1</v>
      </c>
      <c r="E329" s="73">
        <v>3.9</v>
      </c>
      <c r="F329" s="74">
        <f t="shared" si="29"/>
        <v>0.79999999999999982</v>
      </c>
      <c r="G329" s="72">
        <v>2.9</v>
      </c>
      <c r="H329" s="73">
        <v>2.9</v>
      </c>
      <c r="I329" s="74">
        <f t="shared" si="30"/>
        <v>0</v>
      </c>
      <c r="J329" s="72">
        <v>2</v>
      </c>
      <c r="K329" s="73">
        <v>2.7</v>
      </c>
      <c r="L329" s="74">
        <f t="shared" si="31"/>
        <v>0.70000000000000018</v>
      </c>
    </row>
    <row r="330" spans="2:17" s="54" customFormat="1" ht="15.75" customHeight="1" x14ac:dyDescent="0.2">
      <c r="B330" s="70"/>
      <c r="C330" s="71" t="s">
        <v>92</v>
      </c>
      <c r="D330" s="72">
        <v>3</v>
      </c>
      <c r="E330" s="73">
        <v>4.5</v>
      </c>
      <c r="F330" s="74">
        <f t="shared" si="29"/>
        <v>1.5</v>
      </c>
      <c r="G330" s="72">
        <v>3</v>
      </c>
      <c r="H330" s="73">
        <v>2.9</v>
      </c>
      <c r="I330" s="74">
        <f t="shared" si="30"/>
        <v>-0.10000000000000009</v>
      </c>
      <c r="J330" s="72" t="s">
        <v>50</v>
      </c>
      <c r="K330" s="73" t="s">
        <v>188</v>
      </c>
      <c r="L330" s="74" t="str">
        <f t="shared" si="31"/>
        <v>―</v>
      </c>
    </row>
    <row r="331" spans="2:17" s="54" customFormat="1" ht="15.75" customHeight="1" x14ac:dyDescent="0.2">
      <c r="B331" s="70"/>
      <c r="C331" s="71" t="s">
        <v>93</v>
      </c>
      <c r="D331" s="72">
        <v>3.5</v>
      </c>
      <c r="E331" s="73">
        <v>4.0999999999999996</v>
      </c>
      <c r="F331" s="74">
        <f t="shared" si="29"/>
        <v>0.59999999999999964</v>
      </c>
      <c r="G331" s="72">
        <v>3.4</v>
      </c>
      <c r="H331" s="73">
        <v>3.3</v>
      </c>
      <c r="I331" s="74">
        <f t="shared" si="30"/>
        <v>-0.10000000000000009</v>
      </c>
      <c r="J331" s="72">
        <v>2.7</v>
      </c>
      <c r="K331" s="73">
        <v>1.7</v>
      </c>
      <c r="L331" s="74">
        <f t="shared" si="31"/>
        <v>-1.0000000000000002</v>
      </c>
    </row>
    <row r="332" spans="2:17" s="54" customFormat="1" ht="15.75" customHeight="1" x14ac:dyDescent="0.2">
      <c r="B332" s="70"/>
      <c r="C332" s="71" t="s">
        <v>94</v>
      </c>
      <c r="D332" s="72">
        <v>3.1</v>
      </c>
      <c r="E332" s="73">
        <v>3.7</v>
      </c>
      <c r="F332" s="74">
        <f t="shared" si="29"/>
        <v>0.60000000000000009</v>
      </c>
      <c r="G332" s="72">
        <v>2.7</v>
      </c>
      <c r="H332" s="73">
        <v>2.2999999999999998</v>
      </c>
      <c r="I332" s="74">
        <f t="shared" si="30"/>
        <v>-0.40000000000000036</v>
      </c>
      <c r="J332" s="72">
        <v>1.7</v>
      </c>
      <c r="K332" s="73">
        <v>2.2999999999999998</v>
      </c>
      <c r="L332" s="74">
        <f t="shared" si="31"/>
        <v>0.59999999999999987</v>
      </c>
    </row>
    <row r="333" spans="2:17" s="54" customFormat="1" ht="15.75" customHeight="1" x14ac:dyDescent="0.2">
      <c r="B333" s="70"/>
      <c r="C333" s="71" t="s">
        <v>95</v>
      </c>
      <c r="D333" s="72">
        <v>3</v>
      </c>
      <c r="E333" s="73">
        <v>3.5</v>
      </c>
      <c r="F333" s="74">
        <f t="shared" si="29"/>
        <v>0.5</v>
      </c>
      <c r="G333" s="72">
        <v>2.9</v>
      </c>
      <c r="H333" s="73">
        <v>2.7</v>
      </c>
      <c r="I333" s="74">
        <f t="shared" si="30"/>
        <v>-0.19999999999999973</v>
      </c>
      <c r="J333" s="72">
        <v>2</v>
      </c>
      <c r="K333" s="73">
        <v>2</v>
      </c>
      <c r="L333" s="74">
        <f t="shared" si="31"/>
        <v>0</v>
      </c>
    </row>
    <row r="334" spans="2:17" s="54" customFormat="1" ht="15.75" customHeight="1" x14ac:dyDescent="0.25">
      <c r="B334" s="62"/>
      <c r="C334" s="63" t="s">
        <v>96</v>
      </c>
      <c r="D334" s="77">
        <v>3.3</v>
      </c>
      <c r="E334" s="80">
        <v>4.0999999999999996</v>
      </c>
      <c r="F334" s="81">
        <f t="shared" si="29"/>
        <v>0.79999999999999982</v>
      </c>
      <c r="G334" s="77">
        <v>2.7</v>
      </c>
      <c r="H334" s="80">
        <v>2.7</v>
      </c>
      <c r="I334" s="81">
        <f t="shared" si="30"/>
        <v>0</v>
      </c>
      <c r="J334" s="77">
        <v>2.2000000000000002</v>
      </c>
      <c r="K334" s="80">
        <v>2.1</v>
      </c>
      <c r="L334" s="81">
        <f t="shared" si="31"/>
        <v>-0.10000000000000009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97</v>
      </c>
      <c r="C335" s="71" t="s">
        <v>98</v>
      </c>
      <c r="D335" s="75">
        <v>3.3</v>
      </c>
      <c r="E335" s="78">
        <v>3.5</v>
      </c>
      <c r="F335" s="79">
        <f t="shared" si="29"/>
        <v>0.20000000000000018</v>
      </c>
      <c r="G335" s="75">
        <v>3</v>
      </c>
      <c r="H335" s="78">
        <v>2.5</v>
      </c>
      <c r="I335" s="79">
        <f t="shared" si="30"/>
        <v>-0.5</v>
      </c>
      <c r="J335" s="75">
        <v>2.2999999999999998</v>
      </c>
      <c r="K335" s="78">
        <v>1.7</v>
      </c>
      <c r="L335" s="79">
        <f t="shared" si="31"/>
        <v>-0.59999999999999987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99</v>
      </c>
      <c r="D336" s="72">
        <v>3</v>
      </c>
      <c r="E336" s="73">
        <v>3.6</v>
      </c>
      <c r="F336" s="74">
        <f t="shared" si="29"/>
        <v>0.60000000000000009</v>
      </c>
      <c r="G336" s="72">
        <v>2.4</v>
      </c>
      <c r="H336" s="73">
        <v>2.9</v>
      </c>
      <c r="I336" s="74">
        <f t="shared" si="30"/>
        <v>0.5</v>
      </c>
      <c r="J336" s="72">
        <v>2</v>
      </c>
      <c r="K336" s="73" t="s">
        <v>189</v>
      </c>
      <c r="L336" s="74">
        <f t="shared" si="31"/>
        <v>1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100</v>
      </c>
      <c r="D337" s="77">
        <v>3.6</v>
      </c>
      <c r="E337" s="80">
        <v>3.4</v>
      </c>
      <c r="F337" s="81">
        <f t="shared" si="29"/>
        <v>-0.20000000000000018</v>
      </c>
      <c r="G337" s="77">
        <v>3</v>
      </c>
      <c r="H337" s="80">
        <v>2.9</v>
      </c>
      <c r="I337" s="81">
        <f t="shared" si="30"/>
        <v>-0.10000000000000009</v>
      </c>
      <c r="J337" s="77">
        <v>1.7</v>
      </c>
      <c r="K337" s="80">
        <v>2</v>
      </c>
      <c r="L337" s="81">
        <f t="shared" si="31"/>
        <v>0.30000000000000004</v>
      </c>
    </row>
    <row r="338" spans="2:12" s="54" customFormat="1" ht="15.75" customHeight="1" x14ac:dyDescent="0.2">
      <c r="B338" s="70" t="s">
        <v>101</v>
      </c>
      <c r="C338" s="71" t="s">
        <v>102</v>
      </c>
      <c r="D338" s="75">
        <v>3.2</v>
      </c>
      <c r="E338" s="78">
        <v>3.8</v>
      </c>
      <c r="F338" s="79">
        <f t="shared" si="29"/>
        <v>0.59999999999999964</v>
      </c>
      <c r="G338" s="75">
        <v>3</v>
      </c>
      <c r="H338" s="78">
        <v>2.8</v>
      </c>
      <c r="I338" s="79">
        <f t="shared" si="30"/>
        <v>-0.20000000000000018</v>
      </c>
      <c r="J338" s="75" t="s">
        <v>50</v>
      </c>
      <c r="K338" s="78">
        <v>2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103</v>
      </c>
      <c r="D339" s="72">
        <v>3.4</v>
      </c>
      <c r="E339" s="73" t="s">
        <v>190</v>
      </c>
      <c r="F339" s="74">
        <f t="shared" si="29"/>
        <v>0.10000000000000009</v>
      </c>
      <c r="G339" s="72">
        <v>3</v>
      </c>
      <c r="H339" s="73" t="s">
        <v>189</v>
      </c>
      <c r="I339" s="74">
        <f t="shared" si="30"/>
        <v>0</v>
      </c>
      <c r="J339" s="72" t="s">
        <v>50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104</v>
      </c>
      <c r="D340" s="72">
        <v>3</v>
      </c>
      <c r="E340" s="73">
        <v>3</v>
      </c>
      <c r="F340" s="74">
        <f t="shared" si="29"/>
        <v>0</v>
      </c>
      <c r="G340" s="72">
        <v>3.1</v>
      </c>
      <c r="H340" s="73">
        <v>3.3</v>
      </c>
      <c r="I340" s="74">
        <f t="shared" si="30"/>
        <v>0.19999999999999973</v>
      </c>
      <c r="J340" s="72" t="s">
        <v>50</v>
      </c>
      <c r="K340" s="73" t="s">
        <v>186</v>
      </c>
      <c r="L340" s="74" t="str">
        <f t="shared" si="31"/>
        <v>―</v>
      </c>
    </row>
    <row r="341" spans="2:12" s="54" customFormat="1" ht="15.75" customHeight="1" x14ac:dyDescent="0.2">
      <c r="B341" s="62"/>
      <c r="C341" s="63" t="s">
        <v>105</v>
      </c>
      <c r="D341" s="77">
        <v>3.3</v>
      </c>
      <c r="E341" s="80">
        <v>3.2</v>
      </c>
      <c r="F341" s="81">
        <f t="shared" si="29"/>
        <v>-9.9999999999999645E-2</v>
      </c>
      <c r="G341" s="77">
        <v>2.7</v>
      </c>
      <c r="H341" s="80">
        <v>2.2999999999999998</v>
      </c>
      <c r="I341" s="81">
        <f t="shared" si="30"/>
        <v>-0.40000000000000036</v>
      </c>
      <c r="J341" s="77">
        <v>1</v>
      </c>
      <c r="K341" s="80" t="s">
        <v>191</v>
      </c>
      <c r="L341" s="81">
        <f t="shared" si="31"/>
        <v>0.5</v>
      </c>
    </row>
    <row r="342" spans="2:12" s="54" customFormat="1" ht="15.75" customHeight="1" x14ac:dyDescent="0.2">
      <c r="B342" s="70" t="s">
        <v>106</v>
      </c>
      <c r="C342" s="71" t="s">
        <v>107</v>
      </c>
      <c r="D342" s="75">
        <v>3.5</v>
      </c>
      <c r="E342" s="78">
        <v>3.4</v>
      </c>
      <c r="F342" s="79">
        <f t="shared" si="29"/>
        <v>-0.10000000000000009</v>
      </c>
      <c r="G342" s="75">
        <v>2.8</v>
      </c>
      <c r="H342" s="78">
        <v>2.8</v>
      </c>
      <c r="I342" s="79">
        <f t="shared" si="30"/>
        <v>0</v>
      </c>
      <c r="J342" s="75">
        <v>2</v>
      </c>
      <c r="K342" s="78">
        <v>1.7</v>
      </c>
      <c r="L342" s="79">
        <f t="shared" si="31"/>
        <v>-0.30000000000000004</v>
      </c>
    </row>
    <row r="343" spans="2:12" s="54" customFormat="1" ht="15.75" customHeight="1" x14ac:dyDescent="0.2">
      <c r="B343" s="70"/>
      <c r="C343" s="71" t="s">
        <v>108</v>
      </c>
      <c r="D343" s="72">
        <v>3</v>
      </c>
      <c r="E343" s="73">
        <v>3.1</v>
      </c>
      <c r="F343" s="74">
        <f t="shared" si="29"/>
        <v>0.10000000000000009</v>
      </c>
      <c r="G343" s="72">
        <v>3</v>
      </c>
      <c r="H343" s="73">
        <v>2.9</v>
      </c>
      <c r="I343" s="74">
        <f t="shared" si="30"/>
        <v>-0.10000000000000009</v>
      </c>
      <c r="J343" s="72" t="s">
        <v>50</v>
      </c>
      <c r="K343" s="73">
        <v>2</v>
      </c>
      <c r="L343" s="74" t="str">
        <f t="shared" si="31"/>
        <v>―</v>
      </c>
    </row>
    <row r="344" spans="2:12" s="54" customFormat="1" ht="15.75" customHeight="1" x14ac:dyDescent="0.2">
      <c r="B344" s="70"/>
      <c r="C344" s="71" t="s">
        <v>109</v>
      </c>
      <c r="D344" s="72">
        <v>3.2</v>
      </c>
      <c r="E344" s="73">
        <v>3.4</v>
      </c>
      <c r="F344" s="74">
        <f t="shared" si="29"/>
        <v>0.19999999999999973</v>
      </c>
      <c r="G344" s="72">
        <v>3</v>
      </c>
      <c r="H344" s="73">
        <v>3</v>
      </c>
      <c r="I344" s="74">
        <f t="shared" si="30"/>
        <v>0</v>
      </c>
      <c r="J344" s="72" t="s">
        <v>50</v>
      </c>
      <c r="K344" s="73" t="s">
        <v>186</v>
      </c>
      <c r="L344" s="74" t="str">
        <f t="shared" si="31"/>
        <v>―</v>
      </c>
    </row>
    <row r="345" spans="2:12" s="54" customFormat="1" ht="15.75" customHeight="1" x14ac:dyDescent="0.2">
      <c r="B345" s="70"/>
      <c r="C345" s="71" t="s">
        <v>110</v>
      </c>
      <c r="D345" s="72">
        <v>3.5</v>
      </c>
      <c r="E345" s="73">
        <v>3.4</v>
      </c>
      <c r="F345" s="74">
        <f t="shared" si="29"/>
        <v>-0.10000000000000009</v>
      </c>
      <c r="G345" s="72">
        <v>3.3</v>
      </c>
      <c r="H345" s="73">
        <v>2.8</v>
      </c>
      <c r="I345" s="74">
        <f t="shared" si="30"/>
        <v>-0.5</v>
      </c>
      <c r="J345" s="72">
        <v>1.3</v>
      </c>
      <c r="K345" s="73">
        <v>1.8</v>
      </c>
      <c r="L345" s="74">
        <f t="shared" si="31"/>
        <v>0.5</v>
      </c>
    </row>
    <row r="346" spans="2:12" s="54" customFormat="1" ht="15.75" customHeight="1" x14ac:dyDescent="0.2">
      <c r="B346" s="70"/>
      <c r="C346" s="71" t="s">
        <v>111</v>
      </c>
      <c r="D346" s="72">
        <v>3.1</v>
      </c>
      <c r="E346" s="73">
        <v>3.3</v>
      </c>
      <c r="F346" s="74">
        <f t="shared" si="29"/>
        <v>0.19999999999999973</v>
      </c>
      <c r="G346" s="72">
        <v>2.9</v>
      </c>
      <c r="H346" s="73">
        <v>2.8</v>
      </c>
      <c r="I346" s="74">
        <f t="shared" si="30"/>
        <v>-0.10000000000000009</v>
      </c>
      <c r="J346" s="72">
        <v>1.8</v>
      </c>
      <c r="K346" s="73">
        <v>1.9</v>
      </c>
      <c r="L346" s="74">
        <f t="shared" si="31"/>
        <v>9.9999999999999867E-2</v>
      </c>
    </row>
    <row r="347" spans="2:12" s="54" customFormat="1" ht="15.75" customHeight="1" x14ac:dyDescent="0.2">
      <c r="B347" s="70"/>
      <c r="C347" s="71" t="s">
        <v>112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3</v>
      </c>
      <c r="H347" s="73">
        <v>2.8</v>
      </c>
      <c r="I347" s="74">
        <f>IF(OR(G347="―",H347="―"),"―",IF(ISNUMBER(H347)=FALSE,-H347,H347)-G347)</f>
        <v>-0.20000000000000018</v>
      </c>
      <c r="J347" s="72">
        <v>2</v>
      </c>
      <c r="K347" s="73">
        <v>2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113</v>
      </c>
      <c r="D348" s="77">
        <v>3</v>
      </c>
      <c r="E348" s="80">
        <v>3.1</v>
      </c>
      <c r="F348" s="81">
        <f t="shared" ref="F348:F365" si="32">IF(OR(D348="―",E348="―"),"―",IF(ISNUMBER(E348)=FALSE,-E348,E348)-D348)</f>
        <v>0.10000000000000009</v>
      </c>
      <c r="G348" s="77">
        <v>2.7</v>
      </c>
      <c r="H348" s="80">
        <v>2.7</v>
      </c>
      <c r="I348" s="81">
        <f t="shared" ref="I348:I365" si="33">IF(OR(G348="―",H348="―"),"―",IF(ISNUMBER(H348)=FALSE,-H348,H348)-G348)</f>
        <v>0</v>
      </c>
      <c r="J348" s="77">
        <v>1.7</v>
      </c>
      <c r="K348" s="80">
        <v>1.8</v>
      </c>
      <c r="L348" s="81">
        <f t="shared" ref="L348:L365" si="34">IF(OR(J348="―",K348="―"),"―",IF(ISNUMBER(K348)=FALSE,-K348,K348)-J348)</f>
        <v>0.10000000000000009</v>
      </c>
    </row>
    <row r="349" spans="2:12" s="54" customFormat="1" ht="15.75" customHeight="1" x14ac:dyDescent="0.2">
      <c r="B349" s="70" t="s">
        <v>114</v>
      </c>
      <c r="C349" s="71" t="s">
        <v>115</v>
      </c>
      <c r="D349" s="75">
        <v>3.4</v>
      </c>
      <c r="E349" s="78">
        <v>3.3</v>
      </c>
      <c r="F349" s="79">
        <f t="shared" si="32"/>
        <v>-0.10000000000000009</v>
      </c>
      <c r="G349" s="75">
        <v>3.1</v>
      </c>
      <c r="H349" s="78">
        <v>2.8</v>
      </c>
      <c r="I349" s="79">
        <f t="shared" si="33"/>
        <v>-0.30000000000000027</v>
      </c>
      <c r="J349" s="75">
        <v>2.5</v>
      </c>
      <c r="K349" s="78">
        <v>2</v>
      </c>
      <c r="L349" s="79">
        <f t="shared" si="34"/>
        <v>-0.5</v>
      </c>
    </row>
    <row r="350" spans="2:12" s="54" customFormat="1" ht="15.75" customHeight="1" x14ac:dyDescent="0.2">
      <c r="B350" s="70"/>
      <c r="C350" s="71" t="s">
        <v>116</v>
      </c>
      <c r="D350" s="72">
        <v>3.3</v>
      </c>
      <c r="E350" s="73">
        <v>3.5</v>
      </c>
      <c r="F350" s="74">
        <f t="shared" si="32"/>
        <v>0.20000000000000018</v>
      </c>
      <c r="G350" s="72">
        <v>2.8</v>
      </c>
      <c r="H350" s="73">
        <v>2.8</v>
      </c>
      <c r="I350" s="74">
        <f t="shared" si="33"/>
        <v>0</v>
      </c>
      <c r="J350" s="72">
        <v>2.2999999999999998</v>
      </c>
      <c r="K350" s="73">
        <v>2.2000000000000002</v>
      </c>
      <c r="L350" s="74">
        <f t="shared" si="34"/>
        <v>-9.9999999999999645E-2</v>
      </c>
    </row>
    <row r="351" spans="2:12" s="54" customFormat="1" ht="15.75" customHeight="1" x14ac:dyDescent="0.2">
      <c r="B351" s="70"/>
      <c r="C351" s="71" t="s">
        <v>117</v>
      </c>
      <c r="D351" s="72">
        <v>3.1</v>
      </c>
      <c r="E351" s="73">
        <v>3.4</v>
      </c>
      <c r="F351" s="74">
        <f t="shared" si="32"/>
        <v>0.29999999999999982</v>
      </c>
      <c r="G351" s="72">
        <v>2.8</v>
      </c>
      <c r="H351" s="73">
        <v>3.1</v>
      </c>
      <c r="I351" s="74">
        <f t="shared" si="33"/>
        <v>0.30000000000000027</v>
      </c>
      <c r="J351" s="72">
        <v>1.8</v>
      </c>
      <c r="K351" s="73">
        <v>1.8</v>
      </c>
      <c r="L351" s="74">
        <f t="shared" si="34"/>
        <v>0</v>
      </c>
    </row>
    <row r="352" spans="2:12" s="54" customFormat="1" ht="15.75" customHeight="1" x14ac:dyDescent="0.2">
      <c r="B352" s="70"/>
      <c r="C352" s="71" t="s">
        <v>118</v>
      </c>
      <c r="D352" s="72">
        <v>3.2</v>
      </c>
      <c r="E352" s="73">
        <v>3.5</v>
      </c>
      <c r="F352" s="74">
        <f t="shared" si="32"/>
        <v>0.29999999999999982</v>
      </c>
      <c r="G352" s="72">
        <v>2.8</v>
      </c>
      <c r="H352" s="73">
        <v>2.4</v>
      </c>
      <c r="I352" s="74">
        <f t="shared" si="33"/>
        <v>-0.39999999999999991</v>
      </c>
      <c r="J352" s="72">
        <v>1.8</v>
      </c>
      <c r="K352" s="73">
        <v>2.1</v>
      </c>
      <c r="L352" s="74">
        <f t="shared" si="34"/>
        <v>0.30000000000000004</v>
      </c>
    </row>
    <row r="353" spans="2:12" s="54" customFormat="1" ht="15.75" customHeight="1" x14ac:dyDescent="0.2">
      <c r="B353" s="62"/>
      <c r="C353" s="63" t="s">
        <v>119</v>
      </c>
      <c r="D353" s="77">
        <v>3.2</v>
      </c>
      <c r="E353" s="80">
        <v>3.4</v>
      </c>
      <c r="F353" s="81">
        <f t="shared" si="32"/>
        <v>0.19999999999999973</v>
      </c>
      <c r="G353" s="77">
        <v>3</v>
      </c>
      <c r="H353" s="80">
        <v>2.8</v>
      </c>
      <c r="I353" s="81">
        <f t="shared" si="33"/>
        <v>-0.20000000000000018</v>
      </c>
      <c r="J353" s="77">
        <v>2.2000000000000002</v>
      </c>
      <c r="K353" s="80">
        <v>1.9</v>
      </c>
      <c r="L353" s="81">
        <f t="shared" si="34"/>
        <v>-0.30000000000000027</v>
      </c>
    </row>
    <row r="354" spans="2:12" s="54" customFormat="1" ht="15.75" customHeight="1" x14ac:dyDescent="0.2">
      <c r="B354" s="70" t="s">
        <v>120</v>
      </c>
      <c r="C354" s="71" t="s">
        <v>121</v>
      </c>
      <c r="D354" s="75">
        <v>3.4</v>
      </c>
      <c r="E354" s="78">
        <v>4</v>
      </c>
      <c r="F354" s="79">
        <f t="shared" si="32"/>
        <v>0.60000000000000009</v>
      </c>
      <c r="G354" s="75">
        <v>3</v>
      </c>
      <c r="H354" s="78">
        <v>2.7</v>
      </c>
      <c r="I354" s="79">
        <f t="shared" si="33"/>
        <v>-0.29999999999999982</v>
      </c>
      <c r="J354" s="75">
        <v>2</v>
      </c>
      <c r="K354" s="78">
        <v>1.8</v>
      </c>
      <c r="L354" s="79">
        <f t="shared" si="34"/>
        <v>-0.19999999999999996</v>
      </c>
    </row>
    <row r="355" spans="2:12" s="54" customFormat="1" ht="15.75" customHeight="1" x14ac:dyDescent="0.2">
      <c r="B355" s="70"/>
      <c r="C355" s="71" t="s">
        <v>122</v>
      </c>
      <c r="D355" s="72">
        <v>3</v>
      </c>
      <c r="E355" s="73">
        <v>3.2</v>
      </c>
      <c r="F355" s="74">
        <f t="shared" si="32"/>
        <v>0.20000000000000018</v>
      </c>
      <c r="G355" s="72">
        <v>3</v>
      </c>
      <c r="H355" s="73">
        <v>3</v>
      </c>
      <c r="I355" s="74">
        <f t="shared" si="33"/>
        <v>0</v>
      </c>
      <c r="J355" s="72" t="s">
        <v>50</v>
      </c>
      <c r="K355" s="73" t="s">
        <v>186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123</v>
      </c>
      <c r="D356" s="72">
        <v>3</v>
      </c>
      <c r="E356" s="73">
        <v>3.4</v>
      </c>
      <c r="F356" s="74">
        <f t="shared" si="32"/>
        <v>0.39999999999999991</v>
      </c>
      <c r="G356" s="72">
        <v>2.9</v>
      </c>
      <c r="H356" s="73">
        <v>2.7</v>
      </c>
      <c r="I356" s="74">
        <f t="shared" si="33"/>
        <v>-0.19999999999999973</v>
      </c>
      <c r="J356" s="72">
        <v>1.5</v>
      </c>
      <c r="K356" s="73">
        <v>1.9</v>
      </c>
      <c r="L356" s="74">
        <f t="shared" si="34"/>
        <v>0.39999999999999991</v>
      </c>
    </row>
    <row r="357" spans="2:12" s="54" customFormat="1" ht="15.75" customHeight="1" x14ac:dyDescent="0.2">
      <c r="B357" s="62"/>
      <c r="C357" s="63" t="s">
        <v>124</v>
      </c>
      <c r="D357" s="77">
        <v>3.3</v>
      </c>
      <c r="E357" s="80">
        <v>3.8</v>
      </c>
      <c r="F357" s="81">
        <f t="shared" si="32"/>
        <v>0.5</v>
      </c>
      <c r="G357" s="77">
        <v>2.9</v>
      </c>
      <c r="H357" s="80">
        <v>2.8</v>
      </c>
      <c r="I357" s="81">
        <f t="shared" si="33"/>
        <v>-0.10000000000000009</v>
      </c>
      <c r="J357" s="77">
        <v>2</v>
      </c>
      <c r="K357" s="80">
        <v>2</v>
      </c>
      <c r="L357" s="81">
        <f t="shared" si="34"/>
        <v>0</v>
      </c>
    </row>
    <row r="358" spans="2:12" s="54" customFormat="1" ht="15.75" customHeight="1" x14ac:dyDescent="0.2">
      <c r="B358" s="70" t="s">
        <v>125</v>
      </c>
      <c r="C358" s="71" t="s">
        <v>126</v>
      </c>
      <c r="D358" s="72">
        <v>3</v>
      </c>
      <c r="E358" s="73">
        <v>3.1</v>
      </c>
      <c r="F358" s="74">
        <f t="shared" si="32"/>
        <v>0.10000000000000009</v>
      </c>
      <c r="G358" s="72">
        <v>2.7</v>
      </c>
      <c r="H358" s="73">
        <v>2.9</v>
      </c>
      <c r="I358" s="74">
        <f t="shared" si="33"/>
        <v>0.19999999999999973</v>
      </c>
      <c r="J358" s="72">
        <v>1.5</v>
      </c>
      <c r="K358" s="73">
        <v>1.8</v>
      </c>
      <c r="L358" s="74">
        <f t="shared" si="34"/>
        <v>0.30000000000000004</v>
      </c>
    </row>
    <row r="359" spans="2:12" s="54" customFormat="1" ht="15.75" customHeight="1" x14ac:dyDescent="0.2">
      <c r="B359" s="70"/>
      <c r="C359" s="71" t="s">
        <v>127</v>
      </c>
      <c r="D359" s="72">
        <v>3</v>
      </c>
      <c r="E359" s="73">
        <v>3.7</v>
      </c>
      <c r="F359" s="74">
        <f t="shared" si="32"/>
        <v>0.70000000000000018</v>
      </c>
      <c r="G359" s="72">
        <v>3</v>
      </c>
      <c r="H359" s="73">
        <v>2.8</v>
      </c>
      <c r="I359" s="74">
        <f t="shared" si="33"/>
        <v>-0.20000000000000018</v>
      </c>
      <c r="J359" s="72">
        <v>2</v>
      </c>
      <c r="K359" s="73">
        <v>2</v>
      </c>
      <c r="L359" s="74">
        <f t="shared" si="34"/>
        <v>0</v>
      </c>
    </row>
    <row r="360" spans="2:12" s="54" customFormat="1" ht="15.75" customHeight="1" x14ac:dyDescent="0.2">
      <c r="B360" s="70"/>
      <c r="C360" s="71" t="s">
        <v>128</v>
      </c>
      <c r="D360" s="72">
        <v>3.3</v>
      </c>
      <c r="E360" s="73">
        <v>3.6</v>
      </c>
      <c r="F360" s="74">
        <f t="shared" si="32"/>
        <v>0.30000000000000027</v>
      </c>
      <c r="G360" s="72">
        <v>2.7</v>
      </c>
      <c r="H360" s="73">
        <v>3</v>
      </c>
      <c r="I360" s="74">
        <f t="shared" si="33"/>
        <v>0.29999999999999982</v>
      </c>
      <c r="J360" s="72">
        <v>3</v>
      </c>
      <c r="K360" s="73" t="s">
        <v>186</v>
      </c>
      <c r="L360" s="74">
        <f t="shared" si="34"/>
        <v>-1</v>
      </c>
    </row>
    <row r="361" spans="2:12" s="54" customFormat="1" ht="15.75" customHeight="1" x14ac:dyDescent="0.2">
      <c r="B361" s="70"/>
      <c r="C361" s="71" t="s">
        <v>129</v>
      </c>
      <c r="D361" s="72">
        <v>3.5</v>
      </c>
      <c r="E361" s="73">
        <v>4.0999999999999996</v>
      </c>
      <c r="F361" s="74">
        <f t="shared" si="32"/>
        <v>0.59999999999999964</v>
      </c>
      <c r="G361" s="72">
        <v>3.3</v>
      </c>
      <c r="H361" s="73">
        <v>3</v>
      </c>
      <c r="I361" s="74">
        <f t="shared" si="33"/>
        <v>-0.29999999999999982</v>
      </c>
      <c r="J361" s="72">
        <v>3</v>
      </c>
      <c r="K361" s="73">
        <v>2</v>
      </c>
      <c r="L361" s="74">
        <f t="shared" si="34"/>
        <v>-1</v>
      </c>
    </row>
    <row r="362" spans="2:12" s="54" customFormat="1" ht="15.75" customHeight="1" x14ac:dyDescent="0.2">
      <c r="B362" s="70"/>
      <c r="C362" s="71" t="s">
        <v>130</v>
      </c>
      <c r="D362" s="72">
        <v>3.2</v>
      </c>
      <c r="E362" s="73">
        <v>4.0999999999999996</v>
      </c>
      <c r="F362" s="74">
        <f t="shared" si="32"/>
        <v>0.89999999999999947</v>
      </c>
      <c r="G362" s="72">
        <v>3</v>
      </c>
      <c r="H362" s="73">
        <v>2.9</v>
      </c>
      <c r="I362" s="74">
        <f t="shared" si="33"/>
        <v>-0.10000000000000009</v>
      </c>
      <c r="J362" s="72">
        <v>2.7</v>
      </c>
      <c r="K362" s="73">
        <v>1.8</v>
      </c>
      <c r="L362" s="74">
        <f t="shared" si="34"/>
        <v>-0.90000000000000013</v>
      </c>
    </row>
    <row r="363" spans="2:12" s="54" customFormat="1" ht="15.75" customHeight="1" x14ac:dyDescent="0.2">
      <c r="B363" s="70"/>
      <c r="C363" s="71" t="s">
        <v>131</v>
      </c>
      <c r="D363" s="72">
        <v>3.2</v>
      </c>
      <c r="E363" s="73">
        <v>3.6</v>
      </c>
      <c r="F363" s="74">
        <f t="shared" si="32"/>
        <v>0.39999999999999991</v>
      </c>
      <c r="G363" s="72">
        <v>2.7</v>
      </c>
      <c r="H363" s="73">
        <v>2.7</v>
      </c>
      <c r="I363" s="74">
        <f t="shared" si="33"/>
        <v>0</v>
      </c>
      <c r="J363" s="72">
        <v>2</v>
      </c>
      <c r="K363" s="73">
        <v>2</v>
      </c>
      <c r="L363" s="74">
        <f t="shared" si="34"/>
        <v>0</v>
      </c>
    </row>
    <row r="364" spans="2:12" s="54" customFormat="1" ht="15.75" customHeight="1" x14ac:dyDescent="0.2">
      <c r="B364" s="70"/>
      <c r="C364" s="71" t="s">
        <v>132</v>
      </c>
      <c r="D364" s="72">
        <v>3.2</v>
      </c>
      <c r="E364" s="73">
        <v>4.0999999999999996</v>
      </c>
      <c r="F364" s="74">
        <f t="shared" si="32"/>
        <v>0.89999999999999947</v>
      </c>
      <c r="G364" s="72">
        <v>2.7</v>
      </c>
      <c r="H364" s="73">
        <v>2.9</v>
      </c>
      <c r="I364" s="74">
        <f t="shared" si="33"/>
        <v>0.19999999999999973</v>
      </c>
      <c r="J364" s="72">
        <v>1.5</v>
      </c>
      <c r="K364" s="73">
        <v>2</v>
      </c>
      <c r="L364" s="74">
        <f t="shared" si="34"/>
        <v>0.5</v>
      </c>
    </row>
    <row r="365" spans="2:12" s="54" customFormat="1" ht="15.75" customHeight="1" thickBot="1" x14ac:dyDescent="0.25">
      <c r="B365" s="62"/>
      <c r="C365" s="63" t="s">
        <v>133</v>
      </c>
      <c r="D365" s="77">
        <v>3.1</v>
      </c>
      <c r="E365" s="82">
        <v>3.2</v>
      </c>
      <c r="F365" s="81">
        <f t="shared" si="32"/>
        <v>0.10000000000000009</v>
      </c>
      <c r="G365" s="77">
        <v>3.1</v>
      </c>
      <c r="H365" s="82">
        <v>3.1</v>
      </c>
      <c r="I365" s="81">
        <f t="shared" si="33"/>
        <v>0</v>
      </c>
      <c r="J365" s="77">
        <v>2.5</v>
      </c>
      <c r="K365" s="82">
        <v>2.4</v>
      </c>
      <c r="L365" s="81">
        <f t="shared" si="34"/>
        <v>-0.10000000000000009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134</v>
      </c>
      <c r="C367" s="86"/>
      <c r="D367" s="87">
        <v>3.22</v>
      </c>
      <c r="E367" s="88">
        <v>3.6</v>
      </c>
      <c r="F367" s="89">
        <v>0.38</v>
      </c>
      <c r="G367" s="87">
        <v>2.91</v>
      </c>
      <c r="H367" s="88">
        <v>2.79</v>
      </c>
      <c r="I367" s="89">
        <v>-0.12</v>
      </c>
      <c r="J367" s="87">
        <v>2.0299999999999998</v>
      </c>
      <c r="K367" s="88">
        <v>2.04</v>
      </c>
      <c r="L367" s="89">
        <v>0.01</v>
      </c>
    </row>
    <row r="368" spans="2:12" s="54" customFormat="1" ht="15.75" customHeight="1" thickBot="1" x14ac:dyDescent="0.25">
      <c r="B368" s="90" t="s">
        <v>135</v>
      </c>
      <c r="C368" s="91"/>
      <c r="D368" s="94">
        <v>3.2</v>
      </c>
      <c r="E368" s="93">
        <v>3.48</v>
      </c>
      <c r="F368" s="94">
        <f>IF(OR(D368="―",E368="―"),"―",E368-D368)</f>
        <v>0.2799999999999998</v>
      </c>
      <c r="G368" s="92">
        <v>2.65</v>
      </c>
      <c r="H368" s="93">
        <v>2.48</v>
      </c>
      <c r="I368" s="95">
        <f>IF(OR(G368="―",H368="―"),"―",H368-G368)</f>
        <v>-0.16999999999999993</v>
      </c>
      <c r="J368" s="94">
        <v>2</v>
      </c>
      <c r="K368" s="93">
        <v>2</v>
      </c>
      <c r="L368" s="95">
        <f>IF(OR(J368="―",K368="―"),"―",K368-J368)</f>
        <v>0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136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137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45" t="s">
        <v>138</v>
      </c>
      <c r="C373" s="146"/>
      <c r="D373" s="149" t="s">
        <v>75</v>
      </c>
      <c r="E373" s="150"/>
      <c r="F373" s="151"/>
      <c r="G373" s="149" t="s">
        <v>76</v>
      </c>
      <c r="H373" s="150"/>
      <c r="I373" s="151"/>
      <c r="J373" s="149" t="s">
        <v>77</v>
      </c>
      <c r="K373" s="150"/>
      <c r="L373" s="151"/>
    </row>
    <row r="374" spans="2:12" s="54" customFormat="1" ht="42" customHeight="1" x14ac:dyDescent="0.2">
      <c r="B374" s="147"/>
      <c r="C374" s="148"/>
      <c r="D374" s="59" t="str">
        <f>$D$6</f>
        <v>前回調査
3/1～5</v>
      </c>
      <c r="E374" s="60" t="str">
        <f>$E$6</f>
        <v>今回調査
4/1～5</v>
      </c>
      <c r="F374" s="61" t="s">
        <v>78</v>
      </c>
      <c r="G374" s="59" t="str">
        <f>$D$6</f>
        <v>前回調査
3/1～5</v>
      </c>
      <c r="H374" s="60" t="str">
        <f>$E$6</f>
        <v>今回調査
4/1～5</v>
      </c>
      <c r="I374" s="61" t="s">
        <v>78</v>
      </c>
      <c r="J374" s="59" t="str">
        <f>$D$6</f>
        <v>前回調査
3/1～5</v>
      </c>
      <c r="K374" s="60" t="str">
        <f>$E$6</f>
        <v>今回調査
4/1～5</v>
      </c>
      <c r="L374" s="61" t="s">
        <v>78</v>
      </c>
    </row>
    <row r="375" spans="2:12" s="54" customFormat="1" ht="15.75" customHeight="1" x14ac:dyDescent="0.2">
      <c r="B375" s="97" t="s">
        <v>79</v>
      </c>
      <c r="C375" s="98" t="s">
        <v>139</v>
      </c>
      <c r="D375" s="99">
        <v>3.5</v>
      </c>
      <c r="E375" s="78">
        <v>3.8</v>
      </c>
      <c r="F375" s="99">
        <f>IF(OR(D375="―",E375="―"),"―",E375-D375)</f>
        <v>0.29999999999999982</v>
      </c>
      <c r="G375" s="75">
        <v>3.1</v>
      </c>
      <c r="H375" s="78">
        <v>2.9</v>
      </c>
      <c r="I375" s="79">
        <f>IF(OR(G375="―",H375="―"),"―",H375-G375)</f>
        <v>-0.20000000000000018</v>
      </c>
      <c r="J375" s="99">
        <v>2.2999999999999998</v>
      </c>
      <c r="K375" s="78">
        <v>2.5</v>
      </c>
      <c r="L375" s="79">
        <f>IF(OR(J375="―",K375="―"),"―",K375-J375)</f>
        <v>0.20000000000000018</v>
      </c>
    </row>
    <row r="376" spans="2:12" s="54" customFormat="1" ht="15.75" customHeight="1" x14ac:dyDescent="0.2">
      <c r="B376" s="70" t="s">
        <v>80</v>
      </c>
      <c r="C376" s="100" t="s">
        <v>140</v>
      </c>
      <c r="D376" s="101">
        <v>3.2</v>
      </c>
      <c r="E376" s="73">
        <v>3.7</v>
      </c>
      <c r="F376" s="101">
        <f t="shared" ref="F376:F383" si="35">IF(OR(D376="―",E376="―"),"―",E376-D376)</f>
        <v>0.5</v>
      </c>
      <c r="G376" s="72">
        <v>2.9</v>
      </c>
      <c r="H376" s="73">
        <v>2.6</v>
      </c>
      <c r="I376" s="74">
        <f t="shared" ref="I376:I383" si="36">IF(OR(G376="―",H376="―"),"―",H376-G376)</f>
        <v>-0.29999999999999982</v>
      </c>
      <c r="J376" s="101">
        <v>2</v>
      </c>
      <c r="K376" s="73">
        <v>2</v>
      </c>
      <c r="L376" s="74">
        <f t="shared" ref="L376:L383" si="37">IF(OR(J376="―",K376="―"),"―",K376-J376)</f>
        <v>0</v>
      </c>
    </row>
    <row r="377" spans="2:12" s="54" customFormat="1" ht="15.75" customHeight="1" x14ac:dyDescent="0.2">
      <c r="B377" s="70" t="s">
        <v>87</v>
      </c>
      <c r="C377" s="100" t="s">
        <v>141</v>
      </c>
      <c r="D377" s="101">
        <v>3.2</v>
      </c>
      <c r="E377" s="73">
        <v>3.9</v>
      </c>
      <c r="F377" s="101">
        <f t="shared" si="35"/>
        <v>0.69999999999999973</v>
      </c>
      <c r="G377" s="72">
        <v>2.9</v>
      </c>
      <c r="H377" s="73">
        <v>2.8</v>
      </c>
      <c r="I377" s="74">
        <f t="shared" si="36"/>
        <v>-0.10000000000000009</v>
      </c>
      <c r="J377" s="101">
        <v>2.2000000000000002</v>
      </c>
      <c r="K377" s="73">
        <v>2.2000000000000002</v>
      </c>
      <c r="L377" s="74">
        <f t="shared" si="37"/>
        <v>0</v>
      </c>
    </row>
    <row r="378" spans="2:12" s="54" customFormat="1" ht="15.75" customHeight="1" x14ac:dyDescent="0.2">
      <c r="B378" s="70" t="s">
        <v>97</v>
      </c>
      <c r="C378" s="100" t="s">
        <v>142</v>
      </c>
      <c r="D378" s="101">
        <v>3.3</v>
      </c>
      <c r="E378" s="73">
        <v>3.5</v>
      </c>
      <c r="F378" s="101">
        <f t="shared" si="35"/>
        <v>0.20000000000000018</v>
      </c>
      <c r="G378" s="72">
        <v>2.9</v>
      </c>
      <c r="H378" s="73">
        <v>2.7</v>
      </c>
      <c r="I378" s="74">
        <f t="shared" si="36"/>
        <v>-0.19999999999999973</v>
      </c>
      <c r="J378" s="101">
        <v>2</v>
      </c>
      <c r="K378" s="73">
        <v>2</v>
      </c>
      <c r="L378" s="74">
        <f t="shared" si="37"/>
        <v>0</v>
      </c>
    </row>
    <row r="379" spans="2:12" s="54" customFormat="1" ht="15.75" customHeight="1" x14ac:dyDescent="0.2">
      <c r="B379" s="70" t="s">
        <v>101</v>
      </c>
      <c r="C379" s="100" t="s">
        <v>143</v>
      </c>
      <c r="D379" s="101">
        <v>3.2</v>
      </c>
      <c r="E379" s="73">
        <v>3.4</v>
      </c>
      <c r="F379" s="101">
        <f t="shared" si="35"/>
        <v>0.19999999999999973</v>
      </c>
      <c r="G379" s="72">
        <v>3</v>
      </c>
      <c r="H379" s="73">
        <v>2.7</v>
      </c>
      <c r="I379" s="74">
        <f t="shared" si="36"/>
        <v>-0.29999999999999982</v>
      </c>
      <c r="J379" s="101">
        <v>1</v>
      </c>
      <c r="K379" s="73">
        <v>1.8</v>
      </c>
      <c r="L379" s="74">
        <f t="shared" si="37"/>
        <v>0.8</v>
      </c>
    </row>
    <row r="380" spans="2:12" s="54" customFormat="1" ht="15.75" customHeight="1" x14ac:dyDescent="0.2">
      <c r="B380" s="70" t="s">
        <v>106</v>
      </c>
      <c r="C380" s="100" t="s">
        <v>144</v>
      </c>
      <c r="D380" s="101">
        <v>3.2</v>
      </c>
      <c r="E380" s="73">
        <v>3.2</v>
      </c>
      <c r="F380" s="101">
        <f t="shared" si="35"/>
        <v>0</v>
      </c>
      <c r="G380" s="72">
        <v>2.9</v>
      </c>
      <c r="H380" s="73">
        <v>2.8</v>
      </c>
      <c r="I380" s="74">
        <f t="shared" si="36"/>
        <v>-0.10000000000000009</v>
      </c>
      <c r="J380" s="101">
        <v>1.8</v>
      </c>
      <c r="K380" s="73">
        <v>1.9</v>
      </c>
      <c r="L380" s="74">
        <f t="shared" si="37"/>
        <v>9.9999999999999867E-2</v>
      </c>
    </row>
    <row r="381" spans="2:12" s="54" customFormat="1" ht="15.75" customHeight="1" x14ac:dyDescent="0.2">
      <c r="B381" s="70" t="s">
        <v>114</v>
      </c>
      <c r="C381" s="100" t="s">
        <v>145</v>
      </c>
      <c r="D381" s="101">
        <v>3.2</v>
      </c>
      <c r="E381" s="73">
        <v>3.4</v>
      </c>
      <c r="F381" s="101">
        <f t="shared" si="35"/>
        <v>0.19999999999999973</v>
      </c>
      <c r="G381" s="72">
        <v>2.9</v>
      </c>
      <c r="H381" s="73">
        <v>2.7</v>
      </c>
      <c r="I381" s="74">
        <f t="shared" si="36"/>
        <v>-0.19999999999999973</v>
      </c>
      <c r="J381" s="101">
        <v>2.1</v>
      </c>
      <c r="K381" s="73">
        <v>2</v>
      </c>
      <c r="L381" s="74">
        <f t="shared" si="37"/>
        <v>-0.10000000000000009</v>
      </c>
    </row>
    <row r="382" spans="2:12" s="54" customFormat="1" ht="15.75" customHeight="1" x14ac:dyDescent="0.2">
      <c r="B382" s="70" t="s">
        <v>120</v>
      </c>
      <c r="C382" s="100" t="s">
        <v>143</v>
      </c>
      <c r="D382" s="101">
        <v>3.2</v>
      </c>
      <c r="E382" s="73">
        <v>3.7</v>
      </c>
      <c r="F382" s="101">
        <f t="shared" si="35"/>
        <v>0.5</v>
      </c>
      <c r="G382" s="72">
        <v>2.9</v>
      </c>
      <c r="H382" s="73">
        <v>2.8</v>
      </c>
      <c r="I382" s="74">
        <f t="shared" si="36"/>
        <v>-0.10000000000000009</v>
      </c>
      <c r="J382" s="101">
        <v>1.8</v>
      </c>
      <c r="K382" s="73">
        <v>1.9</v>
      </c>
      <c r="L382" s="74">
        <f t="shared" si="37"/>
        <v>9.9999999999999867E-2</v>
      </c>
    </row>
    <row r="383" spans="2:12" s="54" customFormat="1" ht="15.75" customHeight="1" thickBot="1" x14ac:dyDescent="0.25">
      <c r="B383" s="62" t="s">
        <v>125</v>
      </c>
      <c r="C383" s="102" t="s">
        <v>146</v>
      </c>
      <c r="D383" s="103">
        <v>3.2</v>
      </c>
      <c r="E383" s="82">
        <v>3.6</v>
      </c>
      <c r="F383" s="103">
        <f t="shared" si="35"/>
        <v>0.39999999999999991</v>
      </c>
      <c r="G383" s="77">
        <v>2.9</v>
      </c>
      <c r="H383" s="82">
        <v>2.9</v>
      </c>
      <c r="I383" s="81">
        <f t="shared" si="36"/>
        <v>0</v>
      </c>
      <c r="J383" s="103">
        <v>2.1</v>
      </c>
      <c r="K383" s="82">
        <v>2</v>
      </c>
      <c r="L383" s="81">
        <f t="shared" si="37"/>
        <v>-0.10000000000000009</v>
      </c>
    </row>
    <row r="384" spans="2:12" s="54" customFormat="1" ht="13.5" customHeight="1" x14ac:dyDescent="0.2"/>
    <row r="385" spans="2:13" ht="13.5" customHeight="1" x14ac:dyDescent="0.2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2">
      <c r="B394" s="108" t="s">
        <v>169</v>
      </c>
      <c r="J394" s="58"/>
      <c r="K394" s="58"/>
      <c r="L394" s="58"/>
      <c r="M394" s="58"/>
    </row>
    <row r="395" spans="2:13" s="54" customFormat="1" ht="15.75" customHeight="1" thickBot="1" x14ac:dyDescent="0.25">
      <c r="B395" s="152" t="s">
        <v>73</v>
      </c>
      <c r="C395" s="154" t="s">
        <v>74</v>
      </c>
      <c r="D395" s="149" t="s">
        <v>75</v>
      </c>
      <c r="E395" s="150"/>
      <c r="F395" s="151"/>
      <c r="G395" s="149" t="s">
        <v>76</v>
      </c>
      <c r="H395" s="150"/>
      <c r="I395" s="151"/>
      <c r="J395" s="149" t="s">
        <v>77</v>
      </c>
      <c r="K395" s="150"/>
      <c r="L395" s="151"/>
    </row>
    <row r="396" spans="2:13" s="54" customFormat="1" ht="42" customHeight="1" x14ac:dyDescent="0.2">
      <c r="B396" s="153"/>
      <c r="C396" s="155"/>
      <c r="D396" s="59" t="str">
        <f>$D$6</f>
        <v>前回調査
3/1～5</v>
      </c>
      <c r="E396" s="60" t="str">
        <f>$E$6</f>
        <v>今回調査
4/1～5</v>
      </c>
      <c r="F396" s="61" t="s">
        <v>78</v>
      </c>
      <c r="G396" s="59" t="str">
        <f>$D$6</f>
        <v>前回調査
3/1～5</v>
      </c>
      <c r="H396" s="60" t="str">
        <f>$E$6</f>
        <v>今回調査
4/1～5</v>
      </c>
      <c r="I396" s="61" t="s">
        <v>78</v>
      </c>
      <c r="J396" s="59" t="str">
        <f>$D$6</f>
        <v>前回調査
3/1～5</v>
      </c>
      <c r="K396" s="60" t="str">
        <f>$E$6</f>
        <v>今回調査
4/1～5</v>
      </c>
      <c r="L396" s="61" t="s">
        <v>78</v>
      </c>
    </row>
    <row r="397" spans="2:13" s="54" customFormat="1" ht="15.75" customHeight="1" x14ac:dyDescent="0.2">
      <c r="B397" s="62" t="s">
        <v>79</v>
      </c>
      <c r="C397" s="63" t="s">
        <v>79</v>
      </c>
      <c r="D397" s="64">
        <v>3.4</v>
      </c>
      <c r="E397" s="65">
        <v>3.7</v>
      </c>
      <c r="F397" s="66">
        <f t="shared" ref="F397:F424" si="38">IF(OR(D397="―",E397="―"),"―",IF(ISNUMBER(E397)=FALSE,-E397,E397)-D397)</f>
        <v>0.30000000000000027</v>
      </c>
      <c r="G397" s="64">
        <v>3.1</v>
      </c>
      <c r="H397" s="65">
        <v>2.9</v>
      </c>
      <c r="I397" s="66">
        <f t="shared" ref="I397:I424" si="39">IF(OR(G397="―",H397="―"),"―",IF(ISNUMBER(H397)=FALSE,-H397,H397)-G397)</f>
        <v>-0.20000000000000018</v>
      </c>
      <c r="J397" s="67">
        <v>2.2000000000000002</v>
      </c>
      <c r="K397" s="65">
        <v>2.6</v>
      </c>
      <c r="L397" s="66">
        <f t="shared" ref="L397:L424" si="40">IF(OR(J397="―",K397="―"),"―",IF(ISNUMBER(K397)=FALSE,-K397,K397)-J397)</f>
        <v>0.39999999999999991</v>
      </c>
    </row>
    <row r="398" spans="2:13" s="54" customFormat="1" ht="15.75" customHeight="1" x14ac:dyDescent="0.2">
      <c r="B398" s="70" t="s">
        <v>80</v>
      </c>
      <c r="C398" s="71" t="s">
        <v>81</v>
      </c>
      <c r="D398" s="72">
        <v>3.3</v>
      </c>
      <c r="E398" s="73">
        <v>3.5</v>
      </c>
      <c r="F398" s="74">
        <f t="shared" si="38"/>
        <v>0.20000000000000018</v>
      </c>
      <c r="G398" s="72">
        <v>2.9</v>
      </c>
      <c r="H398" s="73">
        <v>2.9</v>
      </c>
      <c r="I398" s="74">
        <f t="shared" si="39"/>
        <v>0</v>
      </c>
      <c r="J398" s="75">
        <v>2</v>
      </c>
      <c r="K398" s="73">
        <v>2.2000000000000002</v>
      </c>
      <c r="L398" s="74">
        <f t="shared" si="40"/>
        <v>0.20000000000000018</v>
      </c>
    </row>
    <row r="399" spans="2:13" s="54" customFormat="1" ht="15.75" customHeight="1" x14ac:dyDescent="0.2">
      <c r="B399" s="70"/>
      <c r="C399" s="71" t="s">
        <v>82</v>
      </c>
      <c r="D399" s="72">
        <v>3</v>
      </c>
      <c r="E399" s="73">
        <v>3.1</v>
      </c>
      <c r="F399" s="74">
        <f t="shared" si="38"/>
        <v>0.10000000000000009</v>
      </c>
      <c r="G399" s="72">
        <v>2.2999999999999998</v>
      </c>
      <c r="H399" s="73">
        <v>2.1</v>
      </c>
      <c r="I399" s="74">
        <f t="shared" si="39"/>
        <v>-0.19999999999999973</v>
      </c>
      <c r="J399" s="72">
        <v>2.5</v>
      </c>
      <c r="K399" s="73" t="s">
        <v>189</v>
      </c>
      <c r="L399" s="74">
        <f t="shared" si="40"/>
        <v>0.5</v>
      </c>
    </row>
    <row r="400" spans="2:13" s="54" customFormat="1" ht="15.75" customHeight="1" x14ac:dyDescent="0.2">
      <c r="B400" s="70"/>
      <c r="C400" s="71" t="s">
        <v>83</v>
      </c>
      <c r="D400" s="72">
        <v>3.1</v>
      </c>
      <c r="E400" s="73">
        <v>3.2</v>
      </c>
      <c r="F400" s="74">
        <f t="shared" si="38"/>
        <v>0.10000000000000009</v>
      </c>
      <c r="G400" s="72">
        <v>2.8</v>
      </c>
      <c r="H400" s="73">
        <v>2.5</v>
      </c>
      <c r="I400" s="74">
        <f t="shared" si="39"/>
        <v>-0.29999999999999982</v>
      </c>
      <c r="J400" s="72">
        <v>1</v>
      </c>
      <c r="K400" s="73">
        <v>2.1</v>
      </c>
      <c r="L400" s="74">
        <f t="shared" si="40"/>
        <v>1.1000000000000001</v>
      </c>
    </row>
    <row r="401" spans="2:17" s="54" customFormat="1" ht="15.75" customHeight="1" x14ac:dyDescent="0.25">
      <c r="B401" s="70"/>
      <c r="C401" s="71" t="s">
        <v>84</v>
      </c>
      <c r="D401" s="72">
        <v>3.3</v>
      </c>
      <c r="E401" s="73">
        <v>3.6</v>
      </c>
      <c r="F401" s="74">
        <f t="shared" si="38"/>
        <v>0.30000000000000027</v>
      </c>
      <c r="G401" s="72">
        <v>3.7</v>
      </c>
      <c r="H401" s="73">
        <v>3.6</v>
      </c>
      <c r="I401" s="74">
        <f t="shared" si="39"/>
        <v>-0.10000000000000009</v>
      </c>
      <c r="J401" s="72">
        <v>3</v>
      </c>
      <c r="K401" s="73">
        <v>2.8</v>
      </c>
      <c r="L401" s="74">
        <f t="shared" si="40"/>
        <v>-0.20000000000000018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85</v>
      </c>
      <c r="D402" s="72">
        <v>3</v>
      </c>
      <c r="E402" s="73">
        <v>3.6</v>
      </c>
      <c r="F402" s="74">
        <f t="shared" si="38"/>
        <v>0.60000000000000009</v>
      </c>
      <c r="G402" s="72">
        <v>4</v>
      </c>
      <c r="H402" s="73">
        <v>2.9</v>
      </c>
      <c r="I402" s="74">
        <f t="shared" si="39"/>
        <v>-1.1000000000000001</v>
      </c>
      <c r="J402" s="72" t="s">
        <v>50</v>
      </c>
      <c r="K402" s="73">
        <v>2.5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86</v>
      </c>
      <c r="D403" s="72">
        <v>3.1</v>
      </c>
      <c r="E403" s="73">
        <v>3.5</v>
      </c>
      <c r="F403" s="74">
        <f t="shared" si="38"/>
        <v>0.39999999999999991</v>
      </c>
      <c r="G403" s="72">
        <v>3.1</v>
      </c>
      <c r="H403" s="73">
        <v>2.7</v>
      </c>
      <c r="I403" s="74">
        <f t="shared" si="39"/>
        <v>-0.39999999999999991</v>
      </c>
      <c r="J403" s="77">
        <v>3</v>
      </c>
      <c r="K403" s="73">
        <v>2.2999999999999998</v>
      </c>
      <c r="L403" s="74">
        <f t="shared" si="40"/>
        <v>-0.70000000000000018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87</v>
      </c>
      <c r="C404" s="71" t="s">
        <v>88</v>
      </c>
      <c r="D404" s="75">
        <v>3.2</v>
      </c>
      <c r="E404" s="78">
        <v>3.7</v>
      </c>
      <c r="F404" s="79">
        <f t="shared" si="38"/>
        <v>0.5</v>
      </c>
      <c r="G404" s="75">
        <v>3.4</v>
      </c>
      <c r="H404" s="78">
        <v>3.2</v>
      </c>
      <c r="I404" s="79">
        <f t="shared" si="39"/>
        <v>-0.19999999999999973</v>
      </c>
      <c r="J404" s="75">
        <v>2</v>
      </c>
      <c r="K404" s="78">
        <v>2.4</v>
      </c>
      <c r="L404" s="79">
        <f t="shared" si="40"/>
        <v>0.39999999999999991</v>
      </c>
    </row>
    <row r="405" spans="2:17" s="54" customFormat="1" ht="15.75" customHeight="1" x14ac:dyDescent="0.2">
      <c r="B405" s="70"/>
      <c r="C405" s="71" t="s">
        <v>89</v>
      </c>
      <c r="D405" s="72">
        <v>3</v>
      </c>
      <c r="E405" s="73">
        <v>3.7</v>
      </c>
      <c r="F405" s="74">
        <f t="shared" si="38"/>
        <v>0.70000000000000018</v>
      </c>
      <c r="G405" s="72">
        <v>2.9</v>
      </c>
      <c r="H405" s="73">
        <v>2.7</v>
      </c>
      <c r="I405" s="74">
        <f t="shared" si="39"/>
        <v>-0.19999999999999973</v>
      </c>
      <c r="J405" s="72">
        <v>1.7</v>
      </c>
      <c r="K405" s="73" t="s">
        <v>186</v>
      </c>
      <c r="L405" s="74">
        <f t="shared" si="40"/>
        <v>0.30000000000000004</v>
      </c>
    </row>
    <row r="406" spans="2:17" s="54" customFormat="1" ht="15.75" customHeight="1" x14ac:dyDescent="0.2">
      <c r="B406" s="70"/>
      <c r="C406" s="71" t="s">
        <v>90</v>
      </c>
      <c r="D406" s="72">
        <v>3.1</v>
      </c>
      <c r="E406" s="73">
        <v>3.4</v>
      </c>
      <c r="F406" s="74">
        <f t="shared" si="38"/>
        <v>0.29999999999999982</v>
      </c>
      <c r="G406" s="72">
        <v>3</v>
      </c>
      <c r="H406" s="73">
        <v>2.8</v>
      </c>
      <c r="I406" s="74">
        <f t="shared" si="39"/>
        <v>-0.20000000000000018</v>
      </c>
      <c r="J406" s="72">
        <v>2</v>
      </c>
      <c r="K406" s="73">
        <v>2</v>
      </c>
      <c r="L406" s="74">
        <f t="shared" si="40"/>
        <v>0</v>
      </c>
    </row>
    <row r="407" spans="2:17" s="54" customFormat="1" ht="15.75" customHeight="1" x14ac:dyDescent="0.2">
      <c r="B407" s="70"/>
      <c r="C407" s="71" t="s">
        <v>91</v>
      </c>
      <c r="D407" s="72">
        <v>3</v>
      </c>
      <c r="E407" s="73">
        <v>3.4</v>
      </c>
      <c r="F407" s="74">
        <f t="shared" si="38"/>
        <v>0.39999999999999991</v>
      </c>
      <c r="G407" s="72">
        <v>2.5</v>
      </c>
      <c r="H407" s="73">
        <v>2.6</v>
      </c>
      <c r="I407" s="74">
        <f t="shared" si="39"/>
        <v>0.10000000000000009</v>
      </c>
      <c r="J407" s="72">
        <v>1</v>
      </c>
      <c r="K407" s="73">
        <v>1.4</v>
      </c>
      <c r="L407" s="74">
        <f t="shared" si="40"/>
        <v>0.39999999999999991</v>
      </c>
    </row>
    <row r="408" spans="2:17" s="54" customFormat="1" ht="15.75" customHeight="1" x14ac:dyDescent="0.2">
      <c r="B408" s="70"/>
      <c r="C408" s="71" t="s">
        <v>92</v>
      </c>
      <c r="D408" s="72">
        <v>3</v>
      </c>
      <c r="E408" s="73">
        <v>3.5</v>
      </c>
      <c r="F408" s="74">
        <f t="shared" si="38"/>
        <v>0.5</v>
      </c>
      <c r="G408" s="72">
        <v>2.4</v>
      </c>
      <c r="H408" s="73">
        <v>2.4</v>
      </c>
      <c r="I408" s="74">
        <f t="shared" si="39"/>
        <v>0</v>
      </c>
      <c r="J408" s="72">
        <v>1.5</v>
      </c>
      <c r="K408" s="73">
        <v>1.4</v>
      </c>
      <c r="L408" s="74">
        <f t="shared" si="40"/>
        <v>-0.10000000000000009</v>
      </c>
    </row>
    <row r="409" spans="2:17" s="54" customFormat="1" ht="15.75" customHeight="1" x14ac:dyDescent="0.2">
      <c r="B409" s="70"/>
      <c r="C409" s="71" t="s">
        <v>93</v>
      </c>
      <c r="D409" s="72">
        <v>3</v>
      </c>
      <c r="E409" s="73">
        <v>3.3</v>
      </c>
      <c r="F409" s="74">
        <f t="shared" si="38"/>
        <v>0.29999999999999982</v>
      </c>
      <c r="G409" s="72">
        <v>2.7</v>
      </c>
      <c r="H409" s="73">
        <v>3.1</v>
      </c>
      <c r="I409" s="74">
        <f t="shared" si="39"/>
        <v>0.39999999999999991</v>
      </c>
      <c r="J409" s="72">
        <v>1.4</v>
      </c>
      <c r="K409" s="73">
        <v>1.6</v>
      </c>
      <c r="L409" s="74">
        <f t="shared" si="40"/>
        <v>0.20000000000000018</v>
      </c>
    </row>
    <row r="410" spans="2:17" s="54" customFormat="1" ht="15.75" customHeight="1" x14ac:dyDescent="0.2">
      <c r="B410" s="70"/>
      <c r="C410" s="71" t="s">
        <v>94</v>
      </c>
      <c r="D410" s="72">
        <v>2.9</v>
      </c>
      <c r="E410" s="73">
        <v>3.4</v>
      </c>
      <c r="F410" s="74">
        <f t="shared" si="38"/>
        <v>0.5</v>
      </c>
      <c r="G410" s="72">
        <v>2.4</v>
      </c>
      <c r="H410" s="73">
        <v>2.2999999999999998</v>
      </c>
      <c r="I410" s="74">
        <f t="shared" si="39"/>
        <v>-0.10000000000000009</v>
      </c>
      <c r="J410" s="72">
        <v>1</v>
      </c>
      <c r="K410" s="73">
        <v>1.5</v>
      </c>
      <c r="L410" s="74">
        <f t="shared" si="40"/>
        <v>0.5</v>
      </c>
    </row>
    <row r="411" spans="2:17" s="54" customFormat="1" ht="15.75" customHeight="1" x14ac:dyDescent="0.2">
      <c r="B411" s="70"/>
      <c r="C411" s="71" t="s">
        <v>95</v>
      </c>
      <c r="D411" s="72">
        <v>3.1</v>
      </c>
      <c r="E411" s="73">
        <v>3.4</v>
      </c>
      <c r="F411" s="74">
        <f t="shared" si="38"/>
        <v>0.29999999999999982</v>
      </c>
      <c r="G411" s="72">
        <v>3</v>
      </c>
      <c r="H411" s="73">
        <v>2.7</v>
      </c>
      <c r="I411" s="74">
        <f t="shared" si="39"/>
        <v>-0.29999999999999982</v>
      </c>
      <c r="J411" s="72">
        <v>2</v>
      </c>
      <c r="K411" s="73">
        <v>2.2000000000000002</v>
      </c>
      <c r="L411" s="74">
        <f t="shared" si="40"/>
        <v>0.20000000000000018</v>
      </c>
    </row>
    <row r="412" spans="2:17" s="54" customFormat="1" ht="15.75" customHeight="1" x14ac:dyDescent="0.25">
      <c r="B412" s="62"/>
      <c r="C412" s="63" t="s">
        <v>96</v>
      </c>
      <c r="D412" s="77">
        <v>3.2</v>
      </c>
      <c r="E412" s="80">
        <v>4.0999999999999996</v>
      </c>
      <c r="F412" s="81">
        <f t="shared" si="38"/>
        <v>0.89999999999999947</v>
      </c>
      <c r="G412" s="77">
        <v>2.7</v>
      </c>
      <c r="H412" s="80">
        <v>2.7</v>
      </c>
      <c r="I412" s="81">
        <f t="shared" si="39"/>
        <v>0</v>
      </c>
      <c r="J412" s="77">
        <v>2.4</v>
      </c>
      <c r="K412" s="80">
        <v>2.2999999999999998</v>
      </c>
      <c r="L412" s="81">
        <f t="shared" si="40"/>
        <v>-0.10000000000000009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97</v>
      </c>
      <c r="C413" s="71" t="s">
        <v>98</v>
      </c>
      <c r="D413" s="75">
        <v>3.2</v>
      </c>
      <c r="E413" s="78">
        <v>3.3</v>
      </c>
      <c r="F413" s="79">
        <f t="shared" si="38"/>
        <v>9.9999999999999645E-2</v>
      </c>
      <c r="G413" s="75">
        <v>3.1</v>
      </c>
      <c r="H413" s="78">
        <v>2.7</v>
      </c>
      <c r="I413" s="79">
        <f t="shared" si="39"/>
        <v>-0.39999999999999991</v>
      </c>
      <c r="J413" s="75">
        <v>2.2999999999999998</v>
      </c>
      <c r="K413" s="78">
        <v>1.9</v>
      </c>
      <c r="L413" s="79">
        <f t="shared" si="40"/>
        <v>-0.39999999999999991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99</v>
      </c>
      <c r="D414" s="72">
        <v>3</v>
      </c>
      <c r="E414" s="73">
        <v>3.7</v>
      </c>
      <c r="F414" s="74">
        <f t="shared" si="38"/>
        <v>0.70000000000000018</v>
      </c>
      <c r="G414" s="72">
        <v>2.5</v>
      </c>
      <c r="H414" s="73">
        <v>3</v>
      </c>
      <c r="I414" s="74">
        <f t="shared" si="39"/>
        <v>0.5</v>
      </c>
      <c r="J414" s="72">
        <v>2.2999999999999998</v>
      </c>
      <c r="K414" s="73">
        <v>2.7</v>
      </c>
      <c r="L414" s="74">
        <f t="shared" si="40"/>
        <v>0.40000000000000036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100</v>
      </c>
      <c r="D415" s="77">
        <v>3.5</v>
      </c>
      <c r="E415" s="80">
        <v>3.3</v>
      </c>
      <c r="F415" s="81">
        <f t="shared" si="38"/>
        <v>-0.20000000000000018</v>
      </c>
      <c r="G415" s="77">
        <v>3.1</v>
      </c>
      <c r="H415" s="80">
        <v>2.9</v>
      </c>
      <c r="I415" s="81">
        <f t="shared" si="39"/>
        <v>-0.20000000000000018</v>
      </c>
      <c r="J415" s="77">
        <v>1.5</v>
      </c>
      <c r="K415" s="80">
        <v>1.8</v>
      </c>
      <c r="L415" s="81">
        <f t="shared" si="40"/>
        <v>0.30000000000000004</v>
      </c>
    </row>
    <row r="416" spans="2:17" s="54" customFormat="1" ht="15.75" customHeight="1" x14ac:dyDescent="0.2">
      <c r="B416" s="70" t="s">
        <v>101</v>
      </c>
      <c r="C416" s="71" t="s">
        <v>102</v>
      </c>
      <c r="D416" s="75">
        <v>3.1</v>
      </c>
      <c r="E416" s="78">
        <v>3.9</v>
      </c>
      <c r="F416" s="79">
        <f t="shared" si="38"/>
        <v>0.79999999999999982</v>
      </c>
      <c r="G416" s="75">
        <v>3</v>
      </c>
      <c r="H416" s="78">
        <v>2.6</v>
      </c>
      <c r="I416" s="79">
        <f t="shared" si="39"/>
        <v>-0.39999999999999991</v>
      </c>
      <c r="J416" s="75">
        <v>3</v>
      </c>
      <c r="K416" s="78">
        <v>2</v>
      </c>
      <c r="L416" s="79">
        <f t="shared" si="40"/>
        <v>-1</v>
      </c>
    </row>
    <row r="417" spans="2:12" s="54" customFormat="1" ht="15.75" customHeight="1" x14ac:dyDescent="0.2">
      <c r="B417" s="70"/>
      <c r="C417" s="71" t="s">
        <v>103</v>
      </c>
      <c r="D417" s="72">
        <v>3.3</v>
      </c>
      <c r="E417" s="73">
        <v>3.5</v>
      </c>
      <c r="F417" s="74">
        <f t="shared" si="38"/>
        <v>0.20000000000000018</v>
      </c>
      <c r="G417" s="72">
        <v>2.8</v>
      </c>
      <c r="H417" s="73">
        <v>2</v>
      </c>
      <c r="I417" s="74">
        <f t="shared" si="39"/>
        <v>-0.79999999999999982</v>
      </c>
      <c r="J417" s="72">
        <v>1</v>
      </c>
      <c r="K417" s="73" t="s">
        <v>192</v>
      </c>
      <c r="L417" s="74">
        <f t="shared" si="40"/>
        <v>0</v>
      </c>
    </row>
    <row r="418" spans="2:12" s="54" customFormat="1" ht="15.75" customHeight="1" x14ac:dyDescent="0.2">
      <c r="B418" s="70"/>
      <c r="C418" s="71" t="s">
        <v>104</v>
      </c>
      <c r="D418" s="72">
        <v>3.1</v>
      </c>
      <c r="E418" s="73">
        <v>2.9</v>
      </c>
      <c r="F418" s="74">
        <f t="shared" si="38"/>
        <v>-0.20000000000000018</v>
      </c>
      <c r="G418" s="72">
        <v>2.9</v>
      </c>
      <c r="H418" s="73">
        <v>2.4</v>
      </c>
      <c r="I418" s="74">
        <f t="shared" si="39"/>
        <v>-0.5</v>
      </c>
      <c r="J418" s="72">
        <v>1.3</v>
      </c>
      <c r="K418" s="73">
        <v>1.3</v>
      </c>
      <c r="L418" s="74">
        <f t="shared" si="40"/>
        <v>0</v>
      </c>
    </row>
    <row r="419" spans="2:12" s="54" customFormat="1" ht="15.75" customHeight="1" x14ac:dyDescent="0.2">
      <c r="B419" s="62"/>
      <c r="C419" s="63" t="s">
        <v>105</v>
      </c>
      <c r="D419" s="77">
        <v>3.2</v>
      </c>
      <c r="E419" s="80">
        <v>3.1</v>
      </c>
      <c r="F419" s="81">
        <f t="shared" si="38"/>
        <v>-0.10000000000000009</v>
      </c>
      <c r="G419" s="77">
        <v>2.4</v>
      </c>
      <c r="H419" s="80">
        <v>2.4</v>
      </c>
      <c r="I419" s="81">
        <f t="shared" si="39"/>
        <v>0</v>
      </c>
      <c r="J419" s="77">
        <v>1.3</v>
      </c>
      <c r="K419" s="80">
        <v>1.5</v>
      </c>
      <c r="L419" s="81">
        <f t="shared" si="40"/>
        <v>0.19999999999999996</v>
      </c>
    </row>
    <row r="420" spans="2:12" s="54" customFormat="1" ht="15.75" customHeight="1" x14ac:dyDescent="0.2">
      <c r="B420" s="70" t="s">
        <v>106</v>
      </c>
      <c r="C420" s="71" t="s">
        <v>107</v>
      </c>
      <c r="D420" s="75">
        <v>3.6</v>
      </c>
      <c r="E420" s="78">
        <v>3.3</v>
      </c>
      <c r="F420" s="79">
        <f t="shared" si="38"/>
        <v>-0.30000000000000027</v>
      </c>
      <c r="G420" s="75">
        <v>3.3</v>
      </c>
      <c r="H420" s="78">
        <v>3</v>
      </c>
      <c r="I420" s="79">
        <f t="shared" si="39"/>
        <v>-0.29999999999999982</v>
      </c>
      <c r="J420" s="75">
        <v>2.6</v>
      </c>
      <c r="K420" s="78">
        <v>2.4</v>
      </c>
      <c r="L420" s="79">
        <f t="shared" si="40"/>
        <v>-0.20000000000000018</v>
      </c>
    </row>
    <row r="421" spans="2:12" s="54" customFormat="1" ht="15.75" customHeight="1" x14ac:dyDescent="0.2">
      <c r="B421" s="70"/>
      <c r="C421" s="71" t="s">
        <v>108</v>
      </c>
      <c r="D421" s="72">
        <v>3</v>
      </c>
      <c r="E421" s="73">
        <v>3</v>
      </c>
      <c r="F421" s="74">
        <f t="shared" si="38"/>
        <v>0</v>
      </c>
      <c r="G421" s="72">
        <v>3</v>
      </c>
      <c r="H421" s="73">
        <v>3.3</v>
      </c>
      <c r="I421" s="74">
        <f t="shared" si="39"/>
        <v>0.29999999999999982</v>
      </c>
      <c r="J421" s="72" t="s">
        <v>50</v>
      </c>
      <c r="K421" s="73">
        <v>2.2999999999999998</v>
      </c>
      <c r="L421" s="74" t="str">
        <f t="shared" si="40"/>
        <v>―</v>
      </c>
    </row>
    <row r="422" spans="2:12" s="54" customFormat="1" ht="15.75" customHeight="1" x14ac:dyDescent="0.2">
      <c r="B422" s="70"/>
      <c r="C422" s="71" t="s">
        <v>109</v>
      </c>
      <c r="D422" s="72">
        <v>3</v>
      </c>
      <c r="E422" s="73">
        <v>3.1</v>
      </c>
      <c r="F422" s="74">
        <f t="shared" si="38"/>
        <v>0.10000000000000009</v>
      </c>
      <c r="G422" s="72">
        <v>2.9</v>
      </c>
      <c r="H422" s="73">
        <v>2.5</v>
      </c>
      <c r="I422" s="74">
        <f t="shared" si="39"/>
        <v>-0.39999999999999991</v>
      </c>
      <c r="J422" s="72">
        <v>1.5</v>
      </c>
      <c r="K422" s="73">
        <v>2</v>
      </c>
      <c r="L422" s="74">
        <f t="shared" si="40"/>
        <v>0.5</v>
      </c>
    </row>
    <row r="423" spans="2:12" s="54" customFormat="1" ht="15.75" customHeight="1" x14ac:dyDescent="0.2">
      <c r="B423" s="70"/>
      <c r="C423" s="71" t="s">
        <v>110</v>
      </c>
      <c r="D423" s="72">
        <v>3</v>
      </c>
      <c r="E423" s="73">
        <v>3.3</v>
      </c>
      <c r="F423" s="74">
        <f t="shared" si="38"/>
        <v>0.29999999999999982</v>
      </c>
      <c r="G423" s="72">
        <v>2.5</v>
      </c>
      <c r="H423" s="73">
        <v>2.8</v>
      </c>
      <c r="I423" s="74">
        <f t="shared" si="39"/>
        <v>0.29999999999999982</v>
      </c>
      <c r="J423" s="72">
        <v>1.2</v>
      </c>
      <c r="K423" s="73">
        <v>1.6</v>
      </c>
      <c r="L423" s="74">
        <f t="shared" si="40"/>
        <v>0.40000000000000013</v>
      </c>
    </row>
    <row r="424" spans="2:12" s="54" customFormat="1" ht="15.75" customHeight="1" x14ac:dyDescent="0.2">
      <c r="B424" s="70"/>
      <c r="C424" s="71" t="s">
        <v>111</v>
      </c>
      <c r="D424" s="72">
        <v>2.8</v>
      </c>
      <c r="E424" s="73">
        <v>3.2</v>
      </c>
      <c r="F424" s="74">
        <f t="shared" si="38"/>
        <v>0.40000000000000036</v>
      </c>
      <c r="G424" s="72">
        <v>2.5</v>
      </c>
      <c r="H424" s="73">
        <v>2.8</v>
      </c>
      <c r="I424" s="74">
        <f t="shared" si="39"/>
        <v>0.29999999999999982</v>
      </c>
      <c r="J424" s="72">
        <v>1.4</v>
      </c>
      <c r="K424" s="73">
        <v>1.7</v>
      </c>
      <c r="L424" s="74">
        <f t="shared" si="40"/>
        <v>0.30000000000000004</v>
      </c>
    </row>
    <row r="425" spans="2:12" s="54" customFormat="1" ht="15.75" customHeight="1" x14ac:dyDescent="0.2">
      <c r="B425" s="70"/>
      <c r="C425" s="71" t="s">
        <v>112</v>
      </c>
      <c r="D425" s="72">
        <v>3</v>
      </c>
      <c r="E425" s="73">
        <v>2.9</v>
      </c>
      <c r="F425" s="74">
        <f>IF(OR(D425="―",E425="―"),"―",IF(ISNUMBER(E425)=FALSE,-E425,E425)-D425)</f>
        <v>-0.10000000000000009</v>
      </c>
      <c r="G425" s="72">
        <v>3</v>
      </c>
      <c r="H425" s="73">
        <v>2.8</v>
      </c>
      <c r="I425" s="74">
        <f>IF(OR(G425="―",H425="―"),"―",IF(ISNUMBER(H425)=FALSE,-H425,H425)-G425)</f>
        <v>-0.20000000000000018</v>
      </c>
      <c r="J425" s="72">
        <v>2</v>
      </c>
      <c r="K425" s="73">
        <v>2</v>
      </c>
      <c r="L425" s="74">
        <f>IF(OR(J425="―",K425="―"),"―",IF(ISNUMBER(K425)=FALSE,-K425,K425)-J425)</f>
        <v>0</v>
      </c>
    </row>
    <row r="426" spans="2:12" s="54" customFormat="1" ht="15.75" customHeight="1" x14ac:dyDescent="0.2">
      <c r="B426" s="62"/>
      <c r="C426" s="63" t="s">
        <v>113</v>
      </c>
      <c r="D426" s="77">
        <v>3</v>
      </c>
      <c r="E426" s="80">
        <v>3.1</v>
      </c>
      <c r="F426" s="81">
        <f t="shared" ref="F426:F443" si="41">IF(OR(D426="―",E426="―"),"―",IF(ISNUMBER(E426)=FALSE,-E426,E426)-D426)</f>
        <v>0.10000000000000009</v>
      </c>
      <c r="G426" s="77">
        <v>3</v>
      </c>
      <c r="H426" s="80">
        <v>2.9</v>
      </c>
      <c r="I426" s="81">
        <f t="shared" ref="I426:I443" si="42">IF(OR(G426="―",H426="―"),"―",IF(ISNUMBER(H426)=FALSE,-H426,H426)-G426)</f>
        <v>-0.10000000000000009</v>
      </c>
      <c r="J426" s="77">
        <v>2</v>
      </c>
      <c r="K426" s="80">
        <v>1.9</v>
      </c>
      <c r="L426" s="81">
        <f t="shared" ref="L426:L443" si="43">IF(OR(J426="―",K426="―"),"―",IF(ISNUMBER(K426)=FALSE,-K426,K426)-J426)</f>
        <v>-0.10000000000000009</v>
      </c>
    </row>
    <row r="427" spans="2:12" s="54" customFormat="1" ht="15.75" customHeight="1" x14ac:dyDescent="0.2">
      <c r="B427" s="70" t="s">
        <v>114</v>
      </c>
      <c r="C427" s="71" t="s">
        <v>115</v>
      </c>
      <c r="D427" s="75">
        <v>3.4</v>
      </c>
      <c r="E427" s="78">
        <v>3.3</v>
      </c>
      <c r="F427" s="79">
        <f t="shared" si="41"/>
        <v>-0.10000000000000009</v>
      </c>
      <c r="G427" s="75">
        <v>3.9</v>
      </c>
      <c r="H427" s="78">
        <v>2.9</v>
      </c>
      <c r="I427" s="79">
        <f t="shared" si="42"/>
        <v>-1</v>
      </c>
      <c r="J427" s="75">
        <v>3.3</v>
      </c>
      <c r="K427" s="78">
        <v>2</v>
      </c>
      <c r="L427" s="79">
        <f t="shared" si="43"/>
        <v>-1.2999999999999998</v>
      </c>
    </row>
    <row r="428" spans="2:12" s="54" customFormat="1" ht="15.75" customHeight="1" x14ac:dyDescent="0.2">
      <c r="B428" s="70"/>
      <c r="C428" s="71" t="s">
        <v>116</v>
      </c>
      <c r="D428" s="72">
        <v>3.2</v>
      </c>
      <c r="E428" s="73">
        <v>3.5</v>
      </c>
      <c r="F428" s="74">
        <f t="shared" si="41"/>
        <v>0.29999999999999982</v>
      </c>
      <c r="G428" s="72">
        <v>2.8</v>
      </c>
      <c r="H428" s="73">
        <v>3</v>
      </c>
      <c r="I428" s="74">
        <f t="shared" si="42"/>
        <v>0.20000000000000018</v>
      </c>
      <c r="J428" s="72">
        <v>2.2999999999999998</v>
      </c>
      <c r="K428" s="73">
        <v>2.6</v>
      </c>
      <c r="L428" s="74">
        <f t="shared" si="43"/>
        <v>0.30000000000000027</v>
      </c>
    </row>
    <row r="429" spans="2:12" s="54" customFormat="1" ht="15.75" customHeight="1" x14ac:dyDescent="0.2">
      <c r="B429" s="70"/>
      <c r="C429" s="71" t="s">
        <v>117</v>
      </c>
      <c r="D429" s="72">
        <v>3.1</v>
      </c>
      <c r="E429" s="73">
        <v>3.3</v>
      </c>
      <c r="F429" s="74">
        <f t="shared" si="41"/>
        <v>0.19999999999999973</v>
      </c>
      <c r="G429" s="72">
        <v>2.6</v>
      </c>
      <c r="H429" s="73">
        <v>2.8</v>
      </c>
      <c r="I429" s="74">
        <f t="shared" si="42"/>
        <v>0.19999999999999973</v>
      </c>
      <c r="J429" s="72">
        <v>1.8</v>
      </c>
      <c r="K429" s="73">
        <v>1.9</v>
      </c>
      <c r="L429" s="74">
        <f t="shared" si="43"/>
        <v>9.9999999999999867E-2</v>
      </c>
    </row>
    <row r="430" spans="2:12" s="54" customFormat="1" ht="15.75" customHeight="1" x14ac:dyDescent="0.2">
      <c r="B430" s="70"/>
      <c r="C430" s="71" t="s">
        <v>118</v>
      </c>
      <c r="D430" s="72">
        <v>3.4</v>
      </c>
      <c r="E430" s="73">
        <v>3.5</v>
      </c>
      <c r="F430" s="74">
        <f t="shared" si="41"/>
        <v>0.10000000000000009</v>
      </c>
      <c r="G430" s="72">
        <v>2.7</v>
      </c>
      <c r="H430" s="73">
        <v>2.4</v>
      </c>
      <c r="I430" s="74">
        <f t="shared" si="42"/>
        <v>-0.30000000000000027</v>
      </c>
      <c r="J430" s="72">
        <v>1.8</v>
      </c>
      <c r="K430" s="73">
        <v>1.9</v>
      </c>
      <c r="L430" s="74">
        <f t="shared" si="43"/>
        <v>9.9999999999999867E-2</v>
      </c>
    </row>
    <row r="431" spans="2:12" s="54" customFormat="1" ht="15.75" customHeight="1" x14ac:dyDescent="0.2">
      <c r="B431" s="62"/>
      <c r="C431" s="63" t="s">
        <v>119</v>
      </c>
      <c r="D431" s="77">
        <v>3.1</v>
      </c>
      <c r="E431" s="80">
        <v>3.2</v>
      </c>
      <c r="F431" s="81">
        <f t="shared" si="41"/>
        <v>0.10000000000000009</v>
      </c>
      <c r="G431" s="77">
        <v>2.9</v>
      </c>
      <c r="H431" s="80">
        <v>2.7</v>
      </c>
      <c r="I431" s="81">
        <f t="shared" si="42"/>
        <v>-0.19999999999999973</v>
      </c>
      <c r="J431" s="77">
        <v>2.2000000000000002</v>
      </c>
      <c r="K431" s="80">
        <v>2</v>
      </c>
      <c r="L431" s="81">
        <f t="shared" si="43"/>
        <v>-0.20000000000000018</v>
      </c>
    </row>
    <row r="432" spans="2:12" s="54" customFormat="1" ht="15.75" customHeight="1" x14ac:dyDescent="0.2">
      <c r="B432" s="70" t="s">
        <v>120</v>
      </c>
      <c r="C432" s="71" t="s">
        <v>121</v>
      </c>
      <c r="D432" s="75">
        <v>3.3</v>
      </c>
      <c r="E432" s="78">
        <v>3.8</v>
      </c>
      <c r="F432" s="79">
        <f t="shared" si="41"/>
        <v>0.5</v>
      </c>
      <c r="G432" s="75">
        <v>3</v>
      </c>
      <c r="H432" s="78">
        <v>2.8</v>
      </c>
      <c r="I432" s="79">
        <f t="shared" si="42"/>
        <v>-0.20000000000000018</v>
      </c>
      <c r="J432" s="75" t="s">
        <v>50</v>
      </c>
      <c r="K432" s="78">
        <v>1.8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122</v>
      </c>
      <c r="D433" s="72">
        <v>3.1</v>
      </c>
      <c r="E433" s="73">
        <v>3</v>
      </c>
      <c r="F433" s="74">
        <f t="shared" si="41"/>
        <v>-0.10000000000000009</v>
      </c>
      <c r="G433" s="72">
        <v>2.8</v>
      </c>
      <c r="H433" s="73">
        <v>2.5</v>
      </c>
      <c r="I433" s="74">
        <f t="shared" si="42"/>
        <v>-0.29999999999999982</v>
      </c>
      <c r="J433" s="72">
        <v>2.5</v>
      </c>
      <c r="K433" s="73">
        <v>2</v>
      </c>
      <c r="L433" s="74">
        <f t="shared" si="43"/>
        <v>-0.5</v>
      </c>
    </row>
    <row r="434" spans="2:12" s="54" customFormat="1" ht="15.75" customHeight="1" x14ac:dyDescent="0.2">
      <c r="B434" s="70"/>
      <c r="C434" s="71" t="s">
        <v>123</v>
      </c>
      <c r="D434" s="72">
        <v>3.1</v>
      </c>
      <c r="E434" s="73">
        <v>3.3</v>
      </c>
      <c r="F434" s="74">
        <f t="shared" si="41"/>
        <v>0.19999999999999973</v>
      </c>
      <c r="G434" s="72">
        <v>3</v>
      </c>
      <c r="H434" s="73">
        <v>2.7</v>
      </c>
      <c r="I434" s="74">
        <f t="shared" si="42"/>
        <v>-0.29999999999999982</v>
      </c>
      <c r="J434" s="72">
        <v>2</v>
      </c>
      <c r="K434" s="73">
        <v>1.8</v>
      </c>
      <c r="L434" s="74">
        <f t="shared" si="43"/>
        <v>-0.19999999999999996</v>
      </c>
    </row>
    <row r="435" spans="2:12" s="54" customFormat="1" ht="15.75" customHeight="1" x14ac:dyDescent="0.2">
      <c r="B435" s="62"/>
      <c r="C435" s="63" t="s">
        <v>124</v>
      </c>
      <c r="D435" s="77">
        <v>3.2</v>
      </c>
      <c r="E435" s="80">
        <v>3.5</v>
      </c>
      <c r="F435" s="81">
        <f t="shared" si="41"/>
        <v>0.29999999999999982</v>
      </c>
      <c r="G435" s="77">
        <v>2.8</v>
      </c>
      <c r="H435" s="80">
        <v>2.8</v>
      </c>
      <c r="I435" s="81">
        <f t="shared" si="42"/>
        <v>0</v>
      </c>
      <c r="J435" s="77">
        <v>2</v>
      </c>
      <c r="K435" s="80">
        <v>2</v>
      </c>
      <c r="L435" s="81">
        <f t="shared" si="43"/>
        <v>0</v>
      </c>
    </row>
    <row r="436" spans="2:12" s="54" customFormat="1" ht="15.75" customHeight="1" x14ac:dyDescent="0.2">
      <c r="B436" s="70" t="s">
        <v>125</v>
      </c>
      <c r="C436" s="71" t="s">
        <v>126</v>
      </c>
      <c r="D436" s="72">
        <v>3.1</v>
      </c>
      <c r="E436" s="73">
        <v>3.2</v>
      </c>
      <c r="F436" s="74">
        <f t="shared" si="41"/>
        <v>0.10000000000000009</v>
      </c>
      <c r="G436" s="72">
        <v>2.8</v>
      </c>
      <c r="H436" s="73">
        <v>2.7</v>
      </c>
      <c r="I436" s="74">
        <f t="shared" si="42"/>
        <v>-9.9999999999999645E-2</v>
      </c>
      <c r="J436" s="72">
        <v>1.7</v>
      </c>
      <c r="K436" s="73">
        <v>1.8</v>
      </c>
      <c r="L436" s="74">
        <f t="shared" si="43"/>
        <v>0.10000000000000009</v>
      </c>
    </row>
    <row r="437" spans="2:12" s="54" customFormat="1" ht="15.75" customHeight="1" x14ac:dyDescent="0.2">
      <c r="B437" s="70"/>
      <c r="C437" s="71" t="s">
        <v>127</v>
      </c>
      <c r="D437" s="72">
        <v>3</v>
      </c>
      <c r="E437" s="73">
        <v>3.8</v>
      </c>
      <c r="F437" s="74">
        <f t="shared" si="41"/>
        <v>0.79999999999999982</v>
      </c>
      <c r="G437" s="72">
        <v>3</v>
      </c>
      <c r="H437" s="73">
        <v>2.8</v>
      </c>
      <c r="I437" s="74">
        <f t="shared" si="42"/>
        <v>-0.20000000000000018</v>
      </c>
      <c r="J437" s="72">
        <v>3</v>
      </c>
      <c r="K437" s="73" t="s">
        <v>186</v>
      </c>
      <c r="L437" s="74">
        <f t="shared" si="43"/>
        <v>-1</v>
      </c>
    </row>
    <row r="438" spans="2:12" s="54" customFormat="1" ht="15.75" customHeight="1" x14ac:dyDescent="0.2">
      <c r="B438" s="70"/>
      <c r="C438" s="71" t="s">
        <v>128</v>
      </c>
      <c r="D438" s="72">
        <v>3.2</v>
      </c>
      <c r="E438" s="73">
        <v>3.4</v>
      </c>
      <c r="F438" s="74">
        <f t="shared" si="41"/>
        <v>0.19999999999999973</v>
      </c>
      <c r="G438" s="72">
        <v>2.8</v>
      </c>
      <c r="H438" s="73">
        <v>2.5</v>
      </c>
      <c r="I438" s="74">
        <f t="shared" si="42"/>
        <v>-0.29999999999999982</v>
      </c>
      <c r="J438" s="72">
        <v>2</v>
      </c>
      <c r="K438" s="73">
        <v>2</v>
      </c>
      <c r="L438" s="74">
        <f t="shared" si="43"/>
        <v>0</v>
      </c>
    </row>
    <row r="439" spans="2:12" s="54" customFormat="1" ht="15.75" customHeight="1" x14ac:dyDescent="0.2">
      <c r="B439" s="70"/>
      <c r="C439" s="71" t="s">
        <v>129</v>
      </c>
      <c r="D439" s="72">
        <v>3.4</v>
      </c>
      <c r="E439" s="73">
        <v>3.8</v>
      </c>
      <c r="F439" s="74">
        <f t="shared" si="41"/>
        <v>0.39999999999999991</v>
      </c>
      <c r="G439" s="72">
        <v>3.4</v>
      </c>
      <c r="H439" s="73">
        <v>3.1</v>
      </c>
      <c r="I439" s="74">
        <f t="shared" si="42"/>
        <v>-0.29999999999999982</v>
      </c>
      <c r="J439" s="72">
        <v>3.5</v>
      </c>
      <c r="K439" s="73">
        <v>2.2999999999999998</v>
      </c>
      <c r="L439" s="74">
        <f t="shared" si="43"/>
        <v>-1.2000000000000002</v>
      </c>
    </row>
    <row r="440" spans="2:12" s="54" customFormat="1" ht="15.75" customHeight="1" x14ac:dyDescent="0.2">
      <c r="B440" s="70"/>
      <c r="C440" s="71" t="s">
        <v>130</v>
      </c>
      <c r="D440" s="72">
        <v>3.1</v>
      </c>
      <c r="E440" s="73">
        <v>3.9</v>
      </c>
      <c r="F440" s="74">
        <f t="shared" si="41"/>
        <v>0.79999999999999982</v>
      </c>
      <c r="G440" s="72">
        <v>3.1</v>
      </c>
      <c r="H440" s="73">
        <v>2.8</v>
      </c>
      <c r="I440" s="74">
        <f t="shared" si="42"/>
        <v>-0.30000000000000027</v>
      </c>
      <c r="J440" s="72">
        <v>3</v>
      </c>
      <c r="K440" s="73">
        <v>2</v>
      </c>
      <c r="L440" s="74">
        <f t="shared" si="43"/>
        <v>-1</v>
      </c>
    </row>
    <row r="441" spans="2:12" s="54" customFormat="1" ht="15.75" customHeight="1" x14ac:dyDescent="0.2">
      <c r="B441" s="70"/>
      <c r="C441" s="71" t="s">
        <v>131</v>
      </c>
      <c r="D441" s="72">
        <v>3.2</v>
      </c>
      <c r="E441" s="73">
        <v>3.6</v>
      </c>
      <c r="F441" s="74">
        <f t="shared" si="41"/>
        <v>0.39999999999999991</v>
      </c>
      <c r="G441" s="72">
        <v>2.5</v>
      </c>
      <c r="H441" s="73">
        <v>2.8</v>
      </c>
      <c r="I441" s="74">
        <f t="shared" si="42"/>
        <v>0.29999999999999982</v>
      </c>
      <c r="J441" s="72">
        <v>2.2999999999999998</v>
      </c>
      <c r="K441" s="73">
        <v>1.8</v>
      </c>
      <c r="L441" s="74">
        <f t="shared" si="43"/>
        <v>-0.49999999999999978</v>
      </c>
    </row>
    <row r="442" spans="2:12" s="54" customFormat="1" ht="15.75" customHeight="1" x14ac:dyDescent="0.2">
      <c r="B442" s="70"/>
      <c r="C442" s="71" t="s">
        <v>132</v>
      </c>
      <c r="D442" s="72">
        <v>3.1</v>
      </c>
      <c r="E442" s="73">
        <v>3.7</v>
      </c>
      <c r="F442" s="74">
        <f t="shared" si="41"/>
        <v>0.60000000000000009</v>
      </c>
      <c r="G442" s="72">
        <v>2.6</v>
      </c>
      <c r="H442" s="73">
        <v>2.9</v>
      </c>
      <c r="I442" s="74">
        <f t="shared" si="42"/>
        <v>0.29999999999999982</v>
      </c>
      <c r="J442" s="72">
        <v>2</v>
      </c>
      <c r="K442" s="73">
        <v>1.8</v>
      </c>
      <c r="L442" s="74">
        <f t="shared" si="43"/>
        <v>-0.19999999999999996</v>
      </c>
    </row>
    <row r="443" spans="2:12" s="54" customFormat="1" ht="15.75" customHeight="1" thickBot="1" x14ac:dyDescent="0.25">
      <c r="B443" s="62"/>
      <c r="C443" s="63" t="s">
        <v>133</v>
      </c>
      <c r="D443" s="77">
        <v>3.1</v>
      </c>
      <c r="E443" s="82">
        <v>3.2</v>
      </c>
      <c r="F443" s="81">
        <f t="shared" si="41"/>
        <v>0.10000000000000009</v>
      </c>
      <c r="G443" s="77">
        <v>2.9</v>
      </c>
      <c r="H443" s="82">
        <v>2.9</v>
      </c>
      <c r="I443" s="81">
        <f t="shared" si="42"/>
        <v>0</v>
      </c>
      <c r="J443" s="77">
        <v>2.5</v>
      </c>
      <c r="K443" s="82">
        <v>2</v>
      </c>
      <c r="L443" s="81">
        <f t="shared" si="43"/>
        <v>-0.5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134</v>
      </c>
      <c r="C445" s="86"/>
      <c r="D445" s="87">
        <v>3.15</v>
      </c>
      <c r="E445" s="88">
        <v>3.41</v>
      </c>
      <c r="F445" s="89">
        <v>0.26</v>
      </c>
      <c r="G445" s="87">
        <v>2.88</v>
      </c>
      <c r="H445" s="88">
        <v>2.76</v>
      </c>
      <c r="I445" s="89">
        <v>-0.12</v>
      </c>
      <c r="J445" s="87">
        <v>2.0499999999999998</v>
      </c>
      <c r="K445" s="88">
        <v>2.02</v>
      </c>
      <c r="L445" s="89">
        <v>-0.03</v>
      </c>
    </row>
    <row r="446" spans="2:12" s="54" customFormat="1" ht="15.75" customHeight="1" thickBot="1" x14ac:dyDescent="0.25">
      <c r="B446" s="90" t="s">
        <v>135</v>
      </c>
      <c r="C446" s="91"/>
      <c r="D446" s="94">
        <v>3.08</v>
      </c>
      <c r="E446" s="93">
        <v>3.28</v>
      </c>
      <c r="F446" s="94">
        <f>IF(OR(D446="―",E446="―"),"―",E446-D446)</f>
        <v>0.19999999999999973</v>
      </c>
      <c r="G446" s="92">
        <v>2.76</v>
      </c>
      <c r="H446" s="93">
        <v>2.48</v>
      </c>
      <c r="I446" s="95">
        <f>IF(OR(G446="―",H446="―"),"―",H446-G446)</f>
        <v>-0.2799999999999998</v>
      </c>
      <c r="J446" s="94">
        <v>2.25</v>
      </c>
      <c r="K446" s="93">
        <v>2.31</v>
      </c>
      <c r="L446" s="95">
        <f>IF(OR(J446="―",K446="―"),"―",K446-J446)</f>
        <v>6.0000000000000053E-2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136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137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45" t="s">
        <v>138</v>
      </c>
      <c r="C451" s="146"/>
      <c r="D451" s="149" t="s">
        <v>75</v>
      </c>
      <c r="E451" s="150"/>
      <c r="F451" s="151"/>
      <c r="G451" s="149" t="s">
        <v>76</v>
      </c>
      <c r="H451" s="150"/>
      <c r="I451" s="151"/>
      <c r="J451" s="149" t="s">
        <v>77</v>
      </c>
      <c r="K451" s="150"/>
      <c r="L451" s="151"/>
    </row>
    <row r="452" spans="2:12" s="54" customFormat="1" ht="42" customHeight="1" x14ac:dyDescent="0.2">
      <c r="B452" s="147"/>
      <c r="C452" s="148"/>
      <c r="D452" s="59" t="str">
        <f>$D$6</f>
        <v>前回調査
3/1～5</v>
      </c>
      <c r="E452" s="60" t="str">
        <f>$E$6</f>
        <v>今回調査
4/1～5</v>
      </c>
      <c r="F452" s="61" t="s">
        <v>78</v>
      </c>
      <c r="G452" s="59" t="str">
        <f>$D$6</f>
        <v>前回調査
3/1～5</v>
      </c>
      <c r="H452" s="60" t="str">
        <f>$E$6</f>
        <v>今回調査
4/1～5</v>
      </c>
      <c r="I452" s="61" t="s">
        <v>78</v>
      </c>
      <c r="J452" s="59" t="str">
        <f>$D$6</f>
        <v>前回調査
3/1～5</v>
      </c>
      <c r="K452" s="60" t="str">
        <f>$E$6</f>
        <v>今回調査
4/1～5</v>
      </c>
      <c r="L452" s="61" t="s">
        <v>78</v>
      </c>
    </row>
    <row r="453" spans="2:12" s="54" customFormat="1" ht="15.75" customHeight="1" x14ac:dyDescent="0.2">
      <c r="B453" s="97" t="s">
        <v>79</v>
      </c>
      <c r="C453" s="98" t="s">
        <v>139</v>
      </c>
      <c r="D453" s="99">
        <v>3.4</v>
      </c>
      <c r="E453" s="78">
        <v>3.7</v>
      </c>
      <c r="F453" s="99">
        <f>IF(OR(D453="―",E453="―"),"―",E453-D453)</f>
        <v>0.30000000000000027</v>
      </c>
      <c r="G453" s="75">
        <v>3.1</v>
      </c>
      <c r="H453" s="78">
        <v>2.9</v>
      </c>
      <c r="I453" s="79">
        <f>IF(OR(G453="―",H453="―"),"―",H453-G453)</f>
        <v>-0.20000000000000018</v>
      </c>
      <c r="J453" s="99">
        <v>2.2000000000000002</v>
      </c>
      <c r="K453" s="78">
        <v>2.6</v>
      </c>
      <c r="L453" s="79">
        <f>IF(OR(J453="―",K453="―"),"―",K453-J453)</f>
        <v>0.39999999999999991</v>
      </c>
    </row>
    <row r="454" spans="2:12" s="54" customFormat="1" ht="15.75" customHeight="1" x14ac:dyDescent="0.2">
      <c r="B454" s="70" t="s">
        <v>80</v>
      </c>
      <c r="C454" s="100" t="s">
        <v>140</v>
      </c>
      <c r="D454" s="101">
        <v>3.2</v>
      </c>
      <c r="E454" s="73">
        <v>3.4</v>
      </c>
      <c r="F454" s="101">
        <f t="shared" ref="F454:F461" si="44">IF(OR(D454="―",E454="―"),"―",E454-D454)</f>
        <v>0.19999999999999973</v>
      </c>
      <c r="G454" s="72">
        <v>3.1</v>
      </c>
      <c r="H454" s="73">
        <v>2.8</v>
      </c>
      <c r="I454" s="74">
        <f t="shared" ref="I454:I461" si="45">IF(OR(G454="―",H454="―"),"―",H454-G454)</f>
        <v>-0.30000000000000027</v>
      </c>
      <c r="J454" s="101">
        <v>2.5</v>
      </c>
      <c r="K454" s="73">
        <v>2.4</v>
      </c>
      <c r="L454" s="74">
        <f t="shared" ref="L454:L461" si="46">IF(OR(J454="―",K454="―"),"―",K454-J454)</f>
        <v>-0.10000000000000009</v>
      </c>
    </row>
    <row r="455" spans="2:12" s="54" customFormat="1" ht="15.75" customHeight="1" x14ac:dyDescent="0.2">
      <c r="B455" s="70" t="s">
        <v>87</v>
      </c>
      <c r="C455" s="100" t="s">
        <v>141</v>
      </c>
      <c r="D455" s="101">
        <v>3.1</v>
      </c>
      <c r="E455" s="73">
        <v>3.6</v>
      </c>
      <c r="F455" s="101">
        <f t="shared" si="44"/>
        <v>0.5</v>
      </c>
      <c r="G455" s="72">
        <v>2.8</v>
      </c>
      <c r="H455" s="73">
        <v>2.7</v>
      </c>
      <c r="I455" s="74">
        <f t="shared" si="45"/>
        <v>-9.9999999999999645E-2</v>
      </c>
      <c r="J455" s="101">
        <v>1.8</v>
      </c>
      <c r="K455" s="73">
        <v>1.9</v>
      </c>
      <c r="L455" s="74">
        <f t="shared" si="46"/>
        <v>9.9999999999999867E-2</v>
      </c>
    </row>
    <row r="456" spans="2:12" s="54" customFormat="1" ht="15.75" customHeight="1" x14ac:dyDescent="0.2">
      <c r="B456" s="70" t="s">
        <v>97</v>
      </c>
      <c r="C456" s="100" t="s">
        <v>142</v>
      </c>
      <c r="D456" s="101">
        <v>3.2</v>
      </c>
      <c r="E456" s="73">
        <v>3.4</v>
      </c>
      <c r="F456" s="101">
        <f t="shared" si="44"/>
        <v>0.19999999999999973</v>
      </c>
      <c r="G456" s="72">
        <v>2.9</v>
      </c>
      <c r="H456" s="73">
        <v>2.8</v>
      </c>
      <c r="I456" s="74">
        <f t="shared" si="45"/>
        <v>-0.10000000000000009</v>
      </c>
      <c r="J456" s="101">
        <v>2.2000000000000002</v>
      </c>
      <c r="K456" s="73">
        <v>2</v>
      </c>
      <c r="L456" s="74">
        <f t="shared" si="46"/>
        <v>-0.20000000000000018</v>
      </c>
    </row>
    <row r="457" spans="2:12" s="54" customFormat="1" ht="15.75" customHeight="1" x14ac:dyDescent="0.2">
      <c r="B457" s="70" t="s">
        <v>101</v>
      </c>
      <c r="C457" s="100" t="s">
        <v>143</v>
      </c>
      <c r="D457" s="101">
        <v>3.2</v>
      </c>
      <c r="E457" s="73">
        <v>3.3</v>
      </c>
      <c r="F457" s="101">
        <f t="shared" si="44"/>
        <v>9.9999999999999645E-2</v>
      </c>
      <c r="G457" s="72">
        <v>2.8</v>
      </c>
      <c r="H457" s="73">
        <v>2.4</v>
      </c>
      <c r="I457" s="74">
        <f t="shared" si="45"/>
        <v>-0.39999999999999991</v>
      </c>
      <c r="J457" s="101">
        <v>1.7</v>
      </c>
      <c r="K457" s="73">
        <v>1.5</v>
      </c>
      <c r="L457" s="74">
        <f t="shared" si="46"/>
        <v>-0.19999999999999996</v>
      </c>
    </row>
    <row r="458" spans="2:12" s="54" customFormat="1" ht="15.75" customHeight="1" x14ac:dyDescent="0.2">
      <c r="B458" s="70" t="s">
        <v>106</v>
      </c>
      <c r="C458" s="100" t="s">
        <v>144</v>
      </c>
      <c r="D458" s="101">
        <v>3.1</v>
      </c>
      <c r="E458" s="73">
        <v>3.1</v>
      </c>
      <c r="F458" s="101">
        <f t="shared" si="44"/>
        <v>0</v>
      </c>
      <c r="G458" s="72">
        <v>2.8</v>
      </c>
      <c r="H458" s="73">
        <v>2.8</v>
      </c>
      <c r="I458" s="74">
        <f t="shared" si="45"/>
        <v>0</v>
      </c>
      <c r="J458" s="101">
        <v>1.7</v>
      </c>
      <c r="K458" s="73">
        <v>2</v>
      </c>
      <c r="L458" s="74">
        <f t="shared" si="46"/>
        <v>0.30000000000000004</v>
      </c>
    </row>
    <row r="459" spans="2:12" s="54" customFormat="1" ht="15.75" customHeight="1" x14ac:dyDescent="0.2">
      <c r="B459" s="70" t="s">
        <v>114</v>
      </c>
      <c r="C459" s="100" t="s">
        <v>145</v>
      </c>
      <c r="D459" s="101">
        <v>3.2</v>
      </c>
      <c r="E459" s="73">
        <v>3.3</v>
      </c>
      <c r="F459" s="101">
        <f t="shared" si="44"/>
        <v>9.9999999999999645E-2</v>
      </c>
      <c r="G459" s="72">
        <v>2.9</v>
      </c>
      <c r="H459" s="73">
        <v>2.7</v>
      </c>
      <c r="I459" s="74">
        <f t="shared" si="45"/>
        <v>-0.19999999999999973</v>
      </c>
      <c r="J459" s="101">
        <v>2.2000000000000002</v>
      </c>
      <c r="K459" s="73">
        <v>2</v>
      </c>
      <c r="L459" s="74">
        <f t="shared" si="46"/>
        <v>-0.20000000000000018</v>
      </c>
    </row>
    <row r="460" spans="2:12" s="54" customFormat="1" ht="15.75" customHeight="1" x14ac:dyDescent="0.2">
      <c r="B460" s="70" t="s">
        <v>120</v>
      </c>
      <c r="C460" s="100" t="s">
        <v>143</v>
      </c>
      <c r="D460" s="101">
        <v>3.1</v>
      </c>
      <c r="E460" s="73">
        <v>3.4</v>
      </c>
      <c r="F460" s="101">
        <f t="shared" si="44"/>
        <v>0.29999999999999982</v>
      </c>
      <c r="G460" s="72">
        <v>2.9</v>
      </c>
      <c r="H460" s="73">
        <v>2.7</v>
      </c>
      <c r="I460" s="74">
        <f t="shared" si="45"/>
        <v>-0.19999999999999973</v>
      </c>
      <c r="J460" s="101">
        <v>2.2000000000000002</v>
      </c>
      <c r="K460" s="73">
        <v>1.9</v>
      </c>
      <c r="L460" s="74">
        <f t="shared" si="46"/>
        <v>-0.30000000000000027</v>
      </c>
    </row>
    <row r="461" spans="2:12" s="54" customFormat="1" ht="15.75" customHeight="1" thickBot="1" x14ac:dyDescent="0.25">
      <c r="B461" s="62" t="s">
        <v>125</v>
      </c>
      <c r="C461" s="102" t="s">
        <v>146</v>
      </c>
      <c r="D461" s="103">
        <v>3.2</v>
      </c>
      <c r="E461" s="82">
        <v>3.5</v>
      </c>
      <c r="F461" s="103">
        <f t="shared" si="44"/>
        <v>0.29999999999999982</v>
      </c>
      <c r="G461" s="77">
        <v>2.9</v>
      </c>
      <c r="H461" s="82">
        <v>2.8</v>
      </c>
      <c r="I461" s="81">
        <f t="shared" si="45"/>
        <v>-0.10000000000000009</v>
      </c>
      <c r="J461" s="103">
        <v>2.4</v>
      </c>
      <c r="K461" s="82">
        <v>2</v>
      </c>
      <c r="L461" s="81">
        <f t="shared" si="46"/>
        <v>-0.39999999999999991</v>
      </c>
    </row>
    <row r="462" spans="2:12" s="54" customFormat="1" ht="13.5" customHeight="1" x14ac:dyDescent="0.2"/>
    <row r="463" spans="2:12" ht="13.5" customHeight="1" x14ac:dyDescent="0.2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2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5">
      <c r="B473" s="152" t="s">
        <v>73</v>
      </c>
      <c r="C473" s="154" t="s">
        <v>74</v>
      </c>
      <c r="D473" s="149" t="s">
        <v>75</v>
      </c>
      <c r="E473" s="150"/>
      <c r="F473" s="151"/>
      <c r="G473" s="149" t="s">
        <v>76</v>
      </c>
      <c r="H473" s="150"/>
      <c r="I473" s="151"/>
      <c r="J473" s="149" t="s">
        <v>77</v>
      </c>
      <c r="K473" s="150"/>
      <c r="L473" s="151"/>
    </row>
    <row r="474" spans="2:17" s="54" customFormat="1" ht="42" customHeight="1" x14ac:dyDescent="0.2">
      <c r="B474" s="153"/>
      <c r="C474" s="155"/>
      <c r="D474" s="59" t="str">
        <f>$D$6</f>
        <v>前回調査
3/1～5</v>
      </c>
      <c r="E474" s="60" t="str">
        <f>$E$6</f>
        <v>今回調査
4/1～5</v>
      </c>
      <c r="F474" s="61" t="s">
        <v>78</v>
      </c>
      <c r="G474" s="59" t="str">
        <f>$D$6</f>
        <v>前回調査
3/1～5</v>
      </c>
      <c r="H474" s="60" t="str">
        <f>$E$6</f>
        <v>今回調査
4/1～5</v>
      </c>
      <c r="I474" s="61" t="s">
        <v>78</v>
      </c>
      <c r="J474" s="59" t="str">
        <f>$D$6</f>
        <v>前回調査
3/1～5</v>
      </c>
      <c r="K474" s="60" t="str">
        <f>$E$6</f>
        <v>今回調査
4/1～5</v>
      </c>
      <c r="L474" s="61" t="s">
        <v>78</v>
      </c>
    </row>
    <row r="475" spans="2:17" s="54" customFormat="1" ht="15.75" customHeight="1" x14ac:dyDescent="0.2">
      <c r="B475" s="62" t="s">
        <v>79</v>
      </c>
      <c r="C475" s="63" t="s">
        <v>79</v>
      </c>
      <c r="D475" s="64">
        <v>3.4</v>
      </c>
      <c r="E475" s="65">
        <v>3.5</v>
      </c>
      <c r="F475" s="66">
        <f t="shared" ref="F475:F502" si="47">IF(OR(D475="―",E475="―"),"―",IF(ISNUMBER(E475)=FALSE,-E475,E475)-D475)</f>
        <v>0.10000000000000009</v>
      </c>
      <c r="G475" s="64">
        <v>2.4</v>
      </c>
      <c r="H475" s="65">
        <v>2.8</v>
      </c>
      <c r="I475" s="66">
        <f t="shared" ref="I475:I502" si="48">IF(OR(G475="―",H475="―"),"―",IF(ISNUMBER(H475)=FALSE,-H475,H475)-G475)</f>
        <v>0.39999999999999991</v>
      </c>
      <c r="J475" s="67" t="s">
        <v>161</v>
      </c>
      <c r="K475" s="65" t="s">
        <v>50</v>
      </c>
      <c r="L475" s="66" t="s">
        <v>161</v>
      </c>
    </row>
    <row r="476" spans="2:17" s="54" customFormat="1" ht="15.75" customHeight="1" x14ac:dyDescent="0.2">
      <c r="B476" s="70" t="s">
        <v>80</v>
      </c>
      <c r="C476" s="71" t="s">
        <v>81</v>
      </c>
      <c r="D476" s="72">
        <v>3.3</v>
      </c>
      <c r="E476" s="73">
        <v>3.4</v>
      </c>
      <c r="F476" s="74">
        <f t="shared" si="47"/>
        <v>0.10000000000000009</v>
      </c>
      <c r="G476" s="72">
        <v>2.8</v>
      </c>
      <c r="H476" s="73">
        <v>3</v>
      </c>
      <c r="I476" s="74">
        <f t="shared" si="48"/>
        <v>0.20000000000000018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82</v>
      </c>
      <c r="D477" s="72">
        <v>3.7</v>
      </c>
      <c r="E477" s="73">
        <v>3.4</v>
      </c>
      <c r="F477" s="74">
        <f t="shared" si="47"/>
        <v>-0.30000000000000027</v>
      </c>
      <c r="G477" s="72">
        <v>2.2999999999999998</v>
      </c>
      <c r="H477" s="73">
        <v>2.1</v>
      </c>
      <c r="I477" s="74">
        <f t="shared" si="48"/>
        <v>-0.19999999999999973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83</v>
      </c>
      <c r="D478" s="72">
        <v>2.6</v>
      </c>
      <c r="E478" s="73">
        <v>3.2</v>
      </c>
      <c r="F478" s="74">
        <f t="shared" si="47"/>
        <v>0.60000000000000009</v>
      </c>
      <c r="G478" s="72">
        <v>2.5</v>
      </c>
      <c r="H478" s="73">
        <v>2.6</v>
      </c>
      <c r="I478" s="74">
        <f t="shared" si="48"/>
        <v>0.10000000000000009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84</v>
      </c>
      <c r="D479" s="72">
        <v>3.5</v>
      </c>
      <c r="E479" s="73">
        <v>3.7</v>
      </c>
      <c r="F479" s="74">
        <f t="shared" si="47"/>
        <v>0.20000000000000018</v>
      </c>
      <c r="G479" s="72">
        <v>2.8</v>
      </c>
      <c r="H479" s="73">
        <v>3</v>
      </c>
      <c r="I479" s="74">
        <f t="shared" si="48"/>
        <v>0.20000000000000018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85</v>
      </c>
      <c r="D480" s="72">
        <v>3.3</v>
      </c>
      <c r="E480" s="73">
        <v>3.6</v>
      </c>
      <c r="F480" s="74">
        <f t="shared" si="47"/>
        <v>0.30000000000000027</v>
      </c>
      <c r="G480" s="72">
        <v>2.2999999999999998</v>
      </c>
      <c r="H480" s="73">
        <v>2.4</v>
      </c>
      <c r="I480" s="74">
        <f t="shared" si="48"/>
        <v>0.10000000000000009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86</v>
      </c>
      <c r="D481" s="72">
        <v>3.3</v>
      </c>
      <c r="E481" s="73">
        <v>3.4</v>
      </c>
      <c r="F481" s="74">
        <f t="shared" si="47"/>
        <v>0.10000000000000009</v>
      </c>
      <c r="G481" s="72">
        <v>2.6</v>
      </c>
      <c r="H481" s="73">
        <v>2.6</v>
      </c>
      <c r="I481" s="74">
        <f t="shared" si="48"/>
        <v>0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87</v>
      </c>
      <c r="C482" s="71" t="s">
        <v>88</v>
      </c>
      <c r="D482" s="75">
        <v>3.3</v>
      </c>
      <c r="E482" s="78">
        <v>4.3</v>
      </c>
      <c r="F482" s="79">
        <f t="shared" si="47"/>
        <v>1</v>
      </c>
      <c r="G482" s="75">
        <v>3</v>
      </c>
      <c r="H482" s="78">
        <v>2.9</v>
      </c>
      <c r="I482" s="79">
        <f t="shared" si="48"/>
        <v>-0.10000000000000009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89</v>
      </c>
      <c r="D483" s="72">
        <v>3.6</v>
      </c>
      <c r="E483" s="73">
        <v>3.7</v>
      </c>
      <c r="F483" s="74">
        <f t="shared" si="47"/>
        <v>0.10000000000000009</v>
      </c>
      <c r="G483" s="72">
        <v>3.3</v>
      </c>
      <c r="H483" s="73">
        <v>3.3</v>
      </c>
      <c r="I483" s="74">
        <f t="shared" si="48"/>
        <v>0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90</v>
      </c>
      <c r="D484" s="72">
        <v>3.2</v>
      </c>
      <c r="E484" s="73">
        <v>3.3</v>
      </c>
      <c r="F484" s="74">
        <f t="shared" si="47"/>
        <v>9.9999999999999645E-2</v>
      </c>
      <c r="G484" s="72">
        <v>2.6</v>
      </c>
      <c r="H484" s="73">
        <v>2.5</v>
      </c>
      <c r="I484" s="74">
        <f t="shared" si="48"/>
        <v>-0.10000000000000009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91</v>
      </c>
      <c r="D485" s="72">
        <v>3.3</v>
      </c>
      <c r="E485" s="73">
        <v>3.9</v>
      </c>
      <c r="F485" s="74">
        <f t="shared" si="47"/>
        <v>0.60000000000000009</v>
      </c>
      <c r="G485" s="72">
        <v>3</v>
      </c>
      <c r="H485" s="73">
        <v>3</v>
      </c>
      <c r="I485" s="74">
        <f t="shared" si="48"/>
        <v>0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92</v>
      </c>
      <c r="D486" s="72">
        <v>3.7</v>
      </c>
      <c r="E486" s="73">
        <v>4.0999999999999996</v>
      </c>
      <c r="F486" s="74">
        <f t="shared" si="47"/>
        <v>0.39999999999999947</v>
      </c>
      <c r="G486" s="72">
        <v>2.7</v>
      </c>
      <c r="H486" s="73">
        <v>2.8</v>
      </c>
      <c r="I486" s="74">
        <f t="shared" si="48"/>
        <v>9.9999999999999645E-2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93</v>
      </c>
      <c r="D487" s="72">
        <v>3.4</v>
      </c>
      <c r="E487" s="73">
        <v>3.7</v>
      </c>
      <c r="F487" s="74">
        <f t="shared" si="47"/>
        <v>0.30000000000000027</v>
      </c>
      <c r="G487" s="72">
        <v>2.7</v>
      </c>
      <c r="H487" s="73">
        <v>2.7</v>
      </c>
      <c r="I487" s="74">
        <f t="shared" si="48"/>
        <v>0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94</v>
      </c>
      <c r="D488" s="72">
        <v>3.7</v>
      </c>
      <c r="E488" s="73">
        <v>3.8</v>
      </c>
      <c r="F488" s="74">
        <f t="shared" si="47"/>
        <v>9.9999999999999645E-2</v>
      </c>
      <c r="G488" s="72">
        <v>2.8</v>
      </c>
      <c r="H488" s="73">
        <v>2.2999999999999998</v>
      </c>
      <c r="I488" s="74">
        <f t="shared" si="48"/>
        <v>-0.5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95</v>
      </c>
      <c r="D489" s="72">
        <v>3.3</v>
      </c>
      <c r="E489" s="73">
        <v>3</v>
      </c>
      <c r="F489" s="74">
        <f t="shared" si="47"/>
        <v>-0.29999999999999982</v>
      </c>
      <c r="G489" s="72">
        <v>2.6</v>
      </c>
      <c r="H489" s="73">
        <v>2.5</v>
      </c>
      <c r="I489" s="74">
        <f t="shared" si="48"/>
        <v>-0.10000000000000009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96</v>
      </c>
      <c r="D490" s="77">
        <v>3.1</v>
      </c>
      <c r="E490" s="80">
        <v>4.2</v>
      </c>
      <c r="F490" s="81">
        <f t="shared" si="47"/>
        <v>1.1000000000000001</v>
      </c>
      <c r="G490" s="77">
        <v>2</v>
      </c>
      <c r="H490" s="80">
        <v>2.5</v>
      </c>
      <c r="I490" s="81">
        <f t="shared" si="48"/>
        <v>0.5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97</v>
      </c>
      <c r="C491" s="71" t="s">
        <v>98</v>
      </c>
      <c r="D491" s="75">
        <v>3.1</v>
      </c>
      <c r="E491" s="78">
        <v>3.5</v>
      </c>
      <c r="F491" s="79">
        <f t="shared" si="47"/>
        <v>0.39999999999999991</v>
      </c>
      <c r="G491" s="75">
        <v>2.8</v>
      </c>
      <c r="H491" s="78">
        <v>2.8</v>
      </c>
      <c r="I491" s="79">
        <f t="shared" si="48"/>
        <v>0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99</v>
      </c>
      <c r="D492" s="72">
        <v>3.3</v>
      </c>
      <c r="E492" s="73">
        <v>3.9</v>
      </c>
      <c r="F492" s="74">
        <f t="shared" si="47"/>
        <v>0.60000000000000009</v>
      </c>
      <c r="G492" s="72">
        <v>3</v>
      </c>
      <c r="H492" s="73">
        <v>3</v>
      </c>
      <c r="I492" s="74">
        <f t="shared" si="48"/>
        <v>0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100</v>
      </c>
      <c r="D493" s="77">
        <v>3.4</v>
      </c>
      <c r="E493" s="80">
        <v>3.4</v>
      </c>
      <c r="F493" s="81">
        <f t="shared" si="47"/>
        <v>0</v>
      </c>
      <c r="G493" s="77">
        <v>3.3</v>
      </c>
      <c r="H493" s="80">
        <v>3.4</v>
      </c>
      <c r="I493" s="81">
        <f t="shared" si="48"/>
        <v>0.10000000000000009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101</v>
      </c>
      <c r="C494" s="71" t="s">
        <v>102</v>
      </c>
      <c r="D494" s="75">
        <v>3.5</v>
      </c>
      <c r="E494" s="78">
        <v>3.4</v>
      </c>
      <c r="F494" s="79">
        <f t="shared" si="47"/>
        <v>-0.10000000000000009</v>
      </c>
      <c r="G494" s="75">
        <v>2.8</v>
      </c>
      <c r="H494" s="78">
        <v>2.6</v>
      </c>
      <c r="I494" s="79">
        <f t="shared" si="48"/>
        <v>-0.19999999999999973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103</v>
      </c>
      <c r="D495" s="72">
        <v>3.3</v>
      </c>
      <c r="E495" s="73">
        <v>3.6</v>
      </c>
      <c r="F495" s="74">
        <f t="shared" si="47"/>
        <v>0.30000000000000027</v>
      </c>
      <c r="G495" s="72">
        <v>2.6</v>
      </c>
      <c r="H495" s="73">
        <v>1.7</v>
      </c>
      <c r="I495" s="74">
        <f t="shared" si="48"/>
        <v>-0.90000000000000013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104</v>
      </c>
      <c r="D496" s="72">
        <v>3.4</v>
      </c>
      <c r="E496" s="73">
        <v>3.5</v>
      </c>
      <c r="F496" s="74">
        <f t="shared" si="47"/>
        <v>0.10000000000000009</v>
      </c>
      <c r="G496" s="72">
        <v>2.7</v>
      </c>
      <c r="H496" s="73">
        <v>2</v>
      </c>
      <c r="I496" s="74">
        <f t="shared" si="48"/>
        <v>-0.70000000000000018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105</v>
      </c>
      <c r="D497" s="77">
        <v>3.4</v>
      </c>
      <c r="E497" s="80">
        <v>3.4</v>
      </c>
      <c r="F497" s="81">
        <f t="shared" si="47"/>
        <v>0</v>
      </c>
      <c r="G497" s="77">
        <v>2.2000000000000002</v>
      </c>
      <c r="H497" s="80">
        <v>2.1</v>
      </c>
      <c r="I497" s="81">
        <f t="shared" si="48"/>
        <v>-0.10000000000000009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106</v>
      </c>
      <c r="C498" s="71" t="s">
        <v>107</v>
      </c>
      <c r="D498" s="75">
        <v>3.6</v>
      </c>
      <c r="E498" s="78">
        <v>3.5</v>
      </c>
      <c r="F498" s="79">
        <f t="shared" si="47"/>
        <v>-0.10000000000000009</v>
      </c>
      <c r="G498" s="75">
        <v>3.1</v>
      </c>
      <c r="H498" s="78">
        <v>3</v>
      </c>
      <c r="I498" s="79">
        <f t="shared" si="48"/>
        <v>-0.10000000000000009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108</v>
      </c>
      <c r="D499" s="72">
        <v>3</v>
      </c>
      <c r="E499" s="73">
        <v>3.4</v>
      </c>
      <c r="F499" s="74">
        <f t="shared" si="47"/>
        <v>0.39999999999999991</v>
      </c>
      <c r="G499" s="72">
        <v>3</v>
      </c>
      <c r="H499" s="73">
        <v>3</v>
      </c>
      <c r="I499" s="74">
        <f t="shared" si="48"/>
        <v>0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109</v>
      </c>
      <c r="D500" s="72">
        <v>3.2</v>
      </c>
      <c r="E500" s="73">
        <v>3.1</v>
      </c>
      <c r="F500" s="74">
        <f t="shared" si="47"/>
        <v>-0.10000000000000009</v>
      </c>
      <c r="G500" s="72">
        <v>2.7</v>
      </c>
      <c r="H500" s="73">
        <v>2.5</v>
      </c>
      <c r="I500" s="74">
        <f t="shared" si="48"/>
        <v>-0.20000000000000018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110</v>
      </c>
      <c r="D501" s="72">
        <v>3.3</v>
      </c>
      <c r="E501" s="73">
        <v>4</v>
      </c>
      <c r="F501" s="74">
        <f t="shared" si="47"/>
        <v>0.70000000000000018</v>
      </c>
      <c r="G501" s="72">
        <v>3</v>
      </c>
      <c r="H501" s="73">
        <v>2.8</v>
      </c>
      <c r="I501" s="74">
        <f t="shared" si="48"/>
        <v>-0.20000000000000018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111</v>
      </c>
      <c r="D502" s="72">
        <v>3.6</v>
      </c>
      <c r="E502" s="73">
        <v>3.3</v>
      </c>
      <c r="F502" s="74">
        <f t="shared" si="47"/>
        <v>-0.30000000000000027</v>
      </c>
      <c r="G502" s="72">
        <v>3</v>
      </c>
      <c r="H502" s="73">
        <v>2.9</v>
      </c>
      <c r="I502" s="74">
        <f t="shared" si="48"/>
        <v>-0.10000000000000009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112</v>
      </c>
      <c r="D503" s="72">
        <v>3</v>
      </c>
      <c r="E503" s="73">
        <v>3.1</v>
      </c>
      <c r="F503" s="74">
        <f>IF(OR(D503="―",E503="―"),"―",IF(ISNUMBER(E503)=FALSE,-E503,E503)-D503)</f>
        <v>0.10000000000000009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113</v>
      </c>
      <c r="D504" s="77">
        <v>3</v>
      </c>
      <c r="E504" s="80">
        <v>3.1</v>
      </c>
      <c r="F504" s="81">
        <f t="shared" ref="F504:F521" si="49">IF(OR(D504="―",E504="―"),"―",IF(ISNUMBER(E504)=FALSE,-E504,E504)-D504)</f>
        <v>0.10000000000000009</v>
      </c>
      <c r="G504" s="77">
        <v>2.7</v>
      </c>
      <c r="H504" s="80">
        <v>3</v>
      </c>
      <c r="I504" s="81">
        <f t="shared" ref="I504:I521" si="50">IF(OR(G504="―",H504="―"),"―",IF(ISNUMBER(H504)=FALSE,-H504,H504)-G504)</f>
        <v>0.29999999999999982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114</v>
      </c>
      <c r="C505" s="71" t="s">
        <v>115</v>
      </c>
      <c r="D505" s="75">
        <v>3.6</v>
      </c>
      <c r="E505" s="78">
        <v>3.2</v>
      </c>
      <c r="F505" s="79">
        <f t="shared" si="49"/>
        <v>-0.39999999999999991</v>
      </c>
      <c r="G505" s="75">
        <v>2.8</v>
      </c>
      <c r="H505" s="78">
        <v>2.2999999999999998</v>
      </c>
      <c r="I505" s="79">
        <f t="shared" si="50"/>
        <v>-0.5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116</v>
      </c>
      <c r="D506" s="72">
        <v>3.3</v>
      </c>
      <c r="E506" s="73">
        <v>3.2</v>
      </c>
      <c r="F506" s="74">
        <f t="shared" si="49"/>
        <v>-9.9999999999999645E-2</v>
      </c>
      <c r="G506" s="72">
        <v>2.7</v>
      </c>
      <c r="H506" s="73">
        <v>2.5</v>
      </c>
      <c r="I506" s="74">
        <f t="shared" si="50"/>
        <v>-0.20000000000000018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117</v>
      </c>
      <c r="D507" s="72">
        <v>3.2</v>
      </c>
      <c r="E507" s="73">
        <v>3.3</v>
      </c>
      <c r="F507" s="74">
        <f t="shared" si="49"/>
        <v>9.9999999999999645E-2</v>
      </c>
      <c r="G507" s="72">
        <v>2.5</v>
      </c>
      <c r="H507" s="73">
        <v>2.4</v>
      </c>
      <c r="I507" s="74">
        <f t="shared" si="50"/>
        <v>-0.10000000000000009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118</v>
      </c>
      <c r="D508" s="72">
        <v>3.8</v>
      </c>
      <c r="E508" s="73">
        <v>3.8</v>
      </c>
      <c r="F508" s="74">
        <f t="shared" si="49"/>
        <v>0</v>
      </c>
      <c r="G508" s="72">
        <v>3.5</v>
      </c>
      <c r="H508" s="73">
        <v>2.6</v>
      </c>
      <c r="I508" s="74">
        <f t="shared" si="50"/>
        <v>-0.89999999999999991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119</v>
      </c>
      <c r="D509" s="77">
        <v>3.3</v>
      </c>
      <c r="E509" s="80">
        <v>3.2</v>
      </c>
      <c r="F509" s="81">
        <f t="shared" si="49"/>
        <v>-9.9999999999999645E-2</v>
      </c>
      <c r="G509" s="77">
        <v>2.5</v>
      </c>
      <c r="H509" s="80">
        <v>2.8</v>
      </c>
      <c r="I509" s="81">
        <f t="shared" si="50"/>
        <v>0.29999999999999982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120</v>
      </c>
      <c r="C510" s="71" t="s">
        <v>121</v>
      </c>
      <c r="D510" s="75">
        <v>3</v>
      </c>
      <c r="E510" s="78">
        <v>3.4</v>
      </c>
      <c r="F510" s="79">
        <f t="shared" si="49"/>
        <v>0.39999999999999991</v>
      </c>
      <c r="G510" s="75">
        <v>2.6</v>
      </c>
      <c r="H510" s="78">
        <v>2.6</v>
      </c>
      <c r="I510" s="79">
        <f t="shared" si="50"/>
        <v>0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122</v>
      </c>
      <c r="D511" s="72">
        <v>3</v>
      </c>
      <c r="E511" s="73">
        <v>3.3</v>
      </c>
      <c r="F511" s="74">
        <f t="shared" si="49"/>
        <v>0.29999999999999982</v>
      </c>
      <c r="G511" s="72">
        <v>2</v>
      </c>
      <c r="H511" s="73">
        <v>2.7</v>
      </c>
      <c r="I511" s="74">
        <f t="shared" si="50"/>
        <v>0.70000000000000018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123</v>
      </c>
      <c r="D512" s="72">
        <v>3.1</v>
      </c>
      <c r="E512" s="73">
        <v>3.4</v>
      </c>
      <c r="F512" s="74">
        <f t="shared" si="49"/>
        <v>0.29999999999999982</v>
      </c>
      <c r="G512" s="72">
        <v>3</v>
      </c>
      <c r="H512" s="73">
        <v>2.6</v>
      </c>
      <c r="I512" s="74">
        <f t="shared" si="50"/>
        <v>-0.39999999999999991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124</v>
      </c>
      <c r="D513" s="77">
        <v>3.2</v>
      </c>
      <c r="E513" s="80">
        <v>3.3</v>
      </c>
      <c r="F513" s="81">
        <f t="shared" si="49"/>
        <v>9.9999999999999645E-2</v>
      </c>
      <c r="G513" s="77">
        <v>3</v>
      </c>
      <c r="H513" s="80">
        <v>2.4</v>
      </c>
      <c r="I513" s="81">
        <f t="shared" si="50"/>
        <v>-0.60000000000000009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125</v>
      </c>
      <c r="C514" s="71" t="s">
        <v>126</v>
      </c>
      <c r="D514" s="72">
        <v>3.6</v>
      </c>
      <c r="E514" s="73">
        <v>3.2</v>
      </c>
      <c r="F514" s="74">
        <f t="shared" si="49"/>
        <v>-0.39999999999999991</v>
      </c>
      <c r="G514" s="72">
        <v>3</v>
      </c>
      <c r="H514" s="73">
        <v>2.7</v>
      </c>
      <c r="I514" s="74">
        <f t="shared" si="50"/>
        <v>-0.29999999999999982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127</v>
      </c>
      <c r="D515" s="72">
        <v>3.1</v>
      </c>
      <c r="E515" s="73">
        <v>3.5</v>
      </c>
      <c r="F515" s="74">
        <f t="shared" si="49"/>
        <v>0.39999999999999991</v>
      </c>
      <c r="G515" s="72">
        <v>2.6</v>
      </c>
      <c r="H515" s="73">
        <v>2.7</v>
      </c>
      <c r="I515" s="74">
        <f t="shared" si="50"/>
        <v>0.10000000000000009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128</v>
      </c>
      <c r="D516" s="72">
        <v>3.1</v>
      </c>
      <c r="E516" s="73">
        <v>3.7</v>
      </c>
      <c r="F516" s="74">
        <f t="shared" si="49"/>
        <v>0.60000000000000009</v>
      </c>
      <c r="G516" s="72">
        <v>2.4</v>
      </c>
      <c r="H516" s="73">
        <v>2.7</v>
      </c>
      <c r="I516" s="74">
        <f t="shared" si="50"/>
        <v>0.30000000000000027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129</v>
      </c>
      <c r="D517" s="72">
        <v>3.5</v>
      </c>
      <c r="E517" s="73">
        <v>3.5</v>
      </c>
      <c r="F517" s="74">
        <f t="shared" si="49"/>
        <v>0</v>
      </c>
      <c r="G517" s="72">
        <v>2.9</v>
      </c>
      <c r="H517" s="73">
        <v>2.7</v>
      </c>
      <c r="I517" s="74">
        <f t="shared" si="50"/>
        <v>-0.19999999999999973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130</v>
      </c>
      <c r="D518" s="72">
        <v>3.3</v>
      </c>
      <c r="E518" s="73">
        <v>3.7</v>
      </c>
      <c r="F518" s="74">
        <f t="shared" si="49"/>
        <v>0.40000000000000036</v>
      </c>
      <c r="G518" s="72">
        <v>2.7</v>
      </c>
      <c r="H518" s="73">
        <v>2.2000000000000002</v>
      </c>
      <c r="I518" s="74">
        <f t="shared" si="50"/>
        <v>-0.5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131</v>
      </c>
      <c r="D519" s="72">
        <v>3.6</v>
      </c>
      <c r="E519" s="73">
        <v>3.6</v>
      </c>
      <c r="F519" s="74">
        <f t="shared" si="49"/>
        <v>0</v>
      </c>
      <c r="G519" s="72">
        <v>2.6</v>
      </c>
      <c r="H519" s="73">
        <v>2.2999999999999998</v>
      </c>
      <c r="I519" s="74">
        <f t="shared" si="50"/>
        <v>-0.30000000000000027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132</v>
      </c>
      <c r="D520" s="72">
        <v>3.6</v>
      </c>
      <c r="E520" s="73">
        <v>3.8</v>
      </c>
      <c r="F520" s="74">
        <f t="shared" si="49"/>
        <v>0.19999999999999973</v>
      </c>
      <c r="G520" s="72">
        <v>2.2000000000000002</v>
      </c>
      <c r="H520" s="73">
        <v>3.1</v>
      </c>
      <c r="I520" s="74">
        <f t="shared" si="50"/>
        <v>0.89999999999999991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133</v>
      </c>
      <c r="D521" s="77">
        <v>3.6</v>
      </c>
      <c r="E521" s="82">
        <v>3.4</v>
      </c>
      <c r="F521" s="81">
        <f t="shared" si="49"/>
        <v>-0.20000000000000018</v>
      </c>
      <c r="G521" s="77">
        <v>3.1</v>
      </c>
      <c r="H521" s="82">
        <v>3</v>
      </c>
      <c r="I521" s="81">
        <f t="shared" si="50"/>
        <v>-0.10000000000000009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134</v>
      </c>
      <c r="C523" s="86"/>
      <c r="D523" s="87">
        <v>3.34</v>
      </c>
      <c r="E523" s="88">
        <v>3.5</v>
      </c>
      <c r="F523" s="89">
        <v>0.16</v>
      </c>
      <c r="G523" s="87">
        <v>2.72</v>
      </c>
      <c r="H523" s="88">
        <v>2.66</v>
      </c>
      <c r="I523" s="89">
        <v>-0.06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135</v>
      </c>
      <c r="C524" s="91"/>
      <c r="D524" s="94">
        <v>3.21</v>
      </c>
      <c r="E524" s="93">
        <v>3.35</v>
      </c>
      <c r="F524" s="94">
        <f>IF(OR(D524="―",E524="―"),"―",E524-D524)</f>
        <v>0.14000000000000012</v>
      </c>
      <c r="G524" s="92">
        <v>2.5</v>
      </c>
      <c r="H524" s="93">
        <v>2.4500000000000002</v>
      </c>
      <c r="I524" s="95">
        <f>IF(OR(G524="―",H524="―"),"―",H524-G524)</f>
        <v>-4.9999999999999822E-2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136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137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45" t="s">
        <v>138</v>
      </c>
      <c r="C529" s="146"/>
      <c r="D529" s="149" t="s">
        <v>75</v>
      </c>
      <c r="E529" s="150"/>
      <c r="F529" s="151"/>
      <c r="G529" s="149" t="s">
        <v>76</v>
      </c>
      <c r="H529" s="150"/>
      <c r="I529" s="151"/>
      <c r="J529" s="149" t="s">
        <v>77</v>
      </c>
      <c r="K529" s="150"/>
      <c r="L529" s="151"/>
    </row>
    <row r="530" spans="2:12" s="54" customFormat="1" ht="42" customHeight="1" x14ac:dyDescent="0.2">
      <c r="B530" s="147"/>
      <c r="C530" s="148"/>
      <c r="D530" s="59" t="str">
        <f>$D$6</f>
        <v>前回調査
3/1～5</v>
      </c>
      <c r="E530" s="60" t="str">
        <f>$E$6</f>
        <v>今回調査
4/1～5</v>
      </c>
      <c r="F530" s="61" t="s">
        <v>78</v>
      </c>
      <c r="G530" s="59" t="str">
        <f>$D$6</f>
        <v>前回調査
3/1～5</v>
      </c>
      <c r="H530" s="60" t="str">
        <f>$E$6</f>
        <v>今回調査
4/1～5</v>
      </c>
      <c r="I530" s="61" t="s">
        <v>78</v>
      </c>
      <c r="J530" s="59" t="str">
        <f>$D$6</f>
        <v>前回調査
3/1～5</v>
      </c>
      <c r="K530" s="60" t="str">
        <f>$E$6</f>
        <v>今回調査
4/1～5</v>
      </c>
      <c r="L530" s="61" t="s">
        <v>78</v>
      </c>
    </row>
    <row r="531" spans="2:12" s="54" customFormat="1" ht="15.75" customHeight="1" x14ac:dyDescent="0.2">
      <c r="B531" s="97" t="s">
        <v>79</v>
      </c>
      <c r="C531" s="98" t="s">
        <v>139</v>
      </c>
      <c r="D531" s="99">
        <v>3.4</v>
      </c>
      <c r="E531" s="78">
        <v>3.5</v>
      </c>
      <c r="F531" s="99">
        <f>IF(OR(D531="―",E531="―"),"―",E531-D531)</f>
        <v>0.10000000000000009</v>
      </c>
      <c r="G531" s="75">
        <v>2.4</v>
      </c>
      <c r="H531" s="78">
        <v>2.8</v>
      </c>
      <c r="I531" s="79">
        <f>IF(OR(G531="―",H531="―"),"―",H531-G531)</f>
        <v>0.39999999999999991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80</v>
      </c>
      <c r="C532" s="100" t="s">
        <v>140</v>
      </c>
      <c r="D532" s="101">
        <v>3.3</v>
      </c>
      <c r="E532" s="73">
        <v>3.4</v>
      </c>
      <c r="F532" s="101">
        <f t="shared" ref="F532:F539" si="51">IF(OR(D532="―",E532="―"),"―",E532-D532)</f>
        <v>0.10000000000000009</v>
      </c>
      <c r="G532" s="72">
        <v>2.6</v>
      </c>
      <c r="H532" s="73">
        <v>2.6</v>
      </c>
      <c r="I532" s="74">
        <f t="shared" ref="I532:I539" si="52">IF(OR(G532="―",H532="―"),"―",H532-G532)</f>
        <v>0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87</v>
      </c>
      <c r="C533" s="100" t="s">
        <v>141</v>
      </c>
      <c r="D533" s="101">
        <v>3.3</v>
      </c>
      <c r="E533" s="73">
        <v>3.8</v>
      </c>
      <c r="F533" s="101">
        <f t="shared" si="51"/>
        <v>0.5</v>
      </c>
      <c r="G533" s="72">
        <v>2.7</v>
      </c>
      <c r="H533" s="73">
        <v>2.7</v>
      </c>
      <c r="I533" s="74">
        <f t="shared" si="52"/>
        <v>0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97</v>
      </c>
      <c r="C534" s="100" t="s">
        <v>142</v>
      </c>
      <c r="D534" s="101">
        <v>3.2</v>
      </c>
      <c r="E534" s="73">
        <v>3.5</v>
      </c>
      <c r="F534" s="101">
        <f t="shared" si="51"/>
        <v>0.29999999999999982</v>
      </c>
      <c r="G534" s="72">
        <v>3</v>
      </c>
      <c r="H534" s="73">
        <v>3</v>
      </c>
      <c r="I534" s="74">
        <f t="shared" si="52"/>
        <v>0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101</v>
      </c>
      <c r="C535" s="100" t="s">
        <v>143</v>
      </c>
      <c r="D535" s="101">
        <v>3.4</v>
      </c>
      <c r="E535" s="73">
        <v>3.5</v>
      </c>
      <c r="F535" s="101">
        <f t="shared" si="51"/>
        <v>0.10000000000000009</v>
      </c>
      <c r="G535" s="72">
        <v>2.6</v>
      </c>
      <c r="H535" s="73">
        <v>2.1</v>
      </c>
      <c r="I535" s="74">
        <f t="shared" si="52"/>
        <v>-0.5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106</v>
      </c>
      <c r="C536" s="100" t="s">
        <v>144</v>
      </c>
      <c r="D536" s="101">
        <v>3.3</v>
      </c>
      <c r="E536" s="73">
        <v>3.3</v>
      </c>
      <c r="F536" s="101">
        <f t="shared" si="51"/>
        <v>0</v>
      </c>
      <c r="G536" s="72">
        <v>2.9</v>
      </c>
      <c r="H536" s="73">
        <v>2.9</v>
      </c>
      <c r="I536" s="74">
        <f t="shared" si="52"/>
        <v>0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114</v>
      </c>
      <c r="C537" s="100" t="s">
        <v>145</v>
      </c>
      <c r="D537" s="101">
        <v>3.4</v>
      </c>
      <c r="E537" s="73">
        <v>3.3</v>
      </c>
      <c r="F537" s="101">
        <f t="shared" si="51"/>
        <v>-0.10000000000000009</v>
      </c>
      <c r="G537" s="72">
        <v>2.8</v>
      </c>
      <c r="H537" s="73">
        <v>2.5</v>
      </c>
      <c r="I537" s="74">
        <f t="shared" si="52"/>
        <v>-0.29999999999999982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120</v>
      </c>
      <c r="C538" s="100" t="s">
        <v>143</v>
      </c>
      <c r="D538" s="101">
        <v>3.1</v>
      </c>
      <c r="E538" s="73">
        <v>3.4</v>
      </c>
      <c r="F538" s="101">
        <f t="shared" si="51"/>
        <v>0.29999999999999982</v>
      </c>
      <c r="G538" s="72">
        <v>2.7</v>
      </c>
      <c r="H538" s="73">
        <v>2.5</v>
      </c>
      <c r="I538" s="74">
        <f t="shared" si="52"/>
        <v>-0.20000000000000018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125</v>
      </c>
      <c r="C539" s="102" t="s">
        <v>146</v>
      </c>
      <c r="D539" s="103">
        <v>3.4</v>
      </c>
      <c r="E539" s="82">
        <v>3.5</v>
      </c>
      <c r="F539" s="103">
        <f t="shared" si="51"/>
        <v>0.10000000000000009</v>
      </c>
      <c r="G539" s="77">
        <v>2.7</v>
      </c>
      <c r="H539" s="82">
        <v>2.7</v>
      </c>
      <c r="I539" s="81">
        <f t="shared" si="52"/>
        <v>0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2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5">
      <c r="B551" s="152" t="s">
        <v>73</v>
      </c>
      <c r="C551" s="154" t="s">
        <v>74</v>
      </c>
      <c r="D551" s="149" t="s">
        <v>75</v>
      </c>
      <c r="E551" s="150"/>
      <c r="F551" s="151"/>
      <c r="G551" s="149" t="s">
        <v>76</v>
      </c>
      <c r="H551" s="150"/>
      <c r="I551" s="151"/>
      <c r="J551" s="149" t="s">
        <v>77</v>
      </c>
      <c r="K551" s="150"/>
      <c r="L551" s="151"/>
    </row>
    <row r="552" spans="2:17" s="54" customFormat="1" ht="42" customHeight="1" x14ac:dyDescent="0.2">
      <c r="B552" s="153"/>
      <c r="C552" s="155"/>
      <c r="D552" s="59" t="str">
        <f>$D$6</f>
        <v>前回調査
3/1～5</v>
      </c>
      <c r="E552" s="60" t="str">
        <f>$E$6</f>
        <v>今回調査
4/1～5</v>
      </c>
      <c r="F552" s="61" t="s">
        <v>78</v>
      </c>
      <c r="G552" s="59" t="str">
        <f>$D$6</f>
        <v>前回調査
3/1～5</v>
      </c>
      <c r="H552" s="60" t="str">
        <f>$E$6</f>
        <v>今回調査
4/1～5</v>
      </c>
      <c r="I552" s="61" t="s">
        <v>78</v>
      </c>
      <c r="J552" s="59" t="str">
        <f>$D$6</f>
        <v>前回調査
3/1～5</v>
      </c>
      <c r="K552" s="60" t="str">
        <f>$E$6</f>
        <v>今回調査
4/1～5</v>
      </c>
      <c r="L552" s="61" t="s">
        <v>78</v>
      </c>
    </row>
    <row r="553" spans="2:17" s="54" customFormat="1" ht="15.75" customHeight="1" x14ac:dyDescent="0.2">
      <c r="B553" s="62" t="s">
        <v>79</v>
      </c>
      <c r="C553" s="63" t="s">
        <v>79</v>
      </c>
      <c r="D553" s="64">
        <v>3.4</v>
      </c>
      <c r="E553" s="65">
        <v>3.5</v>
      </c>
      <c r="F553" s="66">
        <f t="shared" ref="F553:F580" si="53">IF(OR(D553="―",E553="―"),"―",IF(ISNUMBER(E553)=FALSE,-E553,E553)-D553)</f>
        <v>0.10000000000000009</v>
      </c>
      <c r="G553" s="64">
        <v>2.5</v>
      </c>
      <c r="H553" s="65">
        <v>2.8</v>
      </c>
      <c r="I553" s="66">
        <f t="shared" ref="I553:I580" si="54">IF(OR(G553="―",H553="―"),"―",IF(ISNUMBER(H553)=FALSE,-H553,H553)-G553)</f>
        <v>0.29999999999999982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80</v>
      </c>
      <c r="C554" s="71" t="s">
        <v>81</v>
      </c>
      <c r="D554" s="72">
        <v>3.3</v>
      </c>
      <c r="E554" s="73">
        <v>3.2</v>
      </c>
      <c r="F554" s="74">
        <f t="shared" si="53"/>
        <v>-9.9999999999999645E-2</v>
      </c>
      <c r="G554" s="72">
        <v>2.4</v>
      </c>
      <c r="H554" s="73">
        <v>2.9</v>
      </c>
      <c r="I554" s="74">
        <f t="shared" si="54"/>
        <v>0.5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82</v>
      </c>
      <c r="D555" s="72">
        <v>3.4</v>
      </c>
      <c r="E555" s="73">
        <v>3.4</v>
      </c>
      <c r="F555" s="74">
        <f t="shared" si="53"/>
        <v>0</v>
      </c>
      <c r="G555" s="72">
        <v>2.5</v>
      </c>
      <c r="H555" s="73">
        <v>2.2999999999999998</v>
      </c>
      <c r="I555" s="74">
        <f t="shared" si="54"/>
        <v>-0.20000000000000018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83</v>
      </c>
      <c r="D556" s="72">
        <v>2.9</v>
      </c>
      <c r="E556" s="73">
        <v>3.1</v>
      </c>
      <c r="F556" s="74">
        <f t="shared" si="53"/>
        <v>0.20000000000000018</v>
      </c>
      <c r="G556" s="72">
        <v>2.5</v>
      </c>
      <c r="H556" s="73">
        <v>2.7</v>
      </c>
      <c r="I556" s="74">
        <f t="shared" si="54"/>
        <v>0.20000000000000018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84</v>
      </c>
      <c r="D557" s="72">
        <v>3.3</v>
      </c>
      <c r="E557" s="73">
        <v>3.7</v>
      </c>
      <c r="F557" s="74">
        <f t="shared" si="53"/>
        <v>0.40000000000000036</v>
      </c>
      <c r="G557" s="72">
        <v>2.9</v>
      </c>
      <c r="H557" s="73">
        <v>3</v>
      </c>
      <c r="I557" s="74">
        <f t="shared" si="54"/>
        <v>0.10000000000000009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85</v>
      </c>
      <c r="D558" s="72">
        <v>3.3</v>
      </c>
      <c r="E558" s="73">
        <v>3.4</v>
      </c>
      <c r="F558" s="74">
        <f t="shared" si="53"/>
        <v>0.10000000000000009</v>
      </c>
      <c r="G558" s="72">
        <v>2.6</v>
      </c>
      <c r="H558" s="73">
        <v>2.8</v>
      </c>
      <c r="I558" s="74">
        <f t="shared" si="54"/>
        <v>0.19999999999999973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86</v>
      </c>
      <c r="D559" s="72">
        <v>3.3</v>
      </c>
      <c r="E559" s="73">
        <v>3.1</v>
      </c>
      <c r="F559" s="74">
        <f t="shared" si="53"/>
        <v>-0.19999999999999973</v>
      </c>
      <c r="G559" s="72">
        <v>2.9</v>
      </c>
      <c r="H559" s="73">
        <v>2.6</v>
      </c>
      <c r="I559" s="74">
        <f t="shared" si="54"/>
        <v>-0.29999999999999982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87</v>
      </c>
      <c r="C560" s="71" t="s">
        <v>88</v>
      </c>
      <c r="D560" s="75">
        <v>3.2</v>
      </c>
      <c r="E560" s="78">
        <v>3.9</v>
      </c>
      <c r="F560" s="79">
        <f t="shared" si="53"/>
        <v>0.69999999999999973</v>
      </c>
      <c r="G560" s="75">
        <v>3.3</v>
      </c>
      <c r="H560" s="78">
        <v>2.8</v>
      </c>
      <c r="I560" s="79">
        <f t="shared" si="54"/>
        <v>-0.5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89</v>
      </c>
      <c r="D561" s="72">
        <v>3.6</v>
      </c>
      <c r="E561" s="73">
        <v>3.7</v>
      </c>
      <c r="F561" s="74">
        <f t="shared" si="53"/>
        <v>0.10000000000000009</v>
      </c>
      <c r="G561" s="72">
        <v>3.5</v>
      </c>
      <c r="H561" s="73">
        <v>3.4</v>
      </c>
      <c r="I561" s="74">
        <f t="shared" si="54"/>
        <v>-0.10000000000000009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90</v>
      </c>
      <c r="D562" s="72">
        <v>3.2</v>
      </c>
      <c r="E562" s="73">
        <v>3.3</v>
      </c>
      <c r="F562" s="74">
        <f t="shared" si="53"/>
        <v>9.9999999999999645E-2</v>
      </c>
      <c r="G562" s="72">
        <v>2.8</v>
      </c>
      <c r="H562" s="73">
        <v>2.6</v>
      </c>
      <c r="I562" s="74">
        <f t="shared" si="54"/>
        <v>-0.19999999999999973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91</v>
      </c>
      <c r="D563" s="72">
        <v>3.2</v>
      </c>
      <c r="E563" s="73">
        <v>3.7</v>
      </c>
      <c r="F563" s="74">
        <f t="shared" si="53"/>
        <v>0.5</v>
      </c>
      <c r="G563" s="72">
        <v>3</v>
      </c>
      <c r="H563" s="73">
        <v>3</v>
      </c>
      <c r="I563" s="74">
        <f t="shared" si="54"/>
        <v>0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92</v>
      </c>
      <c r="D564" s="72">
        <v>3.2</v>
      </c>
      <c r="E564" s="73">
        <v>4.0999999999999996</v>
      </c>
      <c r="F564" s="74">
        <f t="shared" si="53"/>
        <v>0.89999999999999947</v>
      </c>
      <c r="G564" s="72">
        <v>3.1</v>
      </c>
      <c r="H564" s="73">
        <v>2.6</v>
      </c>
      <c r="I564" s="74">
        <f t="shared" si="54"/>
        <v>-0.5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93</v>
      </c>
      <c r="D565" s="72">
        <v>3.4</v>
      </c>
      <c r="E565" s="73">
        <v>3.5</v>
      </c>
      <c r="F565" s="74">
        <f t="shared" si="53"/>
        <v>0.10000000000000009</v>
      </c>
      <c r="G565" s="72">
        <v>2.8</v>
      </c>
      <c r="H565" s="73">
        <v>2.7</v>
      </c>
      <c r="I565" s="74">
        <f t="shared" si="54"/>
        <v>-9.9999999999999645E-2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94</v>
      </c>
      <c r="D566" s="72">
        <v>3.6</v>
      </c>
      <c r="E566" s="73">
        <v>3.8</v>
      </c>
      <c r="F566" s="74">
        <f t="shared" si="53"/>
        <v>0.19999999999999973</v>
      </c>
      <c r="G566" s="72">
        <v>3</v>
      </c>
      <c r="H566" s="73">
        <v>2.2999999999999998</v>
      </c>
      <c r="I566" s="74">
        <f t="shared" si="54"/>
        <v>-0.70000000000000018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95</v>
      </c>
      <c r="D567" s="72">
        <v>3.2</v>
      </c>
      <c r="E567" s="73">
        <v>3.1</v>
      </c>
      <c r="F567" s="74">
        <f t="shared" si="53"/>
        <v>-0.10000000000000009</v>
      </c>
      <c r="G567" s="72">
        <v>2.8</v>
      </c>
      <c r="H567" s="73">
        <v>2.4</v>
      </c>
      <c r="I567" s="74">
        <f t="shared" si="54"/>
        <v>-0.39999999999999991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96</v>
      </c>
      <c r="D568" s="77">
        <v>3.3</v>
      </c>
      <c r="E568" s="80">
        <v>4.0999999999999996</v>
      </c>
      <c r="F568" s="81">
        <f t="shared" si="53"/>
        <v>0.79999999999999982</v>
      </c>
      <c r="G568" s="77">
        <v>2.5</v>
      </c>
      <c r="H568" s="80">
        <v>2.6</v>
      </c>
      <c r="I568" s="81">
        <f t="shared" si="54"/>
        <v>0.10000000000000009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97</v>
      </c>
      <c r="C569" s="71" t="s">
        <v>98</v>
      </c>
      <c r="D569" s="75">
        <v>3.1</v>
      </c>
      <c r="E569" s="78">
        <v>3.5</v>
      </c>
      <c r="F569" s="79">
        <f t="shared" si="53"/>
        <v>0.39999999999999991</v>
      </c>
      <c r="G569" s="75">
        <v>2.8</v>
      </c>
      <c r="H569" s="78">
        <v>2.8</v>
      </c>
      <c r="I569" s="79">
        <f t="shared" si="54"/>
        <v>0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99</v>
      </c>
      <c r="D570" s="72">
        <v>3.2</v>
      </c>
      <c r="E570" s="73">
        <v>3.8</v>
      </c>
      <c r="F570" s="74">
        <f t="shared" si="53"/>
        <v>0.59999999999999964</v>
      </c>
      <c r="G570" s="72">
        <v>2.5</v>
      </c>
      <c r="H570" s="73">
        <v>2.9</v>
      </c>
      <c r="I570" s="74">
        <f t="shared" si="54"/>
        <v>0.39999999999999991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100</v>
      </c>
      <c r="D571" s="77">
        <v>3.2</v>
      </c>
      <c r="E571" s="80">
        <v>3.4</v>
      </c>
      <c r="F571" s="81">
        <f t="shared" si="53"/>
        <v>0.19999999999999973</v>
      </c>
      <c r="G571" s="77">
        <v>3.2</v>
      </c>
      <c r="H571" s="80">
        <v>3.4</v>
      </c>
      <c r="I571" s="81">
        <f t="shared" si="54"/>
        <v>0.19999999999999973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101</v>
      </c>
      <c r="C572" s="71" t="s">
        <v>102</v>
      </c>
      <c r="D572" s="75">
        <v>3.4</v>
      </c>
      <c r="E572" s="78">
        <v>3.4</v>
      </c>
      <c r="F572" s="79">
        <f t="shared" si="53"/>
        <v>0</v>
      </c>
      <c r="G572" s="75">
        <v>2.9</v>
      </c>
      <c r="H572" s="78">
        <v>2.6</v>
      </c>
      <c r="I572" s="79">
        <f t="shared" si="54"/>
        <v>-0.29999999999999982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103</v>
      </c>
      <c r="D573" s="72">
        <v>3.3</v>
      </c>
      <c r="E573" s="73">
        <v>3.7</v>
      </c>
      <c r="F573" s="74">
        <f t="shared" si="53"/>
        <v>0.40000000000000036</v>
      </c>
      <c r="G573" s="72">
        <v>2.6</v>
      </c>
      <c r="H573" s="73">
        <v>1.9</v>
      </c>
      <c r="I573" s="74">
        <f t="shared" si="54"/>
        <v>-0.70000000000000018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104</v>
      </c>
      <c r="D574" s="72">
        <v>3.4</v>
      </c>
      <c r="E574" s="73">
        <v>3.4</v>
      </c>
      <c r="F574" s="74">
        <f t="shared" si="53"/>
        <v>0</v>
      </c>
      <c r="G574" s="72">
        <v>2.7</v>
      </c>
      <c r="H574" s="73">
        <v>2.1</v>
      </c>
      <c r="I574" s="74">
        <f t="shared" si="54"/>
        <v>-0.60000000000000009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105</v>
      </c>
      <c r="D575" s="77">
        <v>3.3</v>
      </c>
      <c r="E575" s="80">
        <v>3.4</v>
      </c>
      <c r="F575" s="81">
        <f t="shared" si="53"/>
        <v>0.10000000000000009</v>
      </c>
      <c r="G575" s="77">
        <v>2.8</v>
      </c>
      <c r="H575" s="80">
        <v>2.1</v>
      </c>
      <c r="I575" s="81">
        <f t="shared" si="54"/>
        <v>-0.69999999999999973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106</v>
      </c>
      <c r="C576" s="71" t="s">
        <v>107</v>
      </c>
      <c r="D576" s="75">
        <v>3.6</v>
      </c>
      <c r="E576" s="78">
        <v>3.5</v>
      </c>
      <c r="F576" s="79">
        <f t="shared" si="53"/>
        <v>-0.10000000000000009</v>
      </c>
      <c r="G576" s="75">
        <v>3.1</v>
      </c>
      <c r="H576" s="78">
        <v>3</v>
      </c>
      <c r="I576" s="79">
        <f t="shared" si="54"/>
        <v>-0.10000000000000009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108</v>
      </c>
      <c r="D577" s="72">
        <v>3</v>
      </c>
      <c r="E577" s="73">
        <v>3.4</v>
      </c>
      <c r="F577" s="74">
        <f t="shared" si="53"/>
        <v>0.39999999999999991</v>
      </c>
      <c r="G577" s="72">
        <v>3</v>
      </c>
      <c r="H577" s="73">
        <v>3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109</v>
      </c>
      <c r="D578" s="72">
        <v>3.3</v>
      </c>
      <c r="E578" s="73">
        <v>3.1</v>
      </c>
      <c r="F578" s="74">
        <f t="shared" si="53"/>
        <v>-0.19999999999999973</v>
      </c>
      <c r="G578" s="72">
        <v>3.1</v>
      </c>
      <c r="H578" s="73">
        <v>2.6</v>
      </c>
      <c r="I578" s="74">
        <f t="shared" si="54"/>
        <v>-0.5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110</v>
      </c>
      <c r="D579" s="72">
        <v>3.3</v>
      </c>
      <c r="E579" s="73">
        <v>4</v>
      </c>
      <c r="F579" s="74">
        <f t="shared" si="53"/>
        <v>0.70000000000000018</v>
      </c>
      <c r="G579" s="72">
        <v>3</v>
      </c>
      <c r="H579" s="73">
        <v>2.8</v>
      </c>
      <c r="I579" s="74">
        <f t="shared" si="54"/>
        <v>-0.20000000000000018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111</v>
      </c>
      <c r="D580" s="72">
        <v>3.3</v>
      </c>
      <c r="E580" s="73">
        <v>3.2</v>
      </c>
      <c r="F580" s="74">
        <f t="shared" si="53"/>
        <v>-9.9999999999999645E-2</v>
      </c>
      <c r="G580" s="72">
        <v>3</v>
      </c>
      <c r="H580" s="73">
        <v>2.9</v>
      </c>
      <c r="I580" s="74">
        <f t="shared" si="54"/>
        <v>-0.10000000000000009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112</v>
      </c>
      <c r="D581" s="72">
        <v>3</v>
      </c>
      <c r="E581" s="73">
        <v>3.1</v>
      </c>
      <c r="F581" s="74">
        <f>IF(OR(D581="―",E581="―"),"―",IF(ISNUMBER(E581)=FALSE,-E581,E581)-D581)</f>
        <v>0.10000000000000009</v>
      </c>
      <c r="G581" s="72">
        <v>3</v>
      </c>
      <c r="H581" s="73">
        <v>3</v>
      </c>
      <c r="I581" s="74">
        <f>IF(OR(G581="―",H581="―"),"―",IF(ISNUMBER(H581)=FALSE,-H581,H581)-G581)</f>
        <v>0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113</v>
      </c>
      <c r="D582" s="77">
        <v>3</v>
      </c>
      <c r="E582" s="80">
        <v>3.2</v>
      </c>
      <c r="F582" s="81">
        <f t="shared" ref="F582:F599" si="55">IF(OR(D582="―",E582="―"),"―",IF(ISNUMBER(E582)=FALSE,-E582,E582)-D582)</f>
        <v>0.20000000000000018</v>
      </c>
      <c r="G582" s="77">
        <v>2.6</v>
      </c>
      <c r="H582" s="80">
        <v>3</v>
      </c>
      <c r="I582" s="81">
        <f t="shared" ref="I582:I599" si="56">IF(OR(G582="―",H582="―"),"―",IF(ISNUMBER(H582)=FALSE,-H582,H582)-G582)</f>
        <v>0.39999999999999991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114</v>
      </c>
      <c r="C583" s="71" t="s">
        <v>115</v>
      </c>
      <c r="D583" s="75">
        <v>3.6</v>
      </c>
      <c r="E583" s="78">
        <v>3.1</v>
      </c>
      <c r="F583" s="79">
        <f t="shared" si="55"/>
        <v>-0.5</v>
      </c>
      <c r="G583" s="75">
        <v>2.9</v>
      </c>
      <c r="H583" s="78">
        <v>2.4</v>
      </c>
      <c r="I583" s="79">
        <f t="shared" si="56"/>
        <v>-0.5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116</v>
      </c>
      <c r="D584" s="72">
        <v>3.2</v>
      </c>
      <c r="E584" s="73">
        <v>3.3</v>
      </c>
      <c r="F584" s="74">
        <f t="shared" si="55"/>
        <v>9.9999999999999645E-2</v>
      </c>
      <c r="G584" s="72">
        <v>2.9</v>
      </c>
      <c r="H584" s="73">
        <v>2.6</v>
      </c>
      <c r="I584" s="74">
        <f t="shared" si="56"/>
        <v>-0.29999999999999982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117</v>
      </c>
      <c r="D585" s="72">
        <v>3.3</v>
      </c>
      <c r="E585" s="73">
        <v>3.3</v>
      </c>
      <c r="F585" s="74">
        <f t="shared" si="55"/>
        <v>0</v>
      </c>
      <c r="G585" s="72">
        <v>2.4</v>
      </c>
      <c r="H585" s="73">
        <v>2.4</v>
      </c>
      <c r="I585" s="74">
        <f t="shared" si="56"/>
        <v>0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118</v>
      </c>
      <c r="D586" s="72">
        <v>3.8</v>
      </c>
      <c r="E586" s="73">
        <v>3.8</v>
      </c>
      <c r="F586" s="74">
        <f t="shared" si="55"/>
        <v>0</v>
      </c>
      <c r="G586" s="72">
        <v>3.4</v>
      </c>
      <c r="H586" s="73">
        <v>2.6</v>
      </c>
      <c r="I586" s="74">
        <f t="shared" si="56"/>
        <v>-0.79999999999999982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119</v>
      </c>
      <c r="D587" s="77">
        <v>3.2</v>
      </c>
      <c r="E587" s="80">
        <v>3.2</v>
      </c>
      <c r="F587" s="81">
        <f t="shared" si="55"/>
        <v>0</v>
      </c>
      <c r="G587" s="77">
        <v>2.7</v>
      </c>
      <c r="H587" s="80">
        <v>2.8</v>
      </c>
      <c r="I587" s="81">
        <f t="shared" si="56"/>
        <v>9.9999999999999645E-2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120</v>
      </c>
      <c r="C588" s="71" t="s">
        <v>121</v>
      </c>
      <c r="D588" s="75">
        <v>3.1</v>
      </c>
      <c r="E588" s="78">
        <v>3.4</v>
      </c>
      <c r="F588" s="79">
        <f t="shared" si="55"/>
        <v>0.29999999999999982</v>
      </c>
      <c r="G588" s="75">
        <v>2.8</v>
      </c>
      <c r="H588" s="78">
        <v>2.6</v>
      </c>
      <c r="I588" s="79">
        <f t="shared" si="56"/>
        <v>-0.19999999999999973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122</v>
      </c>
      <c r="D589" s="72">
        <v>3.1</v>
      </c>
      <c r="E589" s="73">
        <v>3.3</v>
      </c>
      <c r="F589" s="74">
        <f t="shared" si="55"/>
        <v>0.19999999999999973</v>
      </c>
      <c r="G589" s="72">
        <v>2.2999999999999998</v>
      </c>
      <c r="H589" s="73">
        <v>2.7</v>
      </c>
      <c r="I589" s="74">
        <f t="shared" si="56"/>
        <v>0.40000000000000036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123</v>
      </c>
      <c r="D590" s="72">
        <v>3.1</v>
      </c>
      <c r="E590" s="73">
        <v>3.4</v>
      </c>
      <c r="F590" s="74">
        <f t="shared" si="55"/>
        <v>0.29999999999999982</v>
      </c>
      <c r="G590" s="72">
        <v>3</v>
      </c>
      <c r="H590" s="73">
        <v>2.6</v>
      </c>
      <c r="I590" s="74">
        <f t="shared" si="56"/>
        <v>-0.39999999999999991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124</v>
      </c>
      <c r="D591" s="77">
        <v>3.4</v>
      </c>
      <c r="E591" s="80">
        <v>3.3</v>
      </c>
      <c r="F591" s="81">
        <f t="shared" si="55"/>
        <v>-0.10000000000000009</v>
      </c>
      <c r="G591" s="77">
        <v>3</v>
      </c>
      <c r="H591" s="80">
        <v>2.4</v>
      </c>
      <c r="I591" s="81">
        <f t="shared" si="56"/>
        <v>-0.60000000000000009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125</v>
      </c>
      <c r="C592" s="71" t="s">
        <v>126</v>
      </c>
      <c r="D592" s="72">
        <v>3.5</v>
      </c>
      <c r="E592" s="73">
        <v>3.3</v>
      </c>
      <c r="F592" s="74">
        <f t="shared" si="55"/>
        <v>-0.20000000000000018</v>
      </c>
      <c r="G592" s="72">
        <v>3</v>
      </c>
      <c r="H592" s="73">
        <v>2.4</v>
      </c>
      <c r="I592" s="74">
        <f t="shared" si="56"/>
        <v>-0.60000000000000009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127</v>
      </c>
      <c r="D593" s="72">
        <v>3.1</v>
      </c>
      <c r="E593" s="73">
        <v>3.5</v>
      </c>
      <c r="F593" s="74">
        <f t="shared" si="55"/>
        <v>0.39999999999999991</v>
      </c>
      <c r="G593" s="72">
        <v>2.6</v>
      </c>
      <c r="H593" s="73">
        <v>2.7</v>
      </c>
      <c r="I593" s="74">
        <f t="shared" si="56"/>
        <v>0.10000000000000009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128</v>
      </c>
      <c r="D594" s="72">
        <v>3.4</v>
      </c>
      <c r="E594" s="73">
        <v>3.8</v>
      </c>
      <c r="F594" s="74">
        <f t="shared" si="55"/>
        <v>0.39999999999999991</v>
      </c>
      <c r="G594" s="72">
        <v>2.9</v>
      </c>
      <c r="H594" s="73">
        <v>3</v>
      </c>
      <c r="I594" s="74">
        <f t="shared" si="56"/>
        <v>0.10000000000000009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129</v>
      </c>
      <c r="D595" s="72">
        <v>3.4</v>
      </c>
      <c r="E595" s="73">
        <v>3.6</v>
      </c>
      <c r="F595" s="74">
        <f t="shared" si="55"/>
        <v>0.20000000000000018</v>
      </c>
      <c r="G595" s="72">
        <v>2.8</v>
      </c>
      <c r="H595" s="73">
        <v>2.5</v>
      </c>
      <c r="I595" s="74">
        <f t="shared" si="56"/>
        <v>-0.29999999999999982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130</v>
      </c>
      <c r="D596" s="72">
        <v>3.3</v>
      </c>
      <c r="E596" s="73">
        <v>3.6</v>
      </c>
      <c r="F596" s="74">
        <f t="shared" si="55"/>
        <v>0.30000000000000027</v>
      </c>
      <c r="G596" s="72">
        <v>3</v>
      </c>
      <c r="H596" s="73">
        <v>2.1</v>
      </c>
      <c r="I596" s="74">
        <f t="shared" si="56"/>
        <v>-0.89999999999999991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131</v>
      </c>
      <c r="D597" s="72">
        <v>3.6</v>
      </c>
      <c r="E597" s="73">
        <v>3.6</v>
      </c>
      <c r="F597" s="74">
        <f t="shared" si="55"/>
        <v>0</v>
      </c>
      <c r="G597" s="72">
        <v>2.7</v>
      </c>
      <c r="H597" s="73">
        <v>2.2999999999999998</v>
      </c>
      <c r="I597" s="74">
        <f t="shared" si="56"/>
        <v>-0.40000000000000036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132</v>
      </c>
      <c r="D598" s="72">
        <v>3.4</v>
      </c>
      <c r="E598" s="73">
        <v>3.7</v>
      </c>
      <c r="F598" s="74">
        <f t="shared" si="55"/>
        <v>0.30000000000000027</v>
      </c>
      <c r="G598" s="72">
        <v>2.4</v>
      </c>
      <c r="H598" s="73">
        <v>3</v>
      </c>
      <c r="I598" s="74">
        <f t="shared" si="56"/>
        <v>0.60000000000000009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133</v>
      </c>
      <c r="D599" s="77">
        <v>3.5</v>
      </c>
      <c r="E599" s="82">
        <v>3.4</v>
      </c>
      <c r="F599" s="81">
        <f t="shared" si="55"/>
        <v>-0.10000000000000009</v>
      </c>
      <c r="G599" s="77">
        <v>3.2</v>
      </c>
      <c r="H599" s="82">
        <v>3</v>
      </c>
      <c r="I599" s="81">
        <f t="shared" si="56"/>
        <v>-0.20000000000000018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134</v>
      </c>
      <c r="C601" s="86"/>
      <c r="D601" s="87">
        <v>3.3</v>
      </c>
      <c r="E601" s="88">
        <v>3.48</v>
      </c>
      <c r="F601" s="89">
        <v>0.18</v>
      </c>
      <c r="G601" s="87">
        <v>2.82</v>
      </c>
      <c r="H601" s="88">
        <v>2.67</v>
      </c>
      <c r="I601" s="89">
        <v>-0.15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135</v>
      </c>
      <c r="C602" s="91"/>
      <c r="D602" s="94">
        <v>3.21</v>
      </c>
      <c r="E602" s="93">
        <v>3.22</v>
      </c>
      <c r="F602" s="94">
        <f>IF(OR(D602="―",E602="―"),"―",E602-D602)</f>
        <v>1.0000000000000231E-2</v>
      </c>
      <c r="G602" s="92">
        <v>2.65</v>
      </c>
      <c r="H602" s="93">
        <v>2.52</v>
      </c>
      <c r="I602" s="95">
        <f>IF(OR(G602="―",H602="―"),"―",H602-G602)</f>
        <v>-0.12999999999999989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136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137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45" t="s">
        <v>138</v>
      </c>
      <c r="C607" s="146"/>
      <c r="D607" s="149" t="s">
        <v>75</v>
      </c>
      <c r="E607" s="150"/>
      <c r="F607" s="151"/>
      <c r="G607" s="149" t="s">
        <v>76</v>
      </c>
      <c r="H607" s="150"/>
      <c r="I607" s="151"/>
      <c r="J607" s="149" t="s">
        <v>77</v>
      </c>
      <c r="K607" s="150"/>
      <c r="L607" s="151"/>
    </row>
    <row r="608" spans="2:12" s="54" customFormat="1" ht="42" customHeight="1" x14ac:dyDescent="0.2">
      <c r="B608" s="147"/>
      <c r="C608" s="148"/>
      <c r="D608" s="59" t="str">
        <f>$D$6</f>
        <v>前回調査
3/1～5</v>
      </c>
      <c r="E608" s="60" t="str">
        <f>$E$6</f>
        <v>今回調査
4/1～5</v>
      </c>
      <c r="F608" s="61" t="s">
        <v>78</v>
      </c>
      <c r="G608" s="59" t="str">
        <f>$D$6</f>
        <v>前回調査
3/1～5</v>
      </c>
      <c r="H608" s="60" t="str">
        <f>$E$6</f>
        <v>今回調査
4/1～5</v>
      </c>
      <c r="I608" s="61" t="s">
        <v>78</v>
      </c>
      <c r="J608" s="59" t="str">
        <f>$D$6</f>
        <v>前回調査
3/1～5</v>
      </c>
      <c r="K608" s="60" t="str">
        <f>$E$6</f>
        <v>今回調査
4/1～5</v>
      </c>
      <c r="L608" s="61" t="s">
        <v>78</v>
      </c>
    </row>
    <row r="609" spans="2:12" s="54" customFormat="1" ht="15.75" customHeight="1" x14ac:dyDescent="0.2">
      <c r="B609" s="97" t="s">
        <v>79</v>
      </c>
      <c r="C609" s="98" t="s">
        <v>139</v>
      </c>
      <c r="D609" s="99">
        <v>3.4</v>
      </c>
      <c r="E609" s="78">
        <v>3.5</v>
      </c>
      <c r="F609" s="99">
        <f>IF(OR(D609="―",E609="―"),"―",E609-D609)</f>
        <v>0.10000000000000009</v>
      </c>
      <c r="G609" s="75">
        <v>2.5</v>
      </c>
      <c r="H609" s="78">
        <v>2.8</v>
      </c>
      <c r="I609" s="79">
        <f>IF(OR(G609="―",H609="―"),"―",H609-G609)</f>
        <v>0.29999999999999982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80</v>
      </c>
      <c r="C610" s="100" t="s">
        <v>140</v>
      </c>
      <c r="D610" s="101">
        <v>3.2</v>
      </c>
      <c r="E610" s="73">
        <v>3.3</v>
      </c>
      <c r="F610" s="101">
        <f t="shared" ref="F610:F617" si="57">IF(OR(D610="―",E610="―"),"―",E610-D610)</f>
        <v>9.9999999999999645E-2</v>
      </c>
      <c r="G610" s="72">
        <v>2.6</v>
      </c>
      <c r="H610" s="73">
        <v>2.7</v>
      </c>
      <c r="I610" s="74">
        <f t="shared" ref="I610:I617" si="58">IF(OR(G610="―",H610="―"),"―",H610-G610)</f>
        <v>0.10000000000000009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87</v>
      </c>
      <c r="C611" s="100" t="s">
        <v>141</v>
      </c>
      <c r="D611" s="101">
        <v>3.3</v>
      </c>
      <c r="E611" s="73">
        <v>3.7</v>
      </c>
      <c r="F611" s="101">
        <f t="shared" si="57"/>
        <v>0.40000000000000036</v>
      </c>
      <c r="G611" s="72">
        <v>2.9</v>
      </c>
      <c r="H611" s="73">
        <v>2.7</v>
      </c>
      <c r="I611" s="74">
        <f t="shared" si="58"/>
        <v>-0.19999999999999973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97</v>
      </c>
      <c r="C612" s="100" t="s">
        <v>142</v>
      </c>
      <c r="D612" s="101">
        <v>3.1</v>
      </c>
      <c r="E612" s="73">
        <v>3.5</v>
      </c>
      <c r="F612" s="101">
        <f t="shared" si="57"/>
        <v>0.39999999999999991</v>
      </c>
      <c r="G612" s="72">
        <v>2.8</v>
      </c>
      <c r="H612" s="73">
        <v>3</v>
      </c>
      <c r="I612" s="74">
        <f t="shared" si="58"/>
        <v>0.20000000000000018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101</v>
      </c>
      <c r="C613" s="100" t="s">
        <v>143</v>
      </c>
      <c r="D613" s="101">
        <v>3.4</v>
      </c>
      <c r="E613" s="73">
        <v>3.5</v>
      </c>
      <c r="F613" s="101">
        <f t="shared" si="57"/>
        <v>0.10000000000000009</v>
      </c>
      <c r="G613" s="72">
        <v>2.8</v>
      </c>
      <c r="H613" s="73">
        <v>2.2000000000000002</v>
      </c>
      <c r="I613" s="74">
        <f t="shared" si="58"/>
        <v>-0.59999999999999964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106</v>
      </c>
      <c r="C614" s="100" t="s">
        <v>144</v>
      </c>
      <c r="D614" s="101">
        <v>3.3</v>
      </c>
      <c r="E614" s="73">
        <v>3.3</v>
      </c>
      <c r="F614" s="101">
        <f t="shared" si="57"/>
        <v>0</v>
      </c>
      <c r="G614" s="72">
        <v>3</v>
      </c>
      <c r="H614" s="73">
        <v>2.9</v>
      </c>
      <c r="I614" s="74">
        <f t="shared" si="58"/>
        <v>-0.10000000000000009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114</v>
      </c>
      <c r="C615" s="100" t="s">
        <v>145</v>
      </c>
      <c r="D615" s="101">
        <v>3.4</v>
      </c>
      <c r="E615" s="73">
        <v>3.3</v>
      </c>
      <c r="F615" s="101">
        <f t="shared" si="57"/>
        <v>-0.10000000000000009</v>
      </c>
      <c r="G615" s="72">
        <v>2.8</v>
      </c>
      <c r="H615" s="73">
        <v>2.5</v>
      </c>
      <c r="I615" s="74">
        <f t="shared" si="58"/>
        <v>-0.29999999999999982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120</v>
      </c>
      <c r="C616" s="100" t="s">
        <v>143</v>
      </c>
      <c r="D616" s="101">
        <v>3.2</v>
      </c>
      <c r="E616" s="73">
        <v>3.3</v>
      </c>
      <c r="F616" s="101">
        <f t="shared" si="57"/>
        <v>9.9999999999999645E-2</v>
      </c>
      <c r="G616" s="72">
        <v>2.8</v>
      </c>
      <c r="H616" s="73">
        <v>2.6</v>
      </c>
      <c r="I616" s="74">
        <f t="shared" si="58"/>
        <v>-0.19999999999999973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125</v>
      </c>
      <c r="C617" s="102" t="s">
        <v>146</v>
      </c>
      <c r="D617" s="103">
        <v>3.4</v>
      </c>
      <c r="E617" s="82">
        <v>3.5</v>
      </c>
      <c r="F617" s="103">
        <f t="shared" si="57"/>
        <v>0.10000000000000009</v>
      </c>
      <c r="G617" s="77">
        <v>2.8</v>
      </c>
      <c r="H617" s="82">
        <v>2.7</v>
      </c>
      <c r="I617" s="81">
        <f t="shared" si="58"/>
        <v>-9.9999999999999645E-2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2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5">
      <c r="B629" s="152" t="s">
        <v>73</v>
      </c>
      <c r="C629" s="154" t="s">
        <v>74</v>
      </c>
      <c r="D629" s="149" t="s">
        <v>75</v>
      </c>
      <c r="E629" s="150"/>
      <c r="F629" s="151"/>
      <c r="G629" s="149" t="s">
        <v>76</v>
      </c>
      <c r="H629" s="150"/>
      <c r="I629" s="151"/>
      <c r="J629" s="149" t="s">
        <v>77</v>
      </c>
      <c r="K629" s="150"/>
      <c r="L629" s="151"/>
    </row>
    <row r="630" spans="2:17" s="54" customFormat="1" ht="42" customHeight="1" x14ac:dyDescent="0.2">
      <c r="B630" s="153"/>
      <c r="C630" s="155"/>
      <c r="D630" s="59" t="str">
        <f>$D$6</f>
        <v>前回調査
3/1～5</v>
      </c>
      <c r="E630" s="60" t="str">
        <f>$E$6</f>
        <v>今回調査
4/1～5</v>
      </c>
      <c r="F630" s="61" t="s">
        <v>78</v>
      </c>
      <c r="G630" s="59" t="str">
        <f>$D$6</f>
        <v>前回調査
3/1～5</v>
      </c>
      <c r="H630" s="60" t="str">
        <f>$E$6</f>
        <v>今回調査
4/1～5</v>
      </c>
      <c r="I630" s="61" t="s">
        <v>78</v>
      </c>
      <c r="J630" s="59" t="str">
        <f>$D$6</f>
        <v>前回調査
3/1～5</v>
      </c>
      <c r="K630" s="60" t="str">
        <f>$E$6</f>
        <v>今回調査
4/1～5</v>
      </c>
      <c r="L630" s="61" t="s">
        <v>78</v>
      </c>
    </row>
    <row r="631" spans="2:17" s="54" customFormat="1" ht="15.75" customHeight="1" x14ac:dyDescent="0.2">
      <c r="B631" s="62" t="s">
        <v>79</v>
      </c>
      <c r="C631" s="63" t="s">
        <v>79</v>
      </c>
      <c r="D631" s="64">
        <v>3.1</v>
      </c>
      <c r="E631" s="65">
        <v>3.3</v>
      </c>
      <c r="F631" s="66">
        <f t="shared" ref="F631:F658" si="59">IF(OR(D631="―",E631="―"),"―",IF(ISNUMBER(E631)=FALSE,-E631,E631)-D631)</f>
        <v>0.19999999999999973</v>
      </c>
      <c r="G631" s="64">
        <v>2.8</v>
      </c>
      <c r="H631" s="65">
        <v>2.9</v>
      </c>
      <c r="I631" s="66">
        <f t="shared" ref="I631:I658" si="60">IF(OR(G631="―",H631="―"),"―",IF(ISNUMBER(H631)=FALSE,-H631,H631)-G631)</f>
        <v>0.10000000000000009</v>
      </c>
      <c r="J631" s="67">
        <v>2</v>
      </c>
      <c r="K631" s="65">
        <v>2.1</v>
      </c>
      <c r="L631" s="66">
        <f t="shared" ref="L631:L658" si="61">IF(OR(J631="―",K631="―"),"―",IF(ISNUMBER(K631)=FALSE,-K631,K631)-J631)</f>
        <v>0.10000000000000009</v>
      </c>
    </row>
    <row r="632" spans="2:17" s="54" customFormat="1" ht="15.75" customHeight="1" x14ac:dyDescent="0.2">
      <c r="B632" s="70" t="s">
        <v>80</v>
      </c>
      <c r="C632" s="71" t="s">
        <v>81</v>
      </c>
      <c r="D632" s="72">
        <v>3.2</v>
      </c>
      <c r="E632" s="73">
        <v>3</v>
      </c>
      <c r="F632" s="74">
        <f t="shared" si="59"/>
        <v>-0.20000000000000018</v>
      </c>
      <c r="G632" s="72">
        <v>2.6</v>
      </c>
      <c r="H632" s="73">
        <v>2.7</v>
      </c>
      <c r="I632" s="74">
        <f t="shared" si="60"/>
        <v>0.10000000000000009</v>
      </c>
      <c r="J632" s="75">
        <v>2</v>
      </c>
      <c r="K632" s="73">
        <v>2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82</v>
      </c>
      <c r="D633" s="72">
        <v>3</v>
      </c>
      <c r="E633" s="73">
        <v>3</v>
      </c>
      <c r="F633" s="74">
        <f t="shared" si="59"/>
        <v>0</v>
      </c>
      <c r="G633" s="72">
        <v>2.4</v>
      </c>
      <c r="H633" s="73">
        <v>2.6</v>
      </c>
      <c r="I633" s="74">
        <f t="shared" si="60"/>
        <v>0.20000000000000018</v>
      </c>
      <c r="J633" s="72">
        <v>2</v>
      </c>
      <c r="K633" s="73" t="s">
        <v>186</v>
      </c>
      <c r="L633" s="74">
        <f t="shared" si="61"/>
        <v>0</v>
      </c>
    </row>
    <row r="634" spans="2:17" s="54" customFormat="1" ht="15.75" customHeight="1" x14ac:dyDescent="0.2">
      <c r="B634" s="70"/>
      <c r="C634" s="71" t="s">
        <v>83</v>
      </c>
      <c r="D634" s="72">
        <v>3</v>
      </c>
      <c r="E634" s="73">
        <v>2.7</v>
      </c>
      <c r="F634" s="74">
        <f t="shared" si="59"/>
        <v>-0.29999999999999982</v>
      </c>
      <c r="G634" s="72">
        <v>2.8</v>
      </c>
      <c r="H634" s="73">
        <v>2.4</v>
      </c>
      <c r="I634" s="74">
        <f t="shared" si="60"/>
        <v>-0.39999999999999991</v>
      </c>
      <c r="J634" s="72" t="s">
        <v>50</v>
      </c>
      <c r="K634" s="73">
        <v>2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84</v>
      </c>
      <c r="D635" s="72">
        <v>3.3</v>
      </c>
      <c r="E635" s="73" t="s">
        <v>190</v>
      </c>
      <c r="F635" s="74">
        <f t="shared" si="59"/>
        <v>0.20000000000000018</v>
      </c>
      <c r="G635" s="72">
        <v>3</v>
      </c>
      <c r="H635" s="73" t="s">
        <v>189</v>
      </c>
      <c r="I635" s="74">
        <f t="shared" si="60"/>
        <v>0</v>
      </c>
      <c r="J635" s="72" t="s">
        <v>50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85</v>
      </c>
      <c r="D636" s="72">
        <v>3</v>
      </c>
      <c r="E636" s="73">
        <v>3.4</v>
      </c>
      <c r="F636" s="74">
        <f t="shared" si="59"/>
        <v>0.39999999999999991</v>
      </c>
      <c r="G636" s="72">
        <v>3</v>
      </c>
      <c r="H636" s="73">
        <v>2.9</v>
      </c>
      <c r="I636" s="74">
        <f t="shared" si="60"/>
        <v>-0.10000000000000009</v>
      </c>
      <c r="J636" s="72">
        <v>2</v>
      </c>
      <c r="K636" s="73">
        <v>2</v>
      </c>
      <c r="L636" s="74">
        <f t="shared" si="61"/>
        <v>0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86</v>
      </c>
      <c r="D637" s="72">
        <v>3.4</v>
      </c>
      <c r="E637" s="73">
        <v>3.7</v>
      </c>
      <c r="F637" s="74">
        <f t="shared" si="59"/>
        <v>0.30000000000000027</v>
      </c>
      <c r="G637" s="72">
        <v>2.8</v>
      </c>
      <c r="H637" s="73">
        <v>3</v>
      </c>
      <c r="I637" s="74">
        <f t="shared" si="60"/>
        <v>0.20000000000000018</v>
      </c>
      <c r="J637" s="77" t="s">
        <v>50</v>
      </c>
      <c r="K637" s="73" t="s">
        <v>186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87</v>
      </c>
      <c r="C638" s="71" t="s">
        <v>88</v>
      </c>
      <c r="D638" s="75">
        <v>2.9</v>
      </c>
      <c r="E638" s="78">
        <v>3.7</v>
      </c>
      <c r="F638" s="79">
        <f t="shared" si="59"/>
        <v>0.80000000000000027</v>
      </c>
      <c r="G638" s="75">
        <v>2.2999999999999998</v>
      </c>
      <c r="H638" s="78">
        <v>3.1</v>
      </c>
      <c r="I638" s="79">
        <f t="shared" si="60"/>
        <v>0.80000000000000027</v>
      </c>
      <c r="J638" s="75">
        <v>1.8</v>
      </c>
      <c r="K638" s="78">
        <v>2.2000000000000002</v>
      </c>
      <c r="L638" s="79">
        <f t="shared" si="61"/>
        <v>0.40000000000000013</v>
      </c>
    </row>
    <row r="639" spans="2:17" s="54" customFormat="1" ht="15.75" customHeight="1" x14ac:dyDescent="0.2">
      <c r="B639" s="70"/>
      <c r="C639" s="71" t="s">
        <v>89</v>
      </c>
      <c r="D639" s="72">
        <v>2.9</v>
      </c>
      <c r="E639" s="73">
        <v>3</v>
      </c>
      <c r="F639" s="74">
        <f t="shared" si="59"/>
        <v>0.10000000000000009</v>
      </c>
      <c r="G639" s="72">
        <v>2.6</v>
      </c>
      <c r="H639" s="73">
        <v>3</v>
      </c>
      <c r="I639" s="74">
        <f t="shared" si="60"/>
        <v>0.39999999999999991</v>
      </c>
      <c r="J639" s="72">
        <v>1.7</v>
      </c>
      <c r="K639" s="73" t="s">
        <v>186</v>
      </c>
      <c r="L639" s="74">
        <f t="shared" si="61"/>
        <v>0.30000000000000004</v>
      </c>
    </row>
    <row r="640" spans="2:17" s="54" customFormat="1" ht="15.75" customHeight="1" x14ac:dyDescent="0.2">
      <c r="B640" s="70"/>
      <c r="C640" s="71" t="s">
        <v>90</v>
      </c>
      <c r="D640" s="72">
        <v>3</v>
      </c>
      <c r="E640" s="73">
        <v>3</v>
      </c>
      <c r="F640" s="74">
        <f t="shared" si="59"/>
        <v>0</v>
      </c>
      <c r="G640" s="72">
        <v>2.5</v>
      </c>
      <c r="H640" s="73">
        <v>2.9</v>
      </c>
      <c r="I640" s="74">
        <f t="shared" si="60"/>
        <v>0.39999999999999991</v>
      </c>
      <c r="J640" s="72">
        <v>2</v>
      </c>
      <c r="K640" s="73" t="s">
        <v>191</v>
      </c>
      <c r="L640" s="74">
        <f t="shared" si="61"/>
        <v>-0.5</v>
      </c>
    </row>
    <row r="641" spans="2:17" s="54" customFormat="1" ht="15.75" customHeight="1" x14ac:dyDescent="0.2">
      <c r="B641" s="70"/>
      <c r="C641" s="71" t="s">
        <v>91</v>
      </c>
      <c r="D641" s="72">
        <v>3.2</v>
      </c>
      <c r="E641" s="73">
        <v>3</v>
      </c>
      <c r="F641" s="74">
        <f t="shared" si="59"/>
        <v>-0.20000000000000018</v>
      </c>
      <c r="G641" s="72">
        <v>2.8</v>
      </c>
      <c r="H641" s="73">
        <v>2.5</v>
      </c>
      <c r="I641" s="74">
        <f t="shared" si="60"/>
        <v>-0.29999999999999982</v>
      </c>
      <c r="J641" s="72" t="s">
        <v>50</v>
      </c>
      <c r="K641" s="73">
        <v>2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92</v>
      </c>
      <c r="D642" s="72">
        <v>3</v>
      </c>
      <c r="E642" s="73">
        <v>3.5</v>
      </c>
      <c r="F642" s="74">
        <f t="shared" si="59"/>
        <v>0.5</v>
      </c>
      <c r="G642" s="72">
        <v>2.7</v>
      </c>
      <c r="H642" s="73">
        <v>2.6</v>
      </c>
      <c r="I642" s="74">
        <f t="shared" si="60"/>
        <v>-0.10000000000000009</v>
      </c>
      <c r="J642" s="72">
        <v>1</v>
      </c>
      <c r="K642" s="73">
        <v>1.7</v>
      </c>
      <c r="L642" s="74">
        <f t="shared" si="61"/>
        <v>0.7</v>
      </c>
    </row>
    <row r="643" spans="2:17" s="54" customFormat="1" ht="15.75" customHeight="1" x14ac:dyDescent="0.2">
      <c r="B643" s="70"/>
      <c r="C643" s="71" t="s">
        <v>93</v>
      </c>
      <c r="D643" s="72">
        <v>2.5</v>
      </c>
      <c r="E643" s="73">
        <v>2.8</v>
      </c>
      <c r="F643" s="74">
        <f t="shared" si="59"/>
        <v>0.29999999999999982</v>
      </c>
      <c r="G643" s="72">
        <v>2.7</v>
      </c>
      <c r="H643" s="73">
        <v>2.7</v>
      </c>
      <c r="I643" s="74">
        <f t="shared" si="60"/>
        <v>0</v>
      </c>
      <c r="J643" s="72">
        <v>2</v>
      </c>
      <c r="K643" s="73">
        <v>2</v>
      </c>
      <c r="L643" s="74">
        <f t="shared" si="61"/>
        <v>0</v>
      </c>
    </row>
    <row r="644" spans="2:17" s="54" customFormat="1" ht="15.75" customHeight="1" x14ac:dyDescent="0.2">
      <c r="B644" s="70"/>
      <c r="C644" s="71" t="s">
        <v>94</v>
      </c>
      <c r="D644" s="72">
        <v>3.2</v>
      </c>
      <c r="E644" s="73">
        <v>3.3</v>
      </c>
      <c r="F644" s="74">
        <f t="shared" si="59"/>
        <v>9.9999999999999645E-2</v>
      </c>
      <c r="G644" s="72">
        <v>3</v>
      </c>
      <c r="H644" s="73">
        <v>3</v>
      </c>
      <c r="I644" s="74">
        <f t="shared" si="60"/>
        <v>0</v>
      </c>
      <c r="J644" s="72" t="s">
        <v>50</v>
      </c>
      <c r="K644" s="73">
        <v>2.2000000000000002</v>
      </c>
      <c r="L644" s="74" t="str">
        <f t="shared" si="61"/>
        <v>―</v>
      </c>
    </row>
    <row r="645" spans="2:17" s="54" customFormat="1" ht="15.75" customHeight="1" x14ac:dyDescent="0.2">
      <c r="B645" s="70"/>
      <c r="C645" s="71" t="s">
        <v>95</v>
      </c>
      <c r="D645" s="72">
        <v>2.9</v>
      </c>
      <c r="E645" s="73">
        <v>3</v>
      </c>
      <c r="F645" s="74">
        <f t="shared" si="59"/>
        <v>0.10000000000000009</v>
      </c>
      <c r="G645" s="72">
        <v>2.7</v>
      </c>
      <c r="H645" s="73">
        <v>2.8</v>
      </c>
      <c r="I645" s="74">
        <f t="shared" si="60"/>
        <v>9.9999999999999645E-2</v>
      </c>
      <c r="J645" s="72">
        <v>1.3</v>
      </c>
      <c r="K645" s="73" t="s">
        <v>186</v>
      </c>
      <c r="L645" s="74">
        <f t="shared" si="61"/>
        <v>0.7</v>
      </c>
    </row>
    <row r="646" spans="2:17" s="54" customFormat="1" ht="15.75" customHeight="1" x14ac:dyDescent="0.25">
      <c r="B646" s="62"/>
      <c r="C646" s="63" t="s">
        <v>96</v>
      </c>
      <c r="D646" s="77">
        <v>2.9</v>
      </c>
      <c r="E646" s="80">
        <v>3.5</v>
      </c>
      <c r="F646" s="81">
        <f t="shared" si="59"/>
        <v>0.60000000000000009</v>
      </c>
      <c r="G646" s="77">
        <v>2.6</v>
      </c>
      <c r="H646" s="80">
        <v>2.6</v>
      </c>
      <c r="I646" s="81">
        <f t="shared" si="60"/>
        <v>0</v>
      </c>
      <c r="J646" s="77">
        <v>2</v>
      </c>
      <c r="K646" s="80">
        <v>2.2999999999999998</v>
      </c>
      <c r="L646" s="81">
        <f t="shared" si="61"/>
        <v>0.29999999999999982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97</v>
      </c>
      <c r="C647" s="71" t="s">
        <v>98</v>
      </c>
      <c r="D647" s="75">
        <v>2.8</v>
      </c>
      <c r="E647" s="78">
        <v>3.1</v>
      </c>
      <c r="F647" s="79">
        <f t="shared" si="59"/>
        <v>0.30000000000000027</v>
      </c>
      <c r="G647" s="75">
        <v>2.8</v>
      </c>
      <c r="H647" s="78">
        <v>2.5</v>
      </c>
      <c r="I647" s="79">
        <f t="shared" si="60"/>
        <v>-0.29999999999999982</v>
      </c>
      <c r="J647" s="75">
        <v>1.9</v>
      </c>
      <c r="K647" s="78">
        <v>1.9</v>
      </c>
      <c r="L647" s="79">
        <f t="shared" si="61"/>
        <v>0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99</v>
      </c>
      <c r="D648" s="72">
        <v>3.2</v>
      </c>
      <c r="E648" s="73">
        <v>3.6</v>
      </c>
      <c r="F648" s="74">
        <f t="shared" si="59"/>
        <v>0.39999999999999991</v>
      </c>
      <c r="G648" s="72">
        <v>2.4</v>
      </c>
      <c r="H648" s="73">
        <v>2.8</v>
      </c>
      <c r="I648" s="74">
        <f t="shared" si="60"/>
        <v>0.39999999999999991</v>
      </c>
      <c r="J648" s="72">
        <v>1.7</v>
      </c>
      <c r="K648" s="73" t="s">
        <v>186</v>
      </c>
      <c r="L648" s="74">
        <f t="shared" si="61"/>
        <v>0.30000000000000004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100</v>
      </c>
      <c r="D649" s="77">
        <v>3.5</v>
      </c>
      <c r="E649" s="80">
        <v>3.6</v>
      </c>
      <c r="F649" s="81">
        <f t="shared" si="59"/>
        <v>0.10000000000000009</v>
      </c>
      <c r="G649" s="77">
        <v>3</v>
      </c>
      <c r="H649" s="80">
        <v>3</v>
      </c>
      <c r="I649" s="81">
        <f t="shared" si="60"/>
        <v>0</v>
      </c>
      <c r="J649" s="77">
        <v>2</v>
      </c>
      <c r="K649" s="80">
        <v>2</v>
      </c>
      <c r="L649" s="81">
        <f t="shared" si="61"/>
        <v>0</v>
      </c>
    </row>
    <row r="650" spans="2:17" s="54" customFormat="1" ht="15.75" customHeight="1" x14ac:dyDescent="0.2">
      <c r="B650" s="70" t="s">
        <v>101</v>
      </c>
      <c r="C650" s="71" t="s">
        <v>102</v>
      </c>
      <c r="D650" s="75">
        <v>3.1</v>
      </c>
      <c r="E650" s="78">
        <v>3.4</v>
      </c>
      <c r="F650" s="79">
        <f t="shared" si="59"/>
        <v>0.29999999999999982</v>
      </c>
      <c r="G650" s="75">
        <v>3.1</v>
      </c>
      <c r="H650" s="78">
        <v>3.2</v>
      </c>
      <c r="I650" s="79">
        <f t="shared" si="60"/>
        <v>0.10000000000000009</v>
      </c>
      <c r="J650" s="75" t="s">
        <v>50</v>
      </c>
      <c r="K650" s="78" t="s">
        <v>186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103</v>
      </c>
      <c r="D651" s="72">
        <v>3</v>
      </c>
      <c r="E651" s="73" t="s">
        <v>189</v>
      </c>
      <c r="F651" s="74">
        <f t="shared" si="59"/>
        <v>0</v>
      </c>
      <c r="G651" s="72">
        <v>3</v>
      </c>
      <c r="H651" s="73" t="s">
        <v>188</v>
      </c>
      <c r="I651" s="74">
        <f t="shared" si="60"/>
        <v>-0.5</v>
      </c>
      <c r="J651" s="72" t="s">
        <v>50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104</v>
      </c>
      <c r="D652" s="72">
        <v>2.7</v>
      </c>
      <c r="E652" s="73">
        <v>3</v>
      </c>
      <c r="F652" s="74">
        <f t="shared" si="59"/>
        <v>0.29999999999999982</v>
      </c>
      <c r="G652" s="72">
        <v>2.7</v>
      </c>
      <c r="H652" s="73">
        <v>3</v>
      </c>
      <c r="I652" s="74">
        <f t="shared" si="60"/>
        <v>0.29999999999999982</v>
      </c>
      <c r="J652" s="72" t="s">
        <v>50</v>
      </c>
      <c r="K652" s="73" t="s">
        <v>186</v>
      </c>
      <c r="L652" s="74" t="str">
        <f t="shared" si="61"/>
        <v>―</v>
      </c>
    </row>
    <row r="653" spans="2:17" s="54" customFormat="1" ht="15.75" customHeight="1" x14ac:dyDescent="0.2">
      <c r="B653" s="62"/>
      <c r="C653" s="63" t="s">
        <v>105</v>
      </c>
      <c r="D653" s="77">
        <v>2.8</v>
      </c>
      <c r="E653" s="80">
        <v>3</v>
      </c>
      <c r="F653" s="81">
        <f t="shared" si="59"/>
        <v>0.20000000000000018</v>
      </c>
      <c r="G653" s="77">
        <v>2.5</v>
      </c>
      <c r="H653" s="80">
        <v>3</v>
      </c>
      <c r="I653" s="81">
        <f t="shared" si="60"/>
        <v>0.5</v>
      </c>
      <c r="J653" s="77">
        <v>2</v>
      </c>
      <c r="K653" s="80" t="s">
        <v>50</v>
      </c>
      <c r="L653" s="81" t="str">
        <f t="shared" si="61"/>
        <v>―</v>
      </c>
    </row>
    <row r="654" spans="2:17" s="54" customFormat="1" ht="15.75" customHeight="1" x14ac:dyDescent="0.2">
      <c r="B654" s="70" t="s">
        <v>106</v>
      </c>
      <c r="C654" s="71" t="s">
        <v>107</v>
      </c>
      <c r="D654" s="75">
        <v>3.5</v>
      </c>
      <c r="E654" s="78">
        <v>3.4</v>
      </c>
      <c r="F654" s="79">
        <f t="shared" si="59"/>
        <v>-0.10000000000000009</v>
      </c>
      <c r="G654" s="75">
        <v>2.7</v>
      </c>
      <c r="H654" s="78">
        <v>2.9</v>
      </c>
      <c r="I654" s="79">
        <f t="shared" si="60"/>
        <v>0.19999999999999973</v>
      </c>
      <c r="J654" s="75">
        <v>2.5</v>
      </c>
      <c r="K654" s="78">
        <v>2</v>
      </c>
      <c r="L654" s="79">
        <f t="shared" si="61"/>
        <v>-0.5</v>
      </c>
    </row>
    <row r="655" spans="2:17" s="54" customFormat="1" ht="15.75" customHeight="1" x14ac:dyDescent="0.2">
      <c r="B655" s="70"/>
      <c r="C655" s="71" t="s">
        <v>108</v>
      </c>
      <c r="D655" s="72">
        <v>2.8</v>
      </c>
      <c r="E655" s="73">
        <v>3</v>
      </c>
      <c r="F655" s="74">
        <f t="shared" si="59"/>
        <v>0.20000000000000018</v>
      </c>
      <c r="G655" s="72">
        <v>2.8</v>
      </c>
      <c r="H655" s="73">
        <v>3</v>
      </c>
      <c r="I655" s="74">
        <f t="shared" si="60"/>
        <v>0.20000000000000018</v>
      </c>
      <c r="J655" s="72">
        <v>2</v>
      </c>
      <c r="K655" s="73">
        <v>2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109</v>
      </c>
      <c r="D656" s="72">
        <v>3.1</v>
      </c>
      <c r="E656" s="73">
        <v>3.1</v>
      </c>
      <c r="F656" s="74">
        <f t="shared" si="59"/>
        <v>0</v>
      </c>
      <c r="G656" s="72">
        <v>2.6</v>
      </c>
      <c r="H656" s="73">
        <v>2.7</v>
      </c>
      <c r="I656" s="74">
        <f t="shared" si="60"/>
        <v>0.10000000000000009</v>
      </c>
      <c r="J656" s="72">
        <v>3</v>
      </c>
      <c r="K656" s="73">
        <v>2</v>
      </c>
      <c r="L656" s="74">
        <f t="shared" si="61"/>
        <v>-1</v>
      </c>
    </row>
    <row r="657" spans="2:12" s="54" customFormat="1" ht="15.75" customHeight="1" x14ac:dyDescent="0.2">
      <c r="B657" s="70"/>
      <c r="C657" s="71" t="s">
        <v>110</v>
      </c>
      <c r="D657" s="72">
        <v>2.8</v>
      </c>
      <c r="E657" s="73">
        <v>3</v>
      </c>
      <c r="F657" s="74">
        <f t="shared" si="59"/>
        <v>0.20000000000000018</v>
      </c>
      <c r="G657" s="72">
        <v>2.5</v>
      </c>
      <c r="H657" s="73">
        <v>2.7</v>
      </c>
      <c r="I657" s="74">
        <f t="shared" si="60"/>
        <v>0.20000000000000018</v>
      </c>
      <c r="J657" s="72">
        <v>1.8</v>
      </c>
      <c r="K657" s="73">
        <v>2</v>
      </c>
      <c r="L657" s="74">
        <f t="shared" si="61"/>
        <v>0.19999999999999996</v>
      </c>
    </row>
    <row r="658" spans="2:12" s="54" customFormat="1" ht="15.75" customHeight="1" x14ac:dyDescent="0.2">
      <c r="B658" s="70"/>
      <c r="C658" s="71" t="s">
        <v>111</v>
      </c>
      <c r="D658" s="72">
        <v>2.8</v>
      </c>
      <c r="E658" s="73">
        <v>3.1</v>
      </c>
      <c r="F658" s="74">
        <f t="shared" si="59"/>
        <v>0.30000000000000027</v>
      </c>
      <c r="G658" s="72">
        <v>2.8</v>
      </c>
      <c r="H658" s="73">
        <v>2.8</v>
      </c>
      <c r="I658" s="74">
        <f t="shared" si="60"/>
        <v>0</v>
      </c>
      <c r="J658" s="72">
        <v>2</v>
      </c>
      <c r="K658" s="73">
        <v>1.8</v>
      </c>
      <c r="L658" s="74">
        <f t="shared" si="61"/>
        <v>-0.19999999999999996</v>
      </c>
    </row>
    <row r="659" spans="2:12" s="54" customFormat="1" ht="15.75" customHeight="1" x14ac:dyDescent="0.2">
      <c r="B659" s="70"/>
      <c r="C659" s="71" t="s">
        <v>112</v>
      </c>
      <c r="D659" s="72">
        <v>3</v>
      </c>
      <c r="E659" s="73">
        <v>2.9</v>
      </c>
      <c r="F659" s="74">
        <f>IF(OR(D659="―",E659="―"),"―",IF(ISNUMBER(E659)=FALSE,-E659,E659)-D659)</f>
        <v>-0.10000000000000009</v>
      </c>
      <c r="G659" s="72">
        <v>2.9</v>
      </c>
      <c r="H659" s="73">
        <v>2.9</v>
      </c>
      <c r="I659" s="74">
        <f>IF(OR(G659="―",H659="―"),"―",IF(ISNUMBER(H659)=FALSE,-H659,H659)-G659)</f>
        <v>0</v>
      </c>
      <c r="J659" s="72">
        <v>2.2999999999999998</v>
      </c>
      <c r="K659" s="73">
        <v>2</v>
      </c>
      <c r="L659" s="74">
        <f>IF(OR(J659="―",K659="―"),"―",IF(ISNUMBER(K659)=FALSE,-K659,K659)-J659)</f>
        <v>-0.29999999999999982</v>
      </c>
    </row>
    <row r="660" spans="2:12" s="54" customFormat="1" ht="15.75" customHeight="1" x14ac:dyDescent="0.2">
      <c r="B660" s="62"/>
      <c r="C660" s="63" t="s">
        <v>113</v>
      </c>
      <c r="D660" s="77">
        <v>2.9</v>
      </c>
      <c r="E660" s="80">
        <v>3.3</v>
      </c>
      <c r="F660" s="81">
        <f t="shared" ref="F660:F677" si="62">IF(OR(D660="―",E660="―"),"―",IF(ISNUMBER(E660)=FALSE,-E660,E660)-D660)</f>
        <v>0.39999999999999991</v>
      </c>
      <c r="G660" s="77">
        <v>2.9</v>
      </c>
      <c r="H660" s="80">
        <v>2.8</v>
      </c>
      <c r="I660" s="81">
        <f t="shared" ref="I660:I677" si="63">IF(OR(G660="―",H660="―"),"―",IF(ISNUMBER(H660)=FALSE,-H660,H660)-G660)</f>
        <v>-0.10000000000000009</v>
      </c>
      <c r="J660" s="77">
        <v>2</v>
      </c>
      <c r="K660" s="80">
        <v>2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114</v>
      </c>
      <c r="C661" s="71" t="s">
        <v>115</v>
      </c>
      <c r="D661" s="75">
        <v>4</v>
      </c>
      <c r="E661" s="78">
        <v>3.4</v>
      </c>
      <c r="F661" s="79">
        <f t="shared" si="62"/>
        <v>-0.60000000000000009</v>
      </c>
      <c r="G661" s="75">
        <v>3.5</v>
      </c>
      <c r="H661" s="78">
        <v>3</v>
      </c>
      <c r="I661" s="79">
        <f t="shared" si="63"/>
        <v>-0.5</v>
      </c>
      <c r="J661" s="75">
        <v>2</v>
      </c>
      <c r="K661" s="78" t="s">
        <v>186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116</v>
      </c>
      <c r="D662" s="72">
        <v>3.1</v>
      </c>
      <c r="E662" s="73">
        <v>3.2</v>
      </c>
      <c r="F662" s="74">
        <f t="shared" si="62"/>
        <v>0.10000000000000009</v>
      </c>
      <c r="G662" s="72">
        <v>3</v>
      </c>
      <c r="H662" s="73">
        <v>2.4</v>
      </c>
      <c r="I662" s="74">
        <f t="shared" si="63"/>
        <v>-0.60000000000000009</v>
      </c>
      <c r="J662" s="72">
        <v>2</v>
      </c>
      <c r="K662" s="73">
        <v>2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117</v>
      </c>
      <c r="D663" s="72">
        <v>2.9</v>
      </c>
      <c r="E663" s="73">
        <v>2.9</v>
      </c>
      <c r="F663" s="74">
        <f t="shared" si="62"/>
        <v>0</v>
      </c>
      <c r="G663" s="72">
        <v>2.4</v>
      </c>
      <c r="H663" s="73">
        <v>2.7</v>
      </c>
      <c r="I663" s="74">
        <f t="shared" si="63"/>
        <v>0.30000000000000027</v>
      </c>
      <c r="J663" s="72">
        <v>2</v>
      </c>
      <c r="K663" s="73">
        <v>2</v>
      </c>
      <c r="L663" s="74">
        <f t="shared" si="64"/>
        <v>0</v>
      </c>
    </row>
    <row r="664" spans="2:12" s="54" customFormat="1" ht="15.75" customHeight="1" x14ac:dyDescent="0.2">
      <c r="B664" s="70"/>
      <c r="C664" s="71" t="s">
        <v>118</v>
      </c>
      <c r="D664" s="72">
        <v>3.1</v>
      </c>
      <c r="E664" s="73">
        <v>2.8</v>
      </c>
      <c r="F664" s="74">
        <f t="shared" si="62"/>
        <v>-0.30000000000000027</v>
      </c>
      <c r="G664" s="72">
        <v>2.8</v>
      </c>
      <c r="H664" s="73">
        <v>2.8</v>
      </c>
      <c r="I664" s="74">
        <f t="shared" si="63"/>
        <v>0</v>
      </c>
      <c r="J664" s="72">
        <v>2</v>
      </c>
      <c r="K664" s="73">
        <v>2.2999999999999998</v>
      </c>
      <c r="L664" s="74">
        <f t="shared" si="64"/>
        <v>0.29999999999999982</v>
      </c>
    </row>
    <row r="665" spans="2:12" s="54" customFormat="1" ht="15.75" customHeight="1" x14ac:dyDescent="0.2">
      <c r="B665" s="62"/>
      <c r="C665" s="63" t="s">
        <v>119</v>
      </c>
      <c r="D665" s="77">
        <v>2.6</v>
      </c>
      <c r="E665" s="80">
        <v>3.3</v>
      </c>
      <c r="F665" s="81">
        <f t="shared" si="62"/>
        <v>0.69999999999999973</v>
      </c>
      <c r="G665" s="77">
        <v>2.2999999999999998</v>
      </c>
      <c r="H665" s="80">
        <v>2.8</v>
      </c>
      <c r="I665" s="81">
        <f t="shared" si="63"/>
        <v>0.5</v>
      </c>
      <c r="J665" s="77">
        <v>1.5</v>
      </c>
      <c r="K665" s="80">
        <v>1.8</v>
      </c>
      <c r="L665" s="81">
        <f t="shared" si="64"/>
        <v>0.30000000000000004</v>
      </c>
    </row>
    <row r="666" spans="2:12" s="54" customFormat="1" ht="15.75" customHeight="1" x14ac:dyDescent="0.2">
      <c r="B666" s="70" t="s">
        <v>120</v>
      </c>
      <c r="C666" s="71" t="s">
        <v>121</v>
      </c>
      <c r="D666" s="75">
        <v>3</v>
      </c>
      <c r="E666" s="78">
        <v>3</v>
      </c>
      <c r="F666" s="79">
        <f t="shared" si="62"/>
        <v>0</v>
      </c>
      <c r="G666" s="75">
        <v>2.8</v>
      </c>
      <c r="H666" s="78">
        <v>2.6</v>
      </c>
      <c r="I666" s="79">
        <f t="shared" si="63"/>
        <v>-0.19999999999999973</v>
      </c>
      <c r="J666" s="75">
        <v>1</v>
      </c>
      <c r="K666" s="78" t="s">
        <v>191</v>
      </c>
      <c r="L666" s="79">
        <f t="shared" si="64"/>
        <v>0.5</v>
      </c>
    </row>
    <row r="667" spans="2:12" s="54" customFormat="1" ht="15.75" customHeight="1" x14ac:dyDescent="0.2">
      <c r="B667" s="70"/>
      <c r="C667" s="71" t="s">
        <v>122</v>
      </c>
      <c r="D667" s="72">
        <v>3</v>
      </c>
      <c r="E667" s="73">
        <v>2.4</v>
      </c>
      <c r="F667" s="74">
        <f t="shared" si="62"/>
        <v>-0.60000000000000009</v>
      </c>
      <c r="G667" s="72">
        <v>2.9</v>
      </c>
      <c r="H667" s="73">
        <v>2.4</v>
      </c>
      <c r="I667" s="74">
        <f t="shared" si="63"/>
        <v>-0.5</v>
      </c>
      <c r="J667" s="72" t="s">
        <v>50</v>
      </c>
      <c r="K667" s="73">
        <v>1.8</v>
      </c>
      <c r="L667" s="74" t="str">
        <f t="shared" si="64"/>
        <v>―</v>
      </c>
    </row>
    <row r="668" spans="2:12" s="54" customFormat="1" ht="15.75" customHeight="1" x14ac:dyDescent="0.2">
      <c r="B668" s="70"/>
      <c r="C668" s="71" t="s">
        <v>123</v>
      </c>
      <c r="D668" s="72">
        <v>2.8</v>
      </c>
      <c r="E668" s="73">
        <v>3</v>
      </c>
      <c r="F668" s="74">
        <f t="shared" si="62"/>
        <v>0.20000000000000018</v>
      </c>
      <c r="G668" s="72">
        <v>2.9</v>
      </c>
      <c r="H668" s="73">
        <v>2.7</v>
      </c>
      <c r="I668" s="74">
        <f t="shared" si="63"/>
        <v>-0.19999999999999973</v>
      </c>
      <c r="J668" s="72">
        <v>2</v>
      </c>
      <c r="K668" s="73">
        <v>2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124</v>
      </c>
      <c r="D669" s="77">
        <v>2.8</v>
      </c>
      <c r="E669" s="80">
        <v>2.9</v>
      </c>
      <c r="F669" s="81">
        <f t="shared" si="62"/>
        <v>0.10000000000000009</v>
      </c>
      <c r="G669" s="77">
        <v>2.8</v>
      </c>
      <c r="H669" s="80">
        <v>2.7</v>
      </c>
      <c r="I669" s="81">
        <f t="shared" si="63"/>
        <v>-9.9999999999999645E-2</v>
      </c>
      <c r="J669" s="77">
        <v>2</v>
      </c>
      <c r="K669" s="80">
        <v>2</v>
      </c>
      <c r="L669" s="81">
        <f t="shared" si="64"/>
        <v>0</v>
      </c>
    </row>
    <row r="670" spans="2:12" s="54" customFormat="1" ht="15.75" customHeight="1" x14ac:dyDescent="0.2">
      <c r="B670" s="70" t="s">
        <v>125</v>
      </c>
      <c r="C670" s="71" t="s">
        <v>126</v>
      </c>
      <c r="D670" s="72">
        <v>3</v>
      </c>
      <c r="E670" s="73">
        <v>3.5</v>
      </c>
      <c r="F670" s="74">
        <f t="shared" si="62"/>
        <v>0.5</v>
      </c>
      <c r="G670" s="72">
        <v>3</v>
      </c>
      <c r="H670" s="73">
        <v>2.9</v>
      </c>
      <c r="I670" s="74">
        <f t="shared" si="63"/>
        <v>-0.10000000000000009</v>
      </c>
      <c r="J670" s="72" t="s">
        <v>50</v>
      </c>
      <c r="K670" s="73">
        <v>2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127</v>
      </c>
      <c r="D671" s="72">
        <v>2.8</v>
      </c>
      <c r="E671" s="73">
        <v>4</v>
      </c>
      <c r="F671" s="74">
        <f t="shared" si="62"/>
        <v>1.2000000000000002</v>
      </c>
      <c r="G671" s="72">
        <v>3.2</v>
      </c>
      <c r="H671" s="73">
        <v>2.7</v>
      </c>
      <c r="I671" s="74">
        <f t="shared" si="63"/>
        <v>-0.5</v>
      </c>
      <c r="J671" s="72" t="s">
        <v>50</v>
      </c>
      <c r="K671" s="73" t="s">
        <v>50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128</v>
      </c>
      <c r="D672" s="72">
        <v>3.2</v>
      </c>
      <c r="E672" s="73">
        <v>4</v>
      </c>
      <c r="F672" s="74">
        <f t="shared" si="62"/>
        <v>0.79999999999999982</v>
      </c>
      <c r="G672" s="72">
        <v>2.8</v>
      </c>
      <c r="H672" s="73">
        <v>2.8</v>
      </c>
      <c r="I672" s="74">
        <f t="shared" si="63"/>
        <v>0</v>
      </c>
      <c r="J672" s="72" t="s">
        <v>50</v>
      </c>
      <c r="K672" s="73">
        <v>1.7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129</v>
      </c>
      <c r="D673" s="72">
        <v>3.7</v>
      </c>
      <c r="E673" s="73">
        <v>4.2</v>
      </c>
      <c r="F673" s="74">
        <f t="shared" si="62"/>
        <v>0.5</v>
      </c>
      <c r="G673" s="72">
        <v>3</v>
      </c>
      <c r="H673" s="73">
        <v>3</v>
      </c>
      <c r="I673" s="74">
        <f t="shared" si="63"/>
        <v>0</v>
      </c>
      <c r="J673" s="72" t="s">
        <v>50</v>
      </c>
      <c r="K673" s="73" t="s">
        <v>186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130</v>
      </c>
      <c r="D674" s="72">
        <v>3</v>
      </c>
      <c r="E674" s="73">
        <v>3.4</v>
      </c>
      <c r="F674" s="74">
        <f t="shared" si="62"/>
        <v>0.39999999999999991</v>
      </c>
      <c r="G674" s="72">
        <v>2.8</v>
      </c>
      <c r="H674" s="73">
        <v>2.8</v>
      </c>
      <c r="I674" s="74">
        <f t="shared" si="63"/>
        <v>0</v>
      </c>
      <c r="J674" s="72" t="s">
        <v>50</v>
      </c>
      <c r="K674" s="73">
        <v>2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131</v>
      </c>
      <c r="D675" s="72">
        <v>3</v>
      </c>
      <c r="E675" s="73">
        <v>3.3</v>
      </c>
      <c r="F675" s="74">
        <f t="shared" si="62"/>
        <v>0.29999999999999982</v>
      </c>
      <c r="G675" s="72">
        <v>3</v>
      </c>
      <c r="H675" s="73">
        <v>3.2</v>
      </c>
      <c r="I675" s="74">
        <f t="shared" si="63"/>
        <v>0.20000000000000018</v>
      </c>
      <c r="J675" s="72" t="s">
        <v>50</v>
      </c>
      <c r="K675" s="73">
        <v>2.2999999999999998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132</v>
      </c>
      <c r="D676" s="72">
        <v>3</v>
      </c>
      <c r="E676" s="73">
        <v>3.8</v>
      </c>
      <c r="F676" s="74">
        <f t="shared" si="62"/>
        <v>0.79999999999999982</v>
      </c>
      <c r="G676" s="72">
        <v>2.9</v>
      </c>
      <c r="H676" s="73">
        <v>3</v>
      </c>
      <c r="I676" s="74">
        <f t="shared" si="63"/>
        <v>0.10000000000000009</v>
      </c>
      <c r="J676" s="72" t="s">
        <v>50</v>
      </c>
      <c r="K676" s="73">
        <v>2.2999999999999998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133</v>
      </c>
      <c r="D677" s="77">
        <v>3</v>
      </c>
      <c r="E677" s="82">
        <v>2.9</v>
      </c>
      <c r="F677" s="81">
        <f t="shared" si="62"/>
        <v>-0.10000000000000009</v>
      </c>
      <c r="G677" s="77">
        <v>2.5</v>
      </c>
      <c r="H677" s="82">
        <v>2.8</v>
      </c>
      <c r="I677" s="81">
        <f t="shared" si="63"/>
        <v>0.29999999999999982</v>
      </c>
      <c r="J677" s="77">
        <v>1.8</v>
      </c>
      <c r="K677" s="82">
        <v>1.9</v>
      </c>
      <c r="L677" s="81">
        <f t="shared" si="64"/>
        <v>9.9999999999999867E-2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134</v>
      </c>
      <c r="C679" s="86"/>
      <c r="D679" s="87">
        <v>2.99</v>
      </c>
      <c r="E679" s="88">
        <v>3.2</v>
      </c>
      <c r="F679" s="89">
        <v>0.21</v>
      </c>
      <c r="G679" s="87">
        <v>2.75</v>
      </c>
      <c r="H679" s="88">
        <v>2.78</v>
      </c>
      <c r="I679" s="89">
        <v>0.03</v>
      </c>
      <c r="J679" s="87">
        <v>1.9</v>
      </c>
      <c r="K679" s="88">
        <v>2.0099999999999998</v>
      </c>
      <c r="L679" s="89">
        <v>0.11</v>
      </c>
    </row>
    <row r="680" spans="2:12" s="54" customFormat="1" ht="15.75" customHeight="1" thickBot="1" x14ac:dyDescent="0.25">
      <c r="B680" s="90" t="s">
        <v>135</v>
      </c>
      <c r="C680" s="91"/>
      <c r="D680" s="94">
        <v>3.14</v>
      </c>
      <c r="E680" s="93">
        <v>3.11</v>
      </c>
      <c r="F680" s="94">
        <f>IF(OR(D680="―",E680="―"),"―",E680-D680)</f>
        <v>-3.0000000000000249E-2</v>
      </c>
      <c r="G680" s="92">
        <v>2.64</v>
      </c>
      <c r="H680" s="93">
        <v>2.67</v>
      </c>
      <c r="I680" s="95">
        <f>IF(OR(G680="―",H680="―"),"―",H680-G680)</f>
        <v>2.9999999999999805E-2</v>
      </c>
      <c r="J680" s="94">
        <v>2</v>
      </c>
      <c r="K680" s="93">
        <v>2</v>
      </c>
      <c r="L680" s="95">
        <f>IF(OR(J680="―",K680="―"),"―",K680-J680)</f>
        <v>0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136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137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45" t="s">
        <v>138</v>
      </c>
      <c r="C685" s="146"/>
      <c r="D685" s="149" t="s">
        <v>75</v>
      </c>
      <c r="E685" s="150"/>
      <c r="F685" s="151"/>
      <c r="G685" s="149" t="s">
        <v>76</v>
      </c>
      <c r="H685" s="150"/>
      <c r="I685" s="151"/>
      <c r="J685" s="149" t="s">
        <v>77</v>
      </c>
      <c r="K685" s="150"/>
      <c r="L685" s="151"/>
    </row>
    <row r="686" spans="2:12" s="54" customFormat="1" ht="42" customHeight="1" x14ac:dyDescent="0.2">
      <c r="B686" s="147"/>
      <c r="C686" s="148"/>
      <c r="D686" s="59" t="str">
        <f>$D$6</f>
        <v>前回調査
3/1～5</v>
      </c>
      <c r="E686" s="60" t="str">
        <f>$E$6</f>
        <v>今回調査
4/1～5</v>
      </c>
      <c r="F686" s="61" t="s">
        <v>78</v>
      </c>
      <c r="G686" s="59" t="str">
        <f>$D$6</f>
        <v>前回調査
3/1～5</v>
      </c>
      <c r="H686" s="60" t="str">
        <f>$E$6</f>
        <v>今回調査
4/1～5</v>
      </c>
      <c r="I686" s="61" t="s">
        <v>78</v>
      </c>
      <c r="J686" s="59" t="str">
        <f>$D$6</f>
        <v>前回調査
3/1～5</v>
      </c>
      <c r="K686" s="60" t="str">
        <f>$E$6</f>
        <v>今回調査
4/1～5</v>
      </c>
      <c r="L686" s="61" t="s">
        <v>78</v>
      </c>
    </row>
    <row r="687" spans="2:12" s="54" customFormat="1" ht="15.75" customHeight="1" x14ac:dyDescent="0.2">
      <c r="B687" s="97" t="s">
        <v>79</v>
      </c>
      <c r="C687" s="98" t="s">
        <v>139</v>
      </c>
      <c r="D687" s="99">
        <v>3.1</v>
      </c>
      <c r="E687" s="78">
        <v>3.3</v>
      </c>
      <c r="F687" s="99">
        <f>IF(OR(D687="―",E687="―"),"―",E687-D687)</f>
        <v>0.19999999999999973</v>
      </c>
      <c r="G687" s="75">
        <v>2.8</v>
      </c>
      <c r="H687" s="78">
        <v>2.9</v>
      </c>
      <c r="I687" s="79">
        <f>IF(OR(G687="―",H687="―"),"―",H687-G687)</f>
        <v>0.10000000000000009</v>
      </c>
      <c r="J687" s="99">
        <v>2</v>
      </c>
      <c r="K687" s="78">
        <v>2.1</v>
      </c>
      <c r="L687" s="79">
        <f>IF(OR(J687="―",K687="―"),"―",K687-J687)</f>
        <v>0.10000000000000009</v>
      </c>
    </row>
    <row r="688" spans="2:12" s="54" customFormat="1" ht="15.75" customHeight="1" x14ac:dyDescent="0.2">
      <c r="B688" s="70" t="s">
        <v>80</v>
      </c>
      <c r="C688" s="100" t="s">
        <v>140</v>
      </c>
      <c r="D688" s="101">
        <v>3.1</v>
      </c>
      <c r="E688" s="73">
        <v>3.2</v>
      </c>
      <c r="F688" s="101">
        <f t="shared" ref="F688:F695" si="65">IF(OR(D688="―",E688="―"),"―",E688-D688)</f>
        <v>0.10000000000000009</v>
      </c>
      <c r="G688" s="72">
        <v>2.7</v>
      </c>
      <c r="H688" s="73">
        <v>2.7</v>
      </c>
      <c r="I688" s="74">
        <f t="shared" ref="I688:I695" si="66">IF(OR(G688="―",H688="―"),"―",H688-G688)</f>
        <v>0</v>
      </c>
      <c r="J688" s="101">
        <v>2</v>
      </c>
      <c r="K688" s="73">
        <v>2</v>
      </c>
      <c r="L688" s="74">
        <f t="shared" ref="L688:L695" si="67">IF(OR(J688="―",K688="―"),"―",K688-J688)</f>
        <v>0</v>
      </c>
    </row>
    <row r="689" spans="2:12" s="54" customFormat="1" ht="15.75" customHeight="1" x14ac:dyDescent="0.2">
      <c r="B689" s="70" t="s">
        <v>87</v>
      </c>
      <c r="C689" s="100" t="s">
        <v>141</v>
      </c>
      <c r="D689" s="101">
        <v>2.8</v>
      </c>
      <c r="E689" s="73">
        <v>3.2</v>
      </c>
      <c r="F689" s="101">
        <f t="shared" si="65"/>
        <v>0.40000000000000036</v>
      </c>
      <c r="G689" s="72">
        <v>2.6</v>
      </c>
      <c r="H689" s="73">
        <v>2.8</v>
      </c>
      <c r="I689" s="74">
        <f t="shared" si="66"/>
        <v>0.19999999999999973</v>
      </c>
      <c r="J689" s="101">
        <v>1.7</v>
      </c>
      <c r="K689" s="73">
        <v>2</v>
      </c>
      <c r="L689" s="74">
        <f t="shared" si="67"/>
        <v>0.30000000000000004</v>
      </c>
    </row>
    <row r="690" spans="2:12" s="54" customFormat="1" ht="15.75" customHeight="1" x14ac:dyDescent="0.2">
      <c r="B690" s="70" t="s">
        <v>97</v>
      </c>
      <c r="C690" s="100" t="s">
        <v>142</v>
      </c>
      <c r="D690" s="101">
        <v>3.1</v>
      </c>
      <c r="E690" s="73">
        <v>3.4</v>
      </c>
      <c r="F690" s="101">
        <f t="shared" si="65"/>
        <v>0.29999999999999982</v>
      </c>
      <c r="G690" s="72">
        <v>2.8</v>
      </c>
      <c r="H690" s="73">
        <v>2.8</v>
      </c>
      <c r="I690" s="74">
        <f t="shared" si="66"/>
        <v>0</v>
      </c>
      <c r="J690" s="101">
        <v>1.8</v>
      </c>
      <c r="K690" s="73">
        <v>2</v>
      </c>
      <c r="L690" s="74">
        <f t="shared" si="67"/>
        <v>0.19999999999999996</v>
      </c>
    </row>
    <row r="691" spans="2:12" s="54" customFormat="1" ht="15.75" customHeight="1" x14ac:dyDescent="0.2">
      <c r="B691" s="70" t="s">
        <v>101</v>
      </c>
      <c r="C691" s="100" t="s">
        <v>143</v>
      </c>
      <c r="D691" s="101">
        <v>2.9</v>
      </c>
      <c r="E691" s="73">
        <v>3.1</v>
      </c>
      <c r="F691" s="101">
        <f t="shared" si="65"/>
        <v>0.20000000000000018</v>
      </c>
      <c r="G691" s="72">
        <v>2.9</v>
      </c>
      <c r="H691" s="73">
        <v>3</v>
      </c>
      <c r="I691" s="74">
        <f t="shared" si="66"/>
        <v>0.10000000000000009</v>
      </c>
      <c r="J691" s="101">
        <v>2</v>
      </c>
      <c r="K691" s="73">
        <v>2</v>
      </c>
      <c r="L691" s="74">
        <f t="shared" si="67"/>
        <v>0</v>
      </c>
    </row>
    <row r="692" spans="2:12" s="54" customFormat="1" ht="15.75" customHeight="1" x14ac:dyDescent="0.2">
      <c r="B692" s="70" t="s">
        <v>106</v>
      </c>
      <c r="C692" s="100" t="s">
        <v>144</v>
      </c>
      <c r="D692" s="101">
        <v>3</v>
      </c>
      <c r="E692" s="73">
        <v>3.1</v>
      </c>
      <c r="F692" s="101">
        <f t="shared" si="65"/>
        <v>0.10000000000000009</v>
      </c>
      <c r="G692" s="72">
        <v>2.7</v>
      </c>
      <c r="H692" s="73">
        <v>2.8</v>
      </c>
      <c r="I692" s="74">
        <f t="shared" si="66"/>
        <v>9.9999999999999645E-2</v>
      </c>
      <c r="J692" s="101">
        <v>2.2000000000000002</v>
      </c>
      <c r="K692" s="73">
        <v>2</v>
      </c>
      <c r="L692" s="74">
        <f t="shared" si="67"/>
        <v>-0.20000000000000018</v>
      </c>
    </row>
    <row r="693" spans="2:12" s="54" customFormat="1" ht="15.75" customHeight="1" x14ac:dyDescent="0.2">
      <c r="B693" s="70" t="s">
        <v>114</v>
      </c>
      <c r="C693" s="100" t="s">
        <v>145</v>
      </c>
      <c r="D693" s="101">
        <v>3</v>
      </c>
      <c r="E693" s="73">
        <v>3.1</v>
      </c>
      <c r="F693" s="101">
        <f t="shared" si="65"/>
        <v>0.10000000000000009</v>
      </c>
      <c r="G693" s="72">
        <v>2.7</v>
      </c>
      <c r="H693" s="73">
        <v>2.7</v>
      </c>
      <c r="I693" s="74">
        <f t="shared" si="66"/>
        <v>0</v>
      </c>
      <c r="J693" s="101">
        <v>1.8</v>
      </c>
      <c r="K693" s="73">
        <v>2</v>
      </c>
      <c r="L693" s="74">
        <f t="shared" si="67"/>
        <v>0.19999999999999996</v>
      </c>
    </row>
    <row r="694" spans="2:12" s="54" customFormat="1" ht="15.75" customHeight="1" x14ac:dyDescent="0.2">
      <c r="B694" s="70" t="s">
        <v>120</v>
      </c>
      <c r="C694" s="100" t="s">
        <v>143</v>
      </c>
      <c r="D694" s="101">
        <v>2.9</v>
      </c>
      <c r="E694" s="73">
        <v>2.9</v>
      </c>
      <c r="F694" s="101">
        <f t="shared" si="65"/>
        <v>0</v>
      </c>
      <c r="G694" s="72">
        <v>2.8</v>
      </c>
      <c r="H694" s="73">
        <v>2.6</v>
      </c>
      <c r="I694" s="74">
        <f t="shared" si="66"/>
        <v>-0.19999999999999973</v>
      </c>
      <c r="J694" s="101">
        <v>1.8</v>
      </c>
      <c r="K694" s="73">
        <v>1.9</v>
      </c>
      <c r="L694" s="74">
        <f t="shared" si="67"/>
        <v>9.9999999999999867E-2</v>
      </c>
    </row>
    <row r="695" spans="2:12" s="54" customFormat="1" ht="15.75" customHeight="1" thickBot="1" x14ac:dyDescent="0.25">
      <c r="B695" s="62" t="s">
        <v>125</v>
      </c>
      <c r="C695" s="102" t="s">
        <v>146</v>
      </c>
      <c r="D695" s="103">
        <v>3.1</v>
      </c>
      <c r="E695" s="82">
        <v>3.5</v>
      </c>
      <c r="F695" s="103">
        <f t="shared" si="65"/>
        <v>0.39999999999999991</v>
      </c>
      <c r="G695" s="77">
        <v>2.8</v>
      </c>
      <c r="H695" s="82">
        <v>2.9</v>
      </c>
      <c r="I695" s="81">
        <f t="shared" si="66"/>
        <v>0.10000000000000009</v>
      </c>
      <c r="J695" s="103">
        <v>1.8</v>
      </c>
      <c r="K695" s="82">
        <v>2</v>
      </c>
      <c r="L695" s="81">
        <f t="shared" si="67"/>
        <v>0.19999999999999996</v>
      </c>
    </row>
    <row r="696" spans="2:12" s="54" customFormat="1" ht="13.5" customHeight="1" x14ac:dyDescent="0.2"/>
    <row r="697" spans="2:12" ht="13.5" customHeight="1" x14ac:dyDescent="0.2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2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5">
      <c r="B707" s="152" t="s">
        <v>73</v>
      </c>
      <c r="C707" s="154" t="s">
        <v>74</v>
      </c>
      <c r="D707" s="149" t="s">
        <v>75</v>
      </c>
      <c r="E707" s="150"/>
      <c r="F707" s="151"/>
      <c r="G707" s="149" t="s">
        <v>76</v>
      </c>
      <c r="H707" s="150"/>
      <c r="I707" s="151"/>
      <c r="J707" s="149" t="s">
        <v>77</v>
      </c>
      <c r="K707" s="150"/>
      <c r="L707" s="151"/>
    </row>
    <row r="708" spans="2:17" s="54" customFormat="1" ht="42" customHeight="1" x14ac:dyDescent="0.2">
      <c r="B708" s="153"/>
      <c r="C708" s="155"/>
      <c r="D708" s="59" t="str">
        <f>$D$6</f>
        <v>前回調査
3/1～5</v>
      </c>
      <c r="E708" s="60" t="str">
        <f>$E$6</f>
        <v>今回調査
4/1～5</v>
      </c>
      <c r="F708" s="61" t="s">
        <v>78</v>
      </c>
      <c r="G708" s="59" t="str">
        <f>$D$6</f>
        <v>前回調査
3/1～5</v>
      </c>
      <c r="H708" s="60" t="str">
        <f>$E$6</f>
        <v>今回調査
4/1～5</v>
      </c>
      <c r="I708" s="61" t="s">
        <v>78</v>
      </c>
      <c r="J708" s="59" t="str">
        <f>$D$6</f>
        <v>前回調査
3/1～5</v>
      </c>
      <c r="K708" s="60" t="str">
        <f>$E$6</f>
        <v>今回調査
4/1～5</v>
      </c>
      <c r="L708" s="61" t="s">
        <v>78</v>
      </c>
    </row>
    <row r="709" spans="2:17" s="54" customFormat="1" ht="15.75" customHeight="1" x14ac:dyDescent="0.2">
      <c r="B709" s="62" t="s">
        <v>79</v>
      </c>
      <c r="C709" s="63" t="s">
        <v>79</v>
      </c>
      <c r="D709" s="64">
        <v>3.1</v>
      </c>
      <c r="E709" s="65">
        <v>3.4</v>
      </c>
      <c r="F709" s="66">
        <f t="shared" ref="F709:F736" si="68">IF(OR(D709="―",E709="―"),"―",IF(ISNUMBER(E709)=FALSE,-E709,E709)-D709)</f>
        <v>0.29999999999999982</v>
      </c>
      <c r="G709" s="64">
        <v>3</v>
      </c>
      <c r="H709" s="65">
        <v>2.8</v>
      </c>
      <c r="I709" s="66">
        <f t="shared" ref="I709:I736" si="69">IF(OR(G709="―",H709="―"),"―",IF(ISNUMBER(H709)=FALSE,-H709,H709)-G709)</f>
        <v>-0.20000000000000018</v>
      </c>
      <c r="J709" s="67">
        <v>2.1</v>
      </c>
      <c r="K709" s="65">
        <v>2.1</v>
      </c>
      <c r="L709" s="66">
        <f t="shared" ref="L709:L736" si="70">IF(OR(J709="―",K709="―"),"―",IF(ISNUMBER(K709)=FALSE,-K709,K709)-J709)</f>
        <v>0</v>
      </c>
    </row>
    <row r="710" spans="2:17" s="54" customFormat="1" ht="15.75" customHeight="1" x14ac:dyDescent="0.2">
      <c r="B710" s="70" t="s">
        <v>80</v>
      </c>
      <c r="C710" s="71" t="s">
        <v>81</v>
      </c>
      <c r="D710" s="72">
        <v>3</v>
      </c>
      <c r="E710" s="73">
        <v>3</v>
      </c>
      <c r="F710" s="74">
        <f t="shared" si="68"/>
        <v>0</v>
      </c>
      <c r="G710" s="72">
        <v>2.7</v>
      </c>
      <c r="H710" s="73">
        <v>2.4</v>
      </c>
      <c r="I710" s="74">
        <f t="shared" si="69"/>
        <v>-0.30000000000000027</v>
      </c>
      <c r="J710" s="75">
        <v>2.5</v>
      </c>
      <c r="K710" s="73">
        <v>1.8</v>
      </c>
      <c r="L710" s="74">
        <f t="shared" si="70"/>
        <v>-0.7</v>
      </c>
    </row>
    <row r="711" spans="2:17" s="54" customFormat="1" ht="15.75" customHeight="1" x14ac:dyDescent="0.2">
      <c r="B711" s="70"/>
      <c r="C711" s="71" t="s">
        <v>82</v>
      </c>
      <c r="D711" s="72">
        <v>3</v>
      </c>
      <c r="E711" s="73">
        <v>3</v>
      </c>
      <c r="F711" s="74">
        <f t="shared" si="68"/>
        <v>0</v>
      </c>
      <c r="G711" s="72">
        <v>2.2000000000000002</v>
      </c>
      <c r="H711" s="73">
        <v>2</v>
      </c>
      <c r="I711" s="74">
        <f t="shared" si="69"/>
        <v>-0.20000000000000018</v>
      </c>
      <c r="J711" s="72">
        <v>2</v>
      </c>
      <c r="K711" s="73" t="s">
        <v>186</v>
      </c>
      <c r="L711" s="74">
        <f t="shared" si="70"/>
        <v>0</v>
      </c>
    </row>
    <row r="712" spans="2:17" s="54" customFormat="1" ht="15.75" customHeight="1" x14ac:dyDescent="0.2">
      <c r="B712" s="70"/>
      <c r="C712" s="71" t="s">
        <v>83</v>
      </c>
      <c r="D712" s="72">
        <v>2.5</v>
      </c>
      <c r="E712" s="73">
        <v>2.6</v>
      </c>
      <c r="F712" s="74">
        <f t="shared" si="68"/>
        <v>0.10000000000000009</v>
      </c>
      <c r="G712" s="72">
        <v>2.8</v>
      </c>
      <c r="H712" s="73">
        <v>2.6</v>
      </c>
      <c r="I712" s="74">
        <f t="shared" si="69"/>
        <v>-0.19999999999999973</v>
      </c>
      <c r="J712" s="72" t="s">
        <v>50</v>
      </c>
      <c r="K712" s="73" t="s">
        <v>186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84</v>
      </c>
      <c r="D713" s="72">
        <v>3</v>
      </c>
      <c r="E713" s="73" t="s">
        <v>190</v>
      </c>
      <c r="F713" s="74">
        <f t="shared" si="68"/>
        <v>0.5</v>
      </c>
      <c r="G713" s="72">
        <v>3</v>
      </c>
      <c r="H713" s="73" t="s">
        <v>189</v>
      </c>
      <c r="I713" s="74">
        <f t="shared" si="69"/>
        <v>0</v>
      </c>
      <c r="J713" s="72" t="s">
        <v>50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85</v>
      </c>
      <c r="D714" s="72">
        <v>3</v>
      </c>
      <c r="E714" s="73">
        <v>3.4</v>
      </c>
      <c r="F714" s="74">
        <f t="shared" si="68"/>
        <v>0.39999999999999991</v>
      </c>
      <c r="G714" s="72">
        <v>3</v>
      </c>
      <c r="H714" s="73">
        <v>2.9</v>
      </c>
      <c r="I714" s="74">
        <f t="shared" si="69"/>
        <v>-0.10000000000000009</v>
      </c>
      <c r="J714" s="72">
        <v>2</v>
      </c>
      <c r="K714" s="73">
        <v>2</v>
      </c>
      <c r="L714" s="74">
        <f t="shared" si="70"/>
        <v>0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86</v>
      </c>
      <c r="D715" s="72">
        <v>3</v>
      </c>
      <c r="E715" s="73">
        <v>3.7</v>
      </c>
      <c r="F715" s="74">
        <f t="shared" si="68"/>
        <v>0.70000000000000018</v>
      </c>
      <c r="G715" s="72">
        <v>3</v>
      </c>
      <c r="H715" s="73">
        <v>3</v>
      </c>
      <c r="I715" s="74">
        <f t="shared" si="69"/>
        <v>0</v>
      </c>
      <c r="J715" s="77" t="s">
        <v>50</v>
      </c>
      <c r="K715" s="73" t="s">
        <v>186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87</v>
      </c>
      <c r="C716" s="71" t="s">
        <v>88</v>
      </c>
      <c r="D716" s="75">
        <v>2.8</v>
      </c>
      <c r="E716" s="78">
        <v>3.5</v>
      </c>
      <c r="F716" s="79">
        <f t="shared" si="68"/>
        <v>0.70000000000000018</v>
      </c>
      <c r="G716" s="75">
        <v>2.2000000000000002</v>
      </c>
      <c r="H716" s="78">
        <v>3.1</v>
      </c>
      <c r="I716" s="79">
        <f t="shared" si="69"/>
        <v>0.89999999999999991</v>
      </c>
      <c r="J716" s="75">
        <v>2</v>
      </c>
      <c r="K716" s="78">
        <v>2.2000000000000002</v>
      </c>
      <c r="L716" s="79">
        <f t="shared" si="70"/>
        <v>0.20000000000000018</v>
      </c>
    </row>
    <row r="717" spans="2:17" s="54" customFormat="1" ht="15.75" customHeight="1" x14ac:dyDescent="0.2">
      <c r="B717" s="70"/>
      <c r="C717" s="71" t="s">
        <v>89</v>
      </c>
      <c r="D717" s="72">
        <v>2.8</v>
      </c>
      <c r="E717" s="73">
        <v>3</v>
      </c>
      <c r="F717" s="74">
        <f t="shared" si="68"/>
        <v>0.20000000000000018</v>
      </c>
      <c r="G717" s="72">
        <v>2.8</v>
      </c>
      <c r="H717" s="73">
        <v>3</v>
      </c>
      <c r="I717" s="74">
        <f t="shared" si="69"/>
        <v>0.20000000000000018</v>
      </c>
      <c r="J717" s="72">
        <v>2</v>
      </c>
      <c r="K717" s="73" t="s">
        <v>186</v>
      </c>
      <c r="L717" s="74">
        <f t="shared" si="70"/>
        <v>0</v>
      </c>
    </row>
    <row r="718" spans="2:17" s="54" customFormat="1" ht="15.75" customHeight="1" x14ac:dyDescent="0.2">
      <c r="B718" s="70"/>
      <c r="C718" s="71" t="s">
        <v>90</v>
      </c>
      <c r="D718" s="72">
        <v>3</v>
      </c>
      <c r="E718" s="73">
        <v>3</v>
      </c>
      <c r="F718" s="74">
        <f t="shared" si="68"/>
        <v>0</v>
      </c>
      <c r="G718" s="72">
        <v>2</v>
      </c>
      <c r="H718" s="73">
        <v>2.8</v>
      </c>
      <c r="I718" s="74">
        <f t="shared" si="69"/>
        <v>0.79999999999999982</v>
      </c>
      <c r="J718" s="72" t="s">
        <v>50</v>
      </c>
      <c r="K718" s="73" t="s">
        <v>191</v>
      </c>
      <c r="L718" s="74" t="str">
        <f t="shared" si="70"/>
        <v>―</v>
      </c>
    </row>
    <row r="719" spans="2:17" s="54" customFormat="1" ht="15.75" customHeight="1" x14ac:dyDescent="0.2">
      <c r="B719" s="70"/>
      <c r="C719" s="71" t="s">
        <v>91</v>
      </c>
      <c r="D719" s="72">
        <v>3</v>
      </c>
      <c r="E719" s="73">
        <v>3.2</v>
      </c>
      <c r="F719" s="74">
        <f t="shared" si="68"/>
        <v>0.20000000000000018</v>
      </c>
      <c r="G719" s="72">
        <v>3</v>
      </c>
      <c r="H719" s="73">
        <v>2.5</v>
      </c>
      <c r="I719" s="74">
        <f t="shared" si="69"/>
        <v>-0.5</v>
      </c>
      <c r="J719" s="72" t="s">
        <v>50</v>
      </c>
      <c r="K719" s="73">
        <v>2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92</v>
      </c>
      <c r="D720" s="72">
        <v>2</v>
      </c>
      <c r="E720" s="73">
        <v>3.5</v>
      </c>
      <c r="F720" s="74">
        <f t="shared" si="68"/>
        <v>1.5</v>
      </c>
      <c r="G720" s="72">
        <v>1</v>
      </c>
      <c r="H720" s="73">
        <v>2.5</v>
      </c>
      <c r="I720" s="74">
        <f t="shared" si="69"/>
        <v>1.5</v>
      </c>
      <c r="J720" s="72">
        <v>2</v>
      </c>
      <c r="K720" s="73">
        <v>1.7</v>
      </c>
      <c r="L720" s="74">
        <f t="shared" si="70"/>
        <v>-0.30000000000000004</v>
      </c>
    </row>
    <row r="721" spans="2:17" s="54" customFormat="1" ht="15.75" customHeight="1" x14ac:dyDescent="0.2">
      <c r="B721" s="70"/>
      <c r="C721" s="71" t="s">
        <v>93</v>
      </c>
      <c r="D721" s="72">
        <v>2.6</v>
      </c>
      <c r="E721" s="73">
        <v>2.8</v>
      </c>
      <c r="F721" s="74">
        <f t="shared" si="68"/>
        <v>0.19999999999999973</v>
      </c>
      <c r="G721" s="72">
        <v>2.6</v>
      </c>
      <c r="H721" s="73">
        <v>2.7</v>
      </c>
      <c r="I721" s="74">
        <f t="shared" si="69"/>
        <v>0.10000000000000009</v>
      </c>
      <c r="J721" s="72">
        <v>2</v>
      </c>
      <c r="K721" s="73">
        <v>2</v>
      </c>
      <c r="L721" s="74">
        <f t="shared" si="70"/>
        <v>0</v>
      </c>
    </row>
    <row r="722" spans="2:17" s="54" customFormat="1" ht="15.75" customHeight="1" x14ac:dyDescent="0.2">
      <c r="B722" s="70"/>
      <c r="C722" s="71" t="s">
        <v>94</v>
      </c>
      <c r="D722" s="72">
        <v>3.3</v>
      </c>
      <c r="E722" s="73">
        <v>3.4</v>
      </c>
      <c r="F722" s="74">
        <f t="shared" si="68"/>
        <v>0.10000000000000009</v>
      </c>
      <c r="G722" s="72">
        <v>2.7</v>
      </c>
      <c r="H722" s="73">
        <v>3</v>
      </c>
      <c r="I722" s="74">
        <f t="shared" si="69"/>
        <v>0.29999999999999982</v>
      </c>
      <c r="J722" s="72" t="s">
        <v>50</v>
      </c>
      <c r="K722" s="73">
        <v>2.2999999999999998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95</v>
      </c>
      <c r="D723" s="72">
        <v>2.7</v>
      </c>
      <c r="E723" s="73">
        <v>3</v>
      </c>
      <c r="F723" s="74">
        <f t="shared" si="68"/>
        <v>0.29999999999999982</v>
      </c>
      <c r="G723" s="72">
        <v>2.7</v>
      </c>
      <c r="H723" s="73">
        <v>3</v>
      </c>
      <c r="I723" s="74">
        <f t="shared" si="69"/>
        <v>0.29999999999999982</v>
      </c>
      <c r="J723" s="72">
        <v>1.5</v>
      </c>
      <c r="K723" s="73" t="s">
        <v>186</v>
      </c>
      <c r="L723" s="74">
        <f t="shared" si="70"/>
        <v>0.5</v>
      </c>
    </row>
    <row r="724" spans="2:17" s="54" customFormat="1" ht="15.75" customHeight="1" x14ac:dyDescent="0.25">
      <c r="B724" s="62"/>
      <c r="C724" s="63" t="s">
        <v>96</v>
      </c>
      <c r="D724" s="77">
        <v>2.8</v>
      </c>
      <c r="E724" s="80">
        <v>3.5</v>
      </c>
      <c r="F724" s="81">
        <f t="shared" si="68"/>
        <v>0.70000000000000018</v>
      </c>
      <c r="G724" s="77">
        <v>3</v>
      </c>
      <c r="H724" s="80">
        <v>2.9</v>
      </c>
      <c r="I724" s="81">
        <f t="shared" si="69"/>
        <v>-0.10000000000000009</v>
      </c>
      <c r="J724" s="77">
        <v>2</v>
      </c>
      <c r="K724" s="80">
        <v>2.2999999999999998</v>
      </c>
      <c r="L724" s="81">
        <f t="shared" si="70"/>
        <v>0.29999999999999982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97</v>
      </c>
      <c r="C725" s="71" t="s">
        <v>98</v>
      </c>
      <c r="D725" s="75">
        <v>2.9</v>
      </c>
      <c r="E725" s="78">
        <v>3</v>
      </c>
      <c r="F725" s="79">
        <f t="shared" si="68"/>
        <v>0.10000000000000009</v>
      </c>
      <c r="G725" s="75">
        <v>2.8</v>
      </c>
      <c r="H725" s="78">
        <v>2.4</v>
      </c>
      <c r="I725" s="79">
        <f t="shared" si="69"/>
        <v>-0.39999999999999991</v>
      </c>
      <c r="J725" s="75">
        <v>1.8</v>
      </c>
      <c r="K725" s="78">
        <v>1.9</v>
      </c>
      <c r="L725" s="79">
        <f t="shared" si="70"/>
        <v>9.9999999999999867E-2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99</v>
      </c>
      <c r="D726" s="72">
        <v>3.2</v>
      </c>
      <c r="E726" s="73">
        <v>3.4</v>
      </c>
      <c r="F726" s="74">
        <f t="shared" si="68"/>
        <v>0.19999999999999973</v>
      </c>
      <c r="G726" s="72">
        <v>2.2000000000000002</v>
      </c>
      <c r="H726" s="73">
        <v>2.6</v>
      </c>
      <c r="I726" s="74">
        <f t="shared" si="69"/>
        <v>0.39999999999999991</v>
      </c>
      <c r="J726" s="72">
        <v>1.7</v>
      </c>
      <c r="K726" s="73">
        <v>1.8</v>
      </c>
      <c r="L726" s="74">
        <f t="shared" si="70"/>
        <v>0.10000000000000009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100</v>
      </c>
      <c r="D727" s="77">
        <v>3.4</v>
      </c>
      <c r="E727" s="80">
        <v>3.1</v>
      </c>
      <c r="F727" s="81">
        <f t="shared" si="68"/>
        <v>-0.29999999999999982</v>
      </c>
      <c r="G727" s="77">
        <v>3.1</v>
      </c>
      <c r="H727" s="80">
        <v>3</v>
      </c>
      <c r="I727" s="81">
        <f t="shared" si="69"/>
        <v>-0.10000000000000009</v>
      </c>
      <c r="J727" s="77">
        <v>2.2999999999999998</v>
      </c>
      <c r="K727" s="80">
        <v>2</v>
      </c>
      <c r="L727" s="81">
        <f t="shared" si="70"/>
        <v>-0.29999999999999982</v>
      </c>
    </row>
    <row r="728" spans="2:17" s="54" customFormat="1" ht="15.75" customHeight="1" x14ac:dyDescent="0.2">
      <c r="B728" s="70" t="s">
        <v>101</v>
      </c>
      <c r="C728" s="71" t="s">
        <v>102</v>
      </c>
      <c r="D728" s="75">
        <v>3.2</v>
      </c>
      <c r="E728" s="78">
        <v>3.5</v>
      </c>
      <c r="F728" s="79">
        <f t="shared" si="68"/>
        <v>0.29999999999999982</v>
      </c>
      <c r="G728" s="75">
        <v>3.2</v>
      </c>
      <c r="H728" s="78">
        <v>3.3</v>
      </c>
      <c r="I728" s="79">
        <f t="shared" si="69"/>
        <v>9.9999999999999645E-2</v>
      </c>
      <c r="J728" s="75" t="s">
        <v>50</v>
      </c>
      <c r="K728" s="78" t="s">
        <v>186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103</v>
      </c>
      <c r="D729" s="72">
        <v>3.2</v>
      </c>
      <c r="E729" s="73" t="s">
        <v>188</v>
      </c>
      <c r="F729" s="74">
        <f t="shared" si="68"/>
        <v>-0.70000000000000018</v>
      </c>
      <c r="G729" s="72">
        <v>3</v>
      </c>
      <c r="H729" s="73" t="s">
        <v>189</v>
      </c>
      <c r="I729" s="74">
        <f t="shared" si="69"/>
        <v>0</v>
      </c>
      <c r="J729" s="72" t="s">
        <v>50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104</v>
      </c>
      <c r="D730" s="72">
        <v>2.7</v>
      </c>
      <c r="E730" s="73">
        <v>3</v>
      </c>
      <c r="F730" s="74">
        <f t="shared" si="68"/>
        <v>0.29999999999999982</v>
      </c>
      <c r="G730" s="72">
        <v>2.7</v>
      </c>
      <c r="H730" s="73">
        <v>3</v>
      </c>
      <c r="I730" s="74">
        <f t="shared" si="69"/>
        <v>0.29999999999999982</v>
      </c>
      <c r="J730" s="72" t="s">
        <v>50</v>
      </c>
      <c r="K730" s="73" t="s">
        <v>50</v>
      </c>
      <c r="L730" s="74" t="str">
        <f t="shared" si="70"/>
        <v>―</v>
      </c>
    </row>
    <row r="731" spans="2:17" s="54" customFormat="1" ht="15.75" customHeight="1" x14ac:dyDescent="0.2">
      <c r="B731" s="62"/>
      <c r="C731" s="63" t="s">
        <v>105</v>
      </c>
      <c r="D731" s="77">
        <v>2.5</v>
      </c>
      <c r="E731" s="80">
        <v>3</v>
      </c>
      <c r="F731" s="81">
        <f t="shared" si="68"/>
        <v>0.5</v>
      </c>
      <c r="G731" s="77">
        <v>2</v>
      </c>
      <c r="H731" s="80">
        <v>3</v>
      </c>
      <c r="I731" s="81">
        <f t="shared" si="69"/>
        <v>1</v>
      </c>
      <c r="J731" s="77">
        <v>2</v>
      </c>
      <c r="K731" s="80" t="s">
        <v>50</v>
      </c>
      <c r="L731" s="81" t="str">
        <f t="shared" si="70"/>
        <v>―</v>
      </c>
    </row>
    <row r="732" spans="2:17" s="54" customFormat="1" ht="15.75" customHeight="1" x14ac:dyDescent="0.2">
      <c r="B732" s="70" t="s">
        <v>106</v>
      </c>
      <c r="C732" s="71" t="s">
        <v>107</v>
      </c>
      <c r="D732" s="75">
        <v>3.3</v>
      </c>
      <c r="E732" s="78">
        <v>3.3</v>
      </c>
      <c r="F732" s="79">
        <f t="shared" si="68"/>
        <v>0</v>
      </c>
      <c r="G732" s="75">
        <v>2.8</v>
      </c>
      <c r="H732" s="78">
        <v>2.9</v>
      </c>
      <c r="I732" s="79">
        <f t="shared" si="69"/>
        <v>0.10000000000000009</v>
      </c>
      <c r="J732" s="75">
        <v>2</v>
      </c>
      <c r="K732" s="78">
        <v>2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108</v>
      </c>
      <c r="D733" s="72">
        <v>2.8</v>
      </c>
      <c r="E733" s="73">
        <v>3</v>
      </c>
      <c r="F733" s="74">
        <f t="shared" si="68"/>
        <v>0.20000000000000018</v>
      </c>
      <c r="G733" s="72">
        <v>3</v>
      </c>
      <c r="H733" s="73">
        <v>3</v>
      </c>
      <c r="I733" s="74">
        <f t="shared" si="69"/>
        <v>0</v>
      </c>
      <c r="J733" s="72">
        <v>2</v>
      </c>
      <c r="K733" s="73">
        <v>2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109</v>
      </c>
      <c r="D734" s="72">
        <v>3.1</v>
      </c>
      <c r="E734" s="73">
        <v>3.2</v>
      </c>
      <c r="F734" s="74">
        <f t="shared" si="68"/>
        <v>0.10000000000000009</v>
      </c>
      <c r="G734" s="72">
        <v>2.6</v>
      </c>
      <c r="H734" s="73">
        <v>3</v>
      </c>
      <c r="I734" s="74">
        <f t="shared" si="69"/>
        <v>0.39999999999999991</v>
      </c>
      <c r="J734" s="72">
        <v>2</v>
      </c>
      <c r="K734" s="73">
        <v>2</v>
      </c>
      <c r="L734" s="74">
        <f t="shared" si="70"/>
        <v>0</v>
      </c>
    </row>
    <row r="735" spans="2:17" s="54" customFormat="1" ht="15.75" customHeight="1" x14ac:dyDescent="0.2">
      <c r="B735" s="70"/>
      <c r="C735" s="71" t="s">
        <v>110</v>
      </c>
      <c r="D735" s="72">
        <v>2.6</v>
      </c>
      <c r="E735" s="73">
        <v>3</v>
      </c>
      <c r="F735" s="74">
        <f t="shared" si="68"/>
        <v>0.39999999999999991</v>
      </c>
      <c r="G735" s="72">
        <v>2.5</v>
      </c>
      <c r="H735" s="73">
        <v>2.6</v>
      </c>
      <c r="I735" s="74">
        <f t="shared" si="69"/>
        <v>0.10000000000000009</v>
      </c>
      <c r="J735" s="72">
        <v>1.8</v>
      </c>
      <c r="K735" s="73">
        <v>2</v>
      </c>
      <c r="L735" s="74">
        <f t="shared" si="70"/>
        <v>0.19999999999999996</v>
      </c>
    </row>
    <row r="736" spans="2:17" s="54" customFormat="1" ht="15.75" customHeight="1" x14ac:dyDescent="0.2">
      <c r="B736" s="70"/>
      <c r="C736" s="71" t="s">
        <v>111</v>
      </c>
      <c r="D736" s="72">
        <v>2.7</v>
      </c>
      <c r="E736" s="73">
        <v>3</v>
      </c>
      <c r="F736" s="74">
        <f t="shared" si="68"/>
        <v>0.29999999999999982</v>
      </c>
      <c r="G736" s="72">
        <v>2.8</v>
      </c>
      <c r="H736" s="73">
        <v>2.9</v>
      </c>
      <c r="I736" s="74">
        <f t="shared" si="69"/>
        <v>0.10000000000000009</v>
      </c>
      <c r="J736" s="72">
        <v>2</v>
      </c>
      <c r="K736" s="73">
        <v>1.8</v>
      </c>
      <c r="L736" s="74">
        <f t="shared" si="70"/>
        <v>-0.19999999999999996</v>
      </c>
    </row>
    <row r="737" spans="2:12" s="54" customFormat="1" ht="15.75" customHeight="1" x14ac:dyDescent="0.2">
      <c r="B737" s="70"/>
      <c r="C737" s="71" t="s">
        <v>112</v>
      </c>
      <c r="D737" s="72">
        <v>2.9</v>
      </c>
      <c r="E737" s="73">
        <v>2.7</v>
      </c>
      <c r="F737" s="74">
        <f>IF(OR(D737="―",E737="―"),"―",IF(ISNUMBER(E737)=FALSE,-E737,E737)-D737)</f>
        <v>-0.19999999999999973</v>
      </c>
      <c r="G737" s="72">
        <v>2.9</v>
      </c>
      <c r="H737" s="73">
        <v>2.6</v>
      </c>
      <c r="I737" s="74">
        <f>IF(OR(G737="―",H737="―"),"―",IF(ISNUMBER(H737)=FALSE,-H737,H737)-G737)</f>
        <v>-0.29999999999999982</v>
      </c>
      <c r="J737" s="72">
        <v>2.2999999999999998</v>
      </c>
      <c r="K737" s="73">
        <v>2.1</v>
      </c>
      <c r="L737" s="74">
        <f>IF(OR(J737="―",K737="―"),"―",IF(ISNUMBER(K737)=FALSE,-K737,K737)-J737)</f>
        <v>-0.19999999999999973</v>
      </c>
    </row>
    <row r="738" spans="2:12" s="54" customFormat="1" ht="15.75" customHeight="1" x14ac:dyDescent="0.2">
      <c r="B738" s="62"/>
      <c r="C738" s="63" t="s">
        <v>113</v>
      </c>
      <c r="D738" s="77">
        <v>2.6</v>
      </c>
      <c r="E738" s="80">
        <v>2.8</v>
      </c>
      <c r="F738" s="81">
        <f t="shared" ref="F738:F755" si="71">IF(OR(D738="―",E738="―"),"―",IF(ISNUMBER(E738)=FALSE,-E738,E738)-D738)</f>
        <v>0.19999999999999973</v>
      </c>
      <c r="G738" s="77">
        <v>2.8</v>
      </c>
      <c r="H738" s="80">
        <v>2.7</v>
      </c>
      <c r="I738" s="81">
        <f t="shared" ref="I738:I755" si="72">IF(OR(G738="―",H738="―"),"―",IF(ISNUMBER(H738)=FALSE,-H738,H738)-G738)</f>
        <v>-9.9999999999999645E-2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114</v>
      </c>
      <c r="C739" s="71" t="s">
        <v>115</v>
      </c>
      <c r="D739" s="75">
        <v>4</v>
      </c>
      <c r="E739" s="78" t="s">
        <v>187</v>
      </c>
      <c r="F739" s="79">
        <f t="shared" si="71"/>
        <v>0</v>
      </c>
      <c r="G739" s="75">
        <v>3.5</v>
      </c>
      <c r="H739" s="78" t="s">
        <v>189</v>
      </c>
      <c r="I739" s="79">
        <f t="shared" si="72"/>
        <v>-0.5</v>
      </c>
      <c r="J739" s="75" t="s">
        <v>50</v>
      </c>
      <c r="K739" s="78" t="s">
        <v>186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116</v>
      </c>
      <c r="D740" s="72">
        <v>3.1</v>
      </c>
      <c r="E740" s="73">
        <v>3.1</v>
      </c>
      <c r="F740" s="74">
        <f t="shared" si="71"/>
        <v>0</v>
      </c>
      <c r="G740" s="72">
        <v>3</v>
      </c>
      <c r="H740" s="73">
        <v>2.5</v>
      </c>
      <c r="I740" s="74">
        <f t="shared" si="72"/>
        <v>-0.5</v>
      </c>
      <c r="J740" s="72">
        <v>2</v>
      </c>
      <c r="K740" s="73">
        <v>2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117</v>
      </c>
      <c r="D741" s="72">
        <v>2.9</v>
      </c>
      <c r="E741" s="73">
        <v>2.7</v>
      </c>
      <c r="F741" s="74">
        <f t="shared" si="71"/>
        <v>-0.19999999999999973</v>
      </c>
      <c r="G741" s="72">
        <v>2.4</v>
      </c>
      <c r="H741" s="73">
        <v>2.8</v>
      </c>
      <c r="I741" s="74">
        <f t="shared" si="72"/>
        <v>0.39999999999999991</v>
      </c>
      <c r="J741" s="72">
        <v>2</v>
      </c>
      <c r="K741" s="73">
        <v>2.2999999999999998</v>
      </c>
      <c r="L741" s="74">
        <f t="shared" si="73"/>
        <v>0.29999999999999982</v>
      </c>
    </row>
    <row r="742" spans="2:12" s="54" customFormat="1" ht="15.75" customHeight="1" x14ac:dyDescent="0.2">
      <c r="B742" s="70"/>
      <c r="C742" s="71" t="s">
        <v>118</v>
      </c>
      <c r="D742" s="72">
        <v>3.3</v>
      </c>
      <c r="E742" s="73">
        <v>3.1</v>
      </c>
      <c r="F742" s="74">
        <f t="shared" si="71"/>
        <v>-0.19999999999999973</v>
      </c>
      <c r="G742" s="72">
        <v>2.9</v>
      </c>
      <c r="H742" s="73">
        <v>2.9</v>
      </c>
      <c r="I742" s="74">
        <f t="shared" si="72"/>
        <v>0</v>
      </c>
      <c r="J742" s="72">
        <v>2</v>
      </c>
      <c r="K742" s="73">
        <v>2.4</v>
      </c>
      <c r="L742" s="74">
        <f t="shared" si="73"/>
        <v>0.39999999999999991</v>
      </c>
    </row>
    <row r="743" spans="2:12" s="54" customFormat="1" ht="15.75" customHeight="1" x14ac:dyDescent="0.2">
      <c r="B743" s="62"/>
      <c r="C743" s="63" t="s">
        <v>119</v>
      </c>
      <c r="D743" s="77">
        <v>2.8</v>
      </c>
      <c r="E743" s="80">
        <v>3.1</v>
      </c>
      <c r="F743" s="81">
        <f t="shared" si="71"/>
        <v>0.30000000000000027</v>
      </c>
      <c r="G743" s="77">
        <v>2.4</v>
      </c>
      <c r="H743" s="80">
        <v>2.9</v>
      </c>
      <c r="I743" s="81">
        <f t="shared" si="72"/>
        <v>0.5</v>
      </c>
      <c r="J743" s="77">
        <v>1.7</v>
      </c>
      <c r="K743" s="80">
        <v>2</v>
      </c>
      <c r="L743" s="81">
        <f t="shared" si="73"/>
        <v>0.30000000000000004</v>
      </c>
    </row>
    <row r="744" spans="2:12" s="54" customFormat="1" ht="15.75" customHeight="1" x14ac:dyDescent="0.2">
      <c r="B744" s="70" t="s">
        <v>120</v>
      </c>
      <c r="C744" s="71" t="s">
        <v>121</v>
      </c>
      <c r="D744" s="75">
        <v>3</v>
      </c>
      <c r="E744" s="78">
        <v>2.8</v>
      </c>
      <c r="F744" s="79">
        <f t="shared" si="71"/>
        <v>-0.20000000000000018</v>
      </c>
      <c r="G744" s="75">
        <v>2.2999999999999998</v>
      </c>
      <c r="H744" s="78">
        <v>2.8</v>
      </c>
      <c r="I744" s="79">
        <f t="shared" si="72"/>
        <v>0.5</v>
      </c>
      <c r="J744" s="75">
        <v>2</v>
      </c>
      <c r="K744" s="78" t="s">
        <v>191</v>
      </c>
      <c r="L744" s="79">
        <f t="shared" si="73"/>
        <v>-0.5</v>
      </c>
    </row>
    <row r="745" spans="2:12" s="54" customFormat="1" ht="15.75" customHeight="1" x14ac:dyDescent="0.2">
      <c r="B745" s="70"/>
      <c r="C745" s="71" t="s">
        <v>122</v>
      </c>
      <c r="D745" s="72">
        <v>3</v>
      </c>
      <c r="E745" s="73">
        <v>2.9</v>
      </c>
      <c r="F745" s="74">
        <f t="shared" si="71"/>
        <v>-0.10000000000000009</v>
      </c>
      <c r="G745" s="72">
        <v>3</v>
      </c>
      <c r="H745" s="73">
        <v>2.6</v>
      </c>
      <c r="I745" s="74">
        <f t="shared" si="72"/>
        <v>-0.39999999999999991</v>
      </c>
      <c r="J745" s="72" t="s">
        <v>50</v>
      </c>
      <c r="K745" s="73">
        <v>2</v>
      </c>
      <c r="L745" s="74" t="str">
        <f t="shared" si="73"/>
        <v>―</v>
      </c>
    </row>
    <row r="746" spans="2:12" s="54" customFormat="1" ht="15.75" customHeight="1" x14ac:dyDescent="0.2">
      <c r="B746" s="70"/>
      <c r="C746" s="71" t="s">
        <v>123</v>
      </c>
      <c r="D746" s="72">
        <v>2.6</v>
      </c>
      <c r="E746" s="73">
        <v>3.2</v>
      </c>
      <c r="F746" s="74">
        <f t="shared" si="71"/>
        <v>0.60000000000000009</v>
      </c>
      <c r="G746" s="72">
        <v>2.8</v>
      </c>
      <c r="H746" s="73">
        <v>2.6</v>
      </c>
      <c r="I746" s="74">
        <f t="shared" si="72"/>
        <v>-0.19999999999999973</v>
      </c>
      <c r="J746" s="72">
        <v>2</v>
      </c>
      <c r="K746" s="73">
        <v>2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124</v>
      </c>
      <c r="D747" s="77">
        <v>3</v>
      </c>
      <c r="E747" s="80">
        <v>3</v>
      </c>
      <c r="F747" s="81">
        <f t="shared" si="71"/>
        <v>0</v>
      </c>
      <c r="G747" s="77">
        <v>2.9</v>
      </c>
      <c r="H747" s="80">
        <v>2.6</v>
      </c>
      <c r="I747" s="81">
        <f t="shared" si="72"/>
        <v>-0.29999999999999982</v>
      </c>
      <c r="J747" s="77">
        <v>2</v>
      </c>
      <c r="K747" s="80">
        <v>2</v>
      </c>
      <c r="L747" s="81">
        <f t="shared" si="73"/>
        <v>0</v>
      </c>
    </row>
    <row r="748" spans="2:12" s="54" customFormat="1" ht="15.75" customHeight="1" x14ac:dyDescent="0.2">
      <c r="B748" s="70" t="s">
        <v>125</v>
      </c>
      <c r="C748" s="71" t="s">
        <v>126</v>
      </c>
      <c r="D748" s="72">
        <v>2.7</v>
      </c>
      <c r="E748" s="73">
        <v>3.4</v>
      </c>
      <c r="F748" s="74">
        <f t="shared" si="71"/>
        <v>0.69999999999999973</v>
      </c>
      <c r="G748" s="72">
        <v>3</v>
      </c>
      <c r="H748" s="73">
        <v>2.7</v>
      </c>
      <c r="I748" s="74">
        <f t="shared" si="72"/>
        <v>-0.29999999999999982</v>
      </c>
      <c r="J748" s="72" t="s">
        <v>50</v>
      </c>
      <c r="K748" s="73" t="s">
        <v>186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127</v>
      </c>
      <c r="D749" s="72">
        <v>2.8</v>
      </c>
      <c r="E749" s="73">
        <v>4</v>
      </c>
      <c r="F749" s="74">
        <f t="shared" si="71"/>
        <v>1.2000000000000002</v>
      </c>
      <c r="G749" s="72">
        <v>3</v>
      </c>
      <c r="H749" s="73">
        <v>2.7</v>
      </c>
      <c r="I749" s="74">
        <f t="shared" si="72"/>
        <v>-0.29999999999999982</v>
      </c>
      <c r="J749" s="72" t="s">
        <v>50</v>
      </c>
      <c r="K749" s="73" t="s">
        <v>50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128</v>
      </c>
      <c r="D750" s="72">
        <v>3</v>
      </c>
      <c r="E750" s="73">
        <v>4.2</v>
      </c>
      <c r="F750" s="74">
        <f t="shared" si="71"/>
        <v>1.2000000000000002</v>
      </c>
      <c r="G750" s="72">
        <v>2.5</v>
      </c>
      <c r="H750" s="73">
        <v>3</v>
      </c>
      <c r="I750" s="74">
        <f t="shared" si="72"/>
        <v>0.5</v>
      </c>
      <c r="J750" s="72" t="s">
        <v>50</v>
      </c>
      <c r="K750" s="73">
        <v>1.7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129</v>
      </c>
      <c r="D751" s="72">
        <v>3.6</v>
      </c>
      <c r="E751" s="73">
        <v>3.8</v>
      </c>
      <c r="F751" s="74">
        <f t="shared" si="71"/>
        <v>0.19999999999999973</v>
      </c>
      <c r="G751" s="72">
        <v>3</v>
      </c>
      <c r="H751" s="73">
        <v>3</v>
      </c>
      <c r="I751" s="74">
        <f t="shared" si="72"/>
        <v>0</v>
      </c>
      <c r="J751" s="72" t="s">
        <v>50</v>
      </c>
      <c r="K751" s="73" t="s">
        <v>186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130</v>
      </c>
      <c r="D752" s="72">
        <v>3</v>
      </c>
      <c r="E752" s="73">
        <v>3.5</v>
      </c>
      <c r="F752" s="74">
        <f t="shared" si="71"/>
        <v>0.5</v>
      </c>
      <c r="G752" s="72">
        <v>2.5</v>
      </c>
      <c r="H752" s="73">
        <v>3</v>
      </c>
      <c r="I752" s="74">
        <f t="shared" si="72"/>
        <v>0.5</v>
      </c>
      <c r="J752" s="72" t="s">
        <v>50</v>
      </c>
      <c r="K752" s="73">
        <v>2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131</v>
      </c>
      <c r="D753" s="72">
        <v>3</v>
      </c>
      <c r="E753" s="73">
        <v>3.3</v>
      </c>
      <c r="F753" s="74">
        <f t="shared" si="71"/>
        <v>0.29999999999999982</v>
      </c>
      <c r="G753" s="72">
        <v>3</v>
      </c>
      <c r="H753" s="73">
        <v>3.2</v>
      </c>
      <c r="I753" s="74">
        <f t="shared" si="72"/>
        <v>0.20000000000000018</v>
      </c>
      <c r="J753" s="72" t="s">
        <v>50</v>
      </c>
      <c r="K753" s="73">
        <v>2.2999999999999998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132</v>
      </c>
      <c r="D754" s="72">
        <v>3.2</v>
      </c>
      <c r="E754" s="73">
        <v>3.4</v>
      </c>
      <c r="F754" s="74">
        <f t="shared" si="71"/>
        <v>0.19999999999999973</v>
      </c>
      <c r="G754" s="72">
        <v>2.7</v>
      </c>
      <c r="H754" s="73">
        <v>2.8</v>
      </c>
      <c r="I754" s="74">
        <f t="shared" si="72"/>
        <v>9.9999999999999645E-2</v>
      </c>
      <c r="J754" s="72" t="s">
        <v>50</v>
      </c>
      <c r="K754" s="73" t="s">
        <v>186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133</v>
      </c>
      <c r="D755" s="77">
        <v>2.9</v>
      </c>
      <c r="E755" s="82">
        <v>2.9</v>
      </c>
      <c r="F755" s="81">
        <f t="shared" si="71"/>
        <v>0</v>
      </c>
      <c r="G755" s="77">
        <v>2.4</v>
      </c>
      <c r="H755" s="82">
        <v>2.9</v>
      </c>
      <c r="I755" s="81">
        <f t="shared" si="72"/>
        <v>0.5</v>
      </c>
      <c r="J755" s="77">
        <v>1.8</v>
      </c>
      <c r="K755" s="82">
        <v>1.8</v>
      </c>
      <c r="L755" s="81">
        <f t="shared" si="73"/>
        <v>0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134</v>
      </c>
      <c r="C757" s="86"/>
      <c r="D757" s="87">
        <v>2.96</v>
      </c>
      <c r="E757" s="88">
        <v>3.17</v>
      </c>
      <c r="F757" s="89">
        <v>0.21</v>
      </c>
      <c r="G757" s="87">
        <v>2.76</v>
      </c>
      <c r="H757" s="88">
        <v>2.78</v>
      </c>
      <c r="I757" s="89">
        <v>0.02</v>
      </c>
      <c r="J757" s="87">
        <v>1.97</v>
      </c>
      <c r="K757" s="88">
        <v>2.02</v>
      </c>
      <c r="L757" s="89">
        <v>0.05</v>
      </c>
    </row>
    <row r="758" spans="2:12" s="54" customFormat="1" ht="15.75" customHeight="1" thickBot="1" x14ac:dyDescent="0.25">
      <c r="B758" s="90" t="s">
        <v>135</v>
      </c>
      <c r="C758" s="91"/>
      <c r="D758" s="94">
        <v>2.8</v>
      </c>
      <c r="E758" s="93">
        <v>3.13</v>
      </c>
      <c r="F758" s="94">
        <f>IF(OR(D758="―",E758="―"),"―",E758-D758)</f>
        <v>0.33000000000000007</v>
      </c>
      <c r="G758" s="92">
        <v>2.5</v>
      </c>
      <c r="H758" s="93">
        <v>2.64</v>
      </c>
      <c r="I758" s="95">
        <f>IF(OR(G758="―",H758="―"),"―",H758-G758)</f>
        <v>0.14000000000000012</v>
      </c>
      <c r="J758" s="94">
        <v>2</v>
      </c>
      <c r="K758" s="93">
        <v>2</v>
      </c>
      <c r="L758" s="95">
        <f>IF(OR(J758="―",K758="―"),"―",K758-J758)</f>
        <v>0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136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137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45" t="s">
        <v>138</v>
      </c>
      <c r="C763" s="146"/>
      <c r="D763" s="149" t="s">
        <v>75</v>
      </c>
      <c r="E763" s="150"/>
      <c r="F763" s="151"/>
      <c r="G763" s="149" t="s">
        <v>76</v>
      </c>
      <c r="H763" s="150"/>
      <c r="I763" s="151"/>
      <c r="J763" s="149" t="s">
        <v>77</v>
      </c>
      <c r="K763" s="150"/>
      <c r="L763" s="151"/>
    </row>
    <row r="764" spans="2:12" s="54" customFormat="1" ht="42" customHeight="1" x14ac:dyDescent="0.2">
      <c r="B764" s="147"/>
      <c r="C764" s="148"/>
      <c r="D764" s="59" t="str">
        <f>$D$6</f>
        <v>前回調査
3/1～5</v>
      </c>
      <c r="E764" s="60" t="str">
        <f>$E$6</f>
        <v>今回調査
4/1～5</v>
      </c>
      <c r="F764" s="61" t="s">
        <v>78</v>
      </c>
      <c r="G764" s="59" t="str">
        <f>$D$6</f>
        <v>前回調査
3/1～5</v>
      </c>
      <c r="H764" s="60" t="str">
        <f>$E$6</f>
        <v>今回調査
4/1～5</v>
      </c>
      <c r="I764" s="61" t="s">
        <v>78</v>
      </c>
      <c r="J764" s="59" t="str">
        <f>$D$6</f>
        <v>前回調査
3/1～5</v>
      </c>
      <c r="K764" s="60" t="str">
        <f>$E$6</f>
        <v>今回調査
4/1～5</v>
      </c>
      <c r="L764" s="61" t="s">
        <v>78</v>
      </c>
    </row>
    <row r="765" spans="2:12" s="54" customFormat="1" ht="15.75" customHeight="1" x14ac:dyDescent="0.2">
      <c r="B765" s="97" t="s">
        <v>79</v>
      </c>
      <c r="C765" s="98" t="s">
        <v>139</v>
      </c>
      <c r="D765" s="99">
        <v>3.1</v>
      </c>
      <c r="E765" s="78">
        <v>3.4</v>
      </c>
      <c r="F765" s="99">
        <f>IF(OR(D765="―",E765="―"),"―",E765-D765)</f>
        <v>0.29999999999999982</v>
      </c>
      <c r="G765" s="75">
        <v>3</v>
      </c>
      <c r="H765" s="78">
        <v>2.8</v>
      </c>
      <c r="I765" s="79">
        <f>IF(OR(G765="―",H765="―"),"―",H765-G765)</f>
        <v>-0.20000000000000018</v>
      </c>
      <c r="J765" s="99">
        <v>2.1</v>
      </c>
      <c r="K765" s="78">
        <v>2.1</v>
      </c>
      <c r="L765" s="79">
        <f>IF(OR(J765="―",K765="―"),"―",K765-J765)</f>
        <v>0</v>
      </c>
    </row>
    <row r="766" spans="2:12" s="54" customFormat="1" ht="15.75" customHeight="1" x14ac:dyDescent="0.2">
      <c r="B766" s="70" t="s">
        <v>80</v>
      </c>
      <c r="C766" s="100" t="s">
        <v>140</v>
      </c>
      <c r="D766" s="101">
        <v>2.9</v>
      </c>
      <c r="E766" s="73">
        <v>3.2</v>
      </c>
      <c r="F766" s="101">
        <f t="shared" ref="F766:F773" si="74">IF(OR(D766="―",E766="―"),"―",E766-D766)</f>
        <v>0.30000000000000027</v>
      </c>
      <c r="G766" s="72">
        <v>2.7</v>
      </c>
      <c r="H766" s="73">
        <v>2.7</v>
      </c>
      <c r="I766" s="74">
        <f t="shared" ref="I766:I773" si="75">IF(OR(G766="―",H766="―"),"―",H766-G766)</f>
        <v>0</v>
      </c>
      <c r="J766" s="101">
        <v>2.2999999999999998</v>
      </c>
      <c r="K766" s="73">
        <v>1.9</v>
      </c>
      <c r="L766" s="74">
        <f t="shared" ref="L766:L773" si="76">IF(OR(J766="―",K766="―"),"―",K766-J766)</f>
        <v>-0.39999999999999991</v>
      </c>
    </row>
    <row r="767" spans="2:12" s="54" customFormat="1" ht="15.75" customHeight="1" x14ac:dyDescent="0.2">
      <c r="B767" s="70" t="s">
        <v>87</v>
      </c>
      <c r="C767" s="100" t="s">
        <v>141</v>
      </c>
      <c r="D767" s="101">
        <v>2.7</v>
      </c>
      <c r="E767" s="73">
        <v>3.2</v>
      </c>
      <c r="F767" s="101">
        <f t="shared" si="74"/>
        <v>0.5</v>
      </c>
      <c r="G767" s="72">
        <v>2.6</v>
      </c>
      <c r="H767" s="73">
        <v>2.8</v>
      </c>
      <c r="I767" s="74">
        <f t="shared" si="75"/>
        <v>0.19999999999999973</v>
      </c>
      <c r="J767" s="101">
        <v>1.9</v>
      </c>
      <c r="K767" s="73">
        <v>2</v>
      </c>
      <c r="L767" s="74">
        <f t="shared" si="76"/>
        <v>0.10000000000000009</v>
      </c>
    </row>
    <row r="768" spans="2:12" s="54" customFormat="1" ht="15.75" customHeight="1" x14ac:dyDescent="0.2">
      <c r="B768" s="70" t="s">
        <v>97</v>
      </c>
      <c r="C768" s="100" t="s">
        <v>142</v>
      </c>
      <c r="D768" s="101">
        <v>3.1</v>
      </c>
      <c r="E768" s="73">
        <v>3.2</v>
      </c>
      <c r="F768" s="101">
        <f t="shared" si="74"/>
        <v>0.10000000000000009</v>
      </c>
      <c r="G768" s="72">
        <v>2.8</v>
      </c>
      <c r="H768" s="73">
        <v>2.7</v>
      </c>
      <c r="I768" s="74">
        <f t="shared" si="75"/>
        <v>-9.9999999999999645E-2</v>
      </c>
      <c r="J768" s="101">
        <v>1.9</v>
      </c>
      <c r="K768" s="73">
        <v>1.9</v>
      </c>
      <c r="L768" s="74">
        <f t="shared" si="76"/>
        <v>0</v>
      </c>
    </row>
    <row r="769" spans="2:13" s="54" customFormat="1" ht="15.75" customHeight="1" x14ac:dyDescent="0.2">
      <c r="B769" s="70" t="s">
        <v>101</v>
      </c>
      <c r="C769" s="100" t="s">
        <v>143</v>
      </c>
      <c r="D769" s="101">
        <v>3</v>
      </c>
      <c r="E769" s="73">
        <v>3.1</v>
      </c>
      <c r="F769" s="101">
        <f t="shared" si="74"/>
        <v>0.10000000000000009</v>
      </c>
      <c r="G769" s="72">
        <v>2.9</v>
      </c>
      <c r="H769" s="73">
        <v>3.1</v>
      </c>
      <c r="I769" s="74">
        <f t="shared" si="75"/>
        <v>0.20000000000000018</v>
      </c>
      <c r="J769" s="101">
        <v>2</v>
      </c>
      <c r="K769" s="73">
        <v>2</v>
      </c>
      <c r="L769" s="74">
        <f t="shared" si="76"/>
        <v>0</v>
      </c>
    </row>
    <row r="770" spans="2:13" s="54" customFormat="1" ht="15.75" customHeight="1" x14ac:dyDescent="0.2">
      <c r="B770" s="70" t="s">
        <v>106</v>
      </c>
      <c r="C770" s="100" t="s">
        <v>144</v>
      </c>
      <c r="D770" s="101">
        <v>2.9</v>
      </c>
      <c r="E770" s="73">
        <v>3</v>
      </c>
      <c r="F770" s="101">
        <f t="shared" si="74"/>
        <v>0.10000000000000009</v>
      </c>
      <c r="G770" s="72">
        <v>2.7</v>
      </c>
      <c r="H770" s="73">
        <v>2.8</v>
      </c>
      <c r="I770" s="74">
        <f t="shared" si="75"/>
        <v>9.9999999999999645E-2</v>
      </c>
      <c r="J770" s="101">
        <v>2</v>
      </c>
      <c r="K770" s="73">
        <v>2</v>
      </c>
      <c r="L770" s="74">
        <f t="shared" si="76"/>
        <v>0</v>
      </c>
    </row>
    <row r="771" spans="2:13" s="54" customFormat="1" ht="15.75" customHeight="1" x14ac:dyDescent="0.2">
      <c r="B771" s="70" t="s">
        <v>114</v>
      </c>
      <c r="C771" s="100" t="s">
        <v>145</v>
      </c>
      <c r="D771" s="101">
        <v>3.2</v>
      </c>
      <c r="E771" s="73">
        <v>3.1</v>
      </c>
      <c r="F771" s="101">
        <f t="shared" si="74"/>
        <v>-0.10000000000000009</v>
      </c>
      <c r="G771" s="72">
        <v>2.8</v>
      </c>
      <c r="H771" s="73">
        <v>2.8</v>
      </c>
      <c r="I771" s="74">
        <f t="shared" si="75"/>
        <v>0</v>
      </c>
      <c r="J771" s="101">
        <v>1.9</v>
      </c>
      <c r="K771" s="73">
        <v>2.2000000000000002</v>
      </c>
      <c r="L771" s="74">
        <f t="shared" si="76"/>
        <v>0.30000000000000027</v>
      </c>
    </row>
    <row r="772" spans="2:13" s="54" customFormat="1" ht="15.75" customHeight="1" x14ac:dyDescent="0.2">
      <c r="B772" s="70" t="s">
        <v>120</v>
      </c>
      <c r="C772" s="100" t="s">
        <v>143</v>
      </c>
      <c r="D772" s="101">
        <v>2.9</v>
      </c>
      <c r="E772" s="73">
        <v>3</v>
      </c>
      <c r="F772" s="101">
        <f t="shared" si="74"/>
        <v>0.10000000000000009</v>
      </c>
      <c r="G772" s="72">
        <v>2.8</v>
      </c>
      <c r="H772" s="73">
        <v>2.6</v>
      </c>
      <c r="I772" s="74">
        <f t="shared" si="75"/>
        <v>-0.19999999999999973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125</v>
      </c>
      <c r="C773" s="102" t="s">
        <v>146</v>
      </c>
      <c r="D773" s="103">
        <v>3.1</v>
      </c>
      <c r="E773" s="82">
        <v>3.4</v>
      </c>
      <c r="F773" s="103">
        <f t="shared" si="74"/>
        <v>0.29999999999999982</v>
      </c>
      <c r="G773" s="77">
        <v>2.7</v>
      </c>
      <c r="H773" s="82">
        <v>2.9</v>
      </c>
      <c r="I773" s="81">
        <f t="shared" si="75"/>
        <v>0.19999999999999973</v>
      </c>
      <c r="J773" s="103">
        <v>1.8</v>
      </c>
      <c r="K773" s="82">
        <v>2</v>
      </c>
      <c r="L773" s="81">
        <f t="shared" si="76"/>
        <v>0.19999999999999996</v>
      </c>
    </row>
    <row r="774" spans="2:13" s="54" customFormat="1" ht="13.5" customHeight="1" x14ac:dyDescent="0.2"/>
    <row r="775" spans="2:13" ht="13.5" customHeight="1" x14ac:dyDescent="0.2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2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5">
      <c r="B785" s="152" t="s">
        <v>73</v>
      </c>
      <c r="C785" s="154" t="s">
        <v>74</v>
      </c>
      <c r="D785" s="149" t="s">
        <v>75</v>
      </c>
      <c r="E785" s="150"/>
      <c r="F785" s="151"/>
      <c r="G785" s="149" t="s">
        <v>76</v>
      </c>
      <c r="H785" s="150"/>
      <c r="I785" s="151"/>
      <c r="J785" s="149" t="s">
        <v>77</v>
      </c>
      <c r="K785" s="150"/>
      <c r="L785" s="151"/>
    </row>
    <row r="786" spans="2:17" s="54" customFormat="1" ht="42" customHeight="1" x14ac:dyDescent="0.2">
      <c r="B786" s="153"/>
      <c r="C786" s="155"/>
      <c r="D786" s="59" t="str">
        <f>$D$6</f>
        <v>前回調査
3/1～5</v>
      </c>
      <c r="E786" s="60" t="str">
        <f>$E$6</f>
        <v>今回調査
4/1～5</v>
      </c>
      <c r="F786" s="61" t="s">
        <v>78</v>
      </c>
      <c r="G786" s="59" t="str">
        <f>$D$6</f>
        <v>前回調査
3/1～5</v>
      </c>
      <c r="H786" s="60" t="str">
        <f>$E$6</f>
        <v>今回調査
4/1～5</v>
      </c>
      <c r="I786" s="61" t="s">
        <v>78</v>
      </c>
      <c r="J786" s="59" t="str">
        <f>$D$6</f>
        <v>前回調査
3/1～5</v>
      </c>
      <c r="K786" s="60" t="str">
        <f>$E$6</f>
        <v>今回調査
4/1～5</v>
      </c>
      <c r="L786" s="61" t="s">
        <v>78</v>
      </c>
    </row>
    <row r="787" spans="2:17" s="54" customFormat="1" ht="15.75" customHeight="1" x14ac:dyDescent="0.2">
      <c r="B787" s="62" t="s">
        <v>79</v>
      </c>
      <c r="C787" s="63" t="s">
        <v>79</v>
      </c>
      <c r="D787" s="64">
        <v>3.1</v>
      </c>
      <c r="E787" s="65">
        <v>3.4</v>
      </c>
      <c r="F787" s="66">
        <f t="shared" ref="F787:F814" si="77">IF(OR(D787="―",E787="―"),"―",IF(ISNUMBER(E787)=FALSE,-E787,E787)-D787)</f>
        <v>0.29999999999999982</v>
      </c>
      <c r="G787" s="64">
        <v>3.1</v>
      </c>
      <c r="H787" s="65">
        <v>2.8</v>
      </c>
      <c r="I787" s="66">
        <f t="shared" ref="I787:I814" si="78">IF(OR(G787="―",H787="―"),"―",IF(ISNUMBER(H787)=FALSE,-H787,H787)-G787)</f>
        <v>-0.30000000000000027</v>
      </c>
      <c r="J787" s="67">
        <v>2.5</v>
      </c>
      <c r="K787" s="65">
        <v>2.1</v>
      </c>
      <c r="L787" s="66">
        <f t="shared" ref="L787:L814" si="79">IF(OR(J787="―",K787="―"),"―",IF(ISNUMBER(K787)=FALSE,-K787,K787)-J787)</f>
        <v>-0.39999999999999991</v>
      </c>
    </row>
    <row r="788" spans="2:17" s="54" customFormat="1" ht="15.75" customHeight="1" x14ac:dyDescent="0.2">
      <c r="B788" s="70" t="s">
        <v>80</v>
      </c>
      <c r="C788" s="71" t="s">
        <v>81</v>
      </c>
      <c r="D788" s="72">
        <v>3</v>
      </c>
      <c r="E788" s="73">
        <v>3.3</v>
      </c>
      <c r="F788" s="74">
        <f t="shared" si="77"/>
        <v>0.29999999999999982</v>
      </c>
      <c r="G788" s="72">
        <v>2.5</v>
      </c>
      <c r="H788" s="73">
        <v>2.7</v>
      </c>
      <c r="I788" s="74">
        <f t="shared" si="78"/>
        <v>0.20000000000000018</v>
      </c>
      <c r="J788" s="75">
        <v>2</v>
      </c>
      <c r="K788" s="73">
        <v>2</v>
      </c>
      <c r="L788" s="74">
        <f t="shared" si="79"/>
        <v>0</v>
      </c>
    </row>
    <row r="789" spans="2:17" s="54" customFormat="1" ht="15.75" customHeight="1" x14ac:dyDescent="0.2">
      <c r="B789" s="70"/>
      <c r="C789" s="71" t="s">
        <v>82</v>
      </c>
      <c r="D789" s="72">
        <v>3.6</v>
      </c>
      <c r="E789" s="73">
        <v>3.1</v>
      </c>
      <c r="F789" s="74">
        <f t="shared" si="77"/>
        <v>-0.5</v>
      </c>
      <c r="G789" s="72">
        <v>2.2000000000000002</v>
      </c>
      <c r="H789" s="73">
        <v>2.9</v>
      </c>
      <c r="I789" s="74">
        <f t="shared" si="78"/>
        <v>0.69999999999999973</v>
      </c>
      <c r="J789" s="72">
        <v>2</v>
      </c>
      <c r="K789" s="73">
        <v>2.2999999999999998</v>
      </c>
      <c r="L789" s="74">
        <f t="shared" si="79"/>
        <v>0.29999999999999982</v>
      </c>
    </row>
    <row r="790" spans="2:17" s="54" customFormat="1" ht="15.75" customHeight="1" x14ac:dyDescent="0.2">
      <c r="B790" s="70"/>
      <c r="C790" s="71" t="s">
        <v>83</v>
      </c>
      <c r="D790" s="72">
        <v>3</v>
      </c>
      <c r="E790" s="73">
        <v>3.2</v>
      </c>
      <c r="F790" s="74">
        <f t="shared" si="77"/>
        <v>0.20000000000000018</v>
      </c>
      <c r="G790" s="72">
        <v>3</v>
      </c>
      <c r="H790" s="73">
        <v>3.2</v>
      </c>
      <c r="I790" s="74">
        <f t="shared" si="78"/>
        <v>0.20000000000000018</v>
      </c>
      <c r="J790" s="72" t="s">
        <v>50</v>
      </c>
      <c r="K790" s="73">
        <v>2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84</v>
      </c>
      <c r="D791" s="72">
        <v>3</v>
      </c>
      <c r="E791" s="73">
        <v>3</v>
      </c>
      <c r="F791" s="74">
        <f t="shared" si="77"/>
        <v>0</v>
      </c>
      <c r="G791" s="72">
        <v>3</v>
      </c>
      <c r="H791" s="73">
        <v>3</v>
      </c>
      <c r="I791" s="74">
        <f t="shared" si="78"/>
        <v>0</v>
      </c>
      <c r="J791" s="72">
        <v>2</v>
      </c>
      <c r="K791" s="73" t="s">
        <v>189</v>
      </c>
      <c r="L791" s="74">
        <f t="shared" si="79"/>
        <v>1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85</v>
      </c>
      <c r="D792" s="72">
        <v>3</v>
      </c>
      <c r="E792" s="73">
        <v>3.5</v>
      </c>
      <c r="F792" s="74">
        <f t="shared" si="77"/>
        <v>0.5</v>
      </c>
      <c r="G792" s="72">
        <v>3</v>
      </c>
      <c r="H792" s="73">
        <v>3</v>
      </c>
      <c r="I792" s="74">
        <f t="shared" si="78"/>
        <v>0</v>
      </c>
      <c r="J792" s="72">
        <v>2</v>
      </c>
      <c r="K792" s="73">
        <v>2</v>
      </c>
      <c r="L792" s="74">
        <f t="shared" si="79"/>
        <v>0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86</v>
      </c>
      <c r="D793" s="72">
        <v>3.7</v>
      </c>
      <c r="E793" s="73">
        <v>3.6</v>
      </c>
      <c r="F793" s="74">
        <f t="shared" si="77"/>
        <v>-0.10000000000000009</v>
      </c>
      <c r="G793" s="72">
        <v>3.3</v>
      </c>
      <c r="H793" s="73">
        <v>2.6</v>
      </c>
      <c r="I793" s="74">
        <f t="shared" si="78"/>
        <v>-0.69999999999999973</v>
      </c>
      <c r="J793" s="77">
        <v>3.5</v>
      </c>
      <c r="K793" s="73">
        <v>2</v>
      </c>
      <c r="L793" s="74">
        <f t="shared" si="79"/>
        <v>-1.5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87</v>
      </c>
      <c r="C794" s="71" t="s">
        <v>88</v>
      </c>
      <c r="D794" s="75">
        <v>3.5</v>
      </c>
      <c r="E794" s="78">
        <v>3.6</v>
      </c>
      <c r="F794" s="79">
        <f t="shared" si="77"/>
        <v>0.10000000000000009</v>
      </c>
      <c r="G794" s="75">
        <v>3</v>
      </c>
      <c r="H794" s="78">
        <v>3.1</v>
      </c>
      <c r="I794" s="79">
        <f t="shared" si="78"/>
        <v>0.10000000000000009</v>
      </c>
      <c r="J794" s="75">
        <v>3</v>
      </c>
      <c r="K794" s="78">
        <v>2.2999999999999998</v>
      </c>
      <c r="L794" s="79">
        <f t="shared" si="79"/>
        <v>-0.70000000000000018</v>
      </c>
    </row>
    <row r="795" spans="2:17" s="54" customFormat="1" ht="15.75" customHeight="1" x14ac:dyDescent="0.2">
      <c r="B795" s="70"/>
      <c r="C795" s="71" t="s">
        <v>89</v>
      </c>
      <c r="D795" s="72">
        <v>3.3</v>
      </c>
      <c r="E795" s="73">
        <v>3</v>
      </c>
      <c r="F795" s="74">
        <f t="shared" si="77"/>
        <v>-0.29999999999999982</v>
      </c>
      <c r="G795" s="72">
        <v>3</v>
      </c>
      <c r="H795" s="73">
        <v>3.2</v>
      </c>
      <c r="I795" s="74">
        <f t="shared" si="78"/>
        <v>0.20000000000000018</v>
      </c>
      <c r="J795" s="72">
        <v>2.5</v>
      </c>
      <c r="K795" s="73" t="s">
        <v>186</v>
      </c>
      <c r="L795" s="74">
        <f t="shared" si="79"/>
        <v>-0.5</v>
      </c>
    </row>
    <row r="796" spans="2:17" s="54" customFormat="1" ht="15.75" customHeight="1" x14ac:dyDescent="0.2">
      <c r="B796" s="70"/>
      <c r="C796" s="71" t="s">
        <v>90</v>
      </c>
      <c r="D796" s="72">
        <v>4</v>
      </c>
      <c r="E796" s="73">
        <v>3.4</v>
      </c>
      <c r="F796" s="74">
        <f t="shared" si="77"/>
        <v>-0.60000000000000009</v>
      </c>
      <c r="G796" s="72">
        <v>3</v>
      </c>
      <c r="H796" s="73">
        <v>2.8</v>
      </c>
      <c r="I796" s="74">
        <f t="shared" si="78"/>
        <v>-0.20000000000000018</v>
      </c>
      <c r="J796" s="72" t="s">
        <v>50</v>
      </c>
      <c r="K796" s="73" t="s">
        <v>186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91</v>
      </c>
      <c r="D797" s="72">
        <v>3.3</v>
      </c>
      <c r="E797" s="73">
        <v>3.2</v>
      </c>
      <c r="F797" s="74">
        <f t="shared" si="77"/>
        <v>-9.9999999999999645E-2</v>
      </c>
      <c r="G797" s="72">
        <v>3.3</v>
      </c>
      <c r="H797" s="73">
        <v>2.8</v>
      </c>
      <c r="I797" s="74">
        <f t="shared" si="78"/>
        <v>-0.5</v>
      </c>
      <c r="J797" s="72">
        <v>2</v>
      </c>
      <c r="K797" s="73" t="s">
        <v>186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92</v>
      </c>
      <c r="D798" s="72" t="s">
        <v>50</v>
      </c>
      <c r="E798" s="73">
        <v>4.3</v>
      </c>
      <c r="F798" s="74" t="str">
        <f t="shared" si="77"/>
        <v>―</v>
      </c>
      <c r="G798" s="72" t="s">
        <v>50</v>
      </c>
      <c r="H798" s="73">
        <v>2.8</v>
      </c>
      <c r="I798" s="74" t="str">
        <f t="shared" si="78"/>
        <v>―</v>
      </c>
      <c r="J798" s="72" t="s">
        <v>50</v>
      </c>
      <c r="K798" s="73" t="s">
        <v>186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93</v>
      </c>
      <c r="D799" s="72">
        <v>3</v>
      </c>
      <c r="E799" s="73">
        <v>3.6</v>
      </c>
      <c r="F799" s="74">
        <f t="shared" si="77"/>
        <v>0.60000000000000009</v>
      </c>
      <c r="G799" s="72">
        <v>3</v>
      </c>
      <c r="H799" s="73">
        <v>3.6</v>
      </c>
      <c r="I799" s="74">
        <f t="shared" si="78"/>
        <v>0.60000000000000009</v>
      </c>
      <c r="J799" s="72">
        <v>2</v>
      </c>
      <c r="K799" s="73">
        <v>2</v>
      </c>
      <c r="L799" s="74">
        <f t="shared" si="79"/>
        <v>0</v>
      </c>
    </row>
    <row r="800" spans="2:17" s="54" customFormat="1" ht="15.75" customHeight="1" x14ac:dyDescent="0.2">
      <c r="B800" s="70"/>
      <c r="C800" s="71" t="s">
        <v>94</v>
      </c>
      <c r="D800" s="72">
        <v>3</v>
      </c>
      <c r="E800" s="73">
        <v>3.8</v>
      </c>
      <c r="F800" s="74">
        <f t="shared" si="77"/>
        <v>0.79999999999999982</v>
      </c>
      <c r="G800" s="72">
        <v>3</v>
      </c>
      <c r="H800" s="73">
        <v>3</v>
      </c>
      <c r="I800" s="74">
        <f t="shared" si="78"/>
        <v>0</v>
      </c>
      <c r="J800" s="72" t="s">
        <v>50</v>
      </c>
      <c r="K800" s="73">
        <v>2</v>
      </c>
      <c r="L800" s="74" t="str">
        <f t="shared" si="79"/>
        <v>―</v>
      </c>
    </row>
    <row r="801" spans="2:17" s="54" customFormat="1" ht="15.75" customHeight="1" x14ac:dyDescent="0.2">
      <c r="B801" s="70"/>
      <c r="C801" s="71" t="s">
        <v>95</v>
      </c>
      <c r="D801" s="72">
        <v>3.2</v>
      </c>
      <c r="E801" s="73">
        <v>2.9</v>
      </c>
      <c r="F801" s="74">
        <f t="shared" si="77"/>
        <v>-0.30000000000000027</v>
      </c>
      <c r="G801" s="72">
        <v>2.8</v>
      </c>
      <c r="H801" s="73">
        <v>2.9</v>
      </c>
      <c r="I801" s="74">
        <f t="shared" si="78"/>
        <v>0.10000000000000009</v>
      </c>
      <c r="J801" s="72">
        <v>2</v>
      </c>
      <c r="K801" s="73">
        <v>2</v>
      </c>
      <c r="L801" s="74">
        <f t="shared" si="79"/>
        <v>0</v>
      </c>
    </row>
    <row r="802" spans="2:17" s="54" customFormat="1" ht="15.75" customHeight="1" x14ac:dyDescent="0.25">
      <c r="B802" s="62"/>
      <c r="C802" s="63" t="s">
        <v>96</v>
      </c>
      <c r="D802" s="77">
        <v>3</v>
      </c>
      <c r="E802" s="80">
        <v>4.2</v>
      </c>
      <c r="F802" s="81">
        <f t="shared" si="77"/>
        <v>1.2000000000000002</v>
      </c>
      <c r="G802" s="77">
        <v>3</v>
      </c>
      <c r="H802" s="80">
        <v>3.2</v>
      </c>
      <c r="I802" s="81">
        <f t="shared" si="78"/>
        <v>0.20000000000000018</v>
      </c>
      <c r="J802" s="77" t="s">
        <v>50</v>
      </c>
      <c r="K802" s="80" t="s">
        <v>189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97</v>
      </c>
      <c r="C803" s="71" t="s">
        <v>98</v>
      </c>
      <c r="D803" s="75">
        <v>2.9</v>
      </c>
      <c r="E803" s="78">
        <v>3.5</v>
      </c>
      <c r="F803" s="79">
        <f t="shared" si="77"/>
        <v>0.60000000000000009</v>
      </c>
      <c r="G803" s="75">
        <v>2.9</v>
      </c>
      <c r="H803" s="78">
        <v>2.7</v>
      </c>
      <c r="I803" s="79">
        <f t="shared" si="78"/>
        <v>-0.19999999999999973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99</v>
      </c>
      <c r="D804" s="72">
        <v>3</v>
      </c>
      <c r="E804" s="73">
        <v>4</v>
      </c>
      <c r="F804" s="74">
        <f t="shared" si="77"/>
        <v>1</v>
      </c>
      <c r="G804" s="72">
        <v>3</v>
      </c>
      <c r="H804" s="73">
        <v>3.6</v>
      </c>
      <c r="I804" s="74">
        <f t="shared" si="78"/>
        <v>0.60000000000000009</v>
      </c>
      <c r="J804" s="72">
        <v>2</v>
      </c>
      <c r="K804" s="73" t="s">
        <v>50</v>
      </c>
      <c r="L804" s="74" t="str">
        <f t="shared" si="79"/>
        <v>―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100</v>
      </c>
      <c r="D805" s="77">
        <v>3.3</v>
      </c>
      <c r="E805" s="80">
        <v>3.5</v>
      </c>
      <c r="F805" s="81">
        <f t="shared" si="77"/>
        <v>0.20000000000000018</v>
      </c>
      <c r="G805" s="77">
        <v>2.9</v>
      </c>
      <c r="H805" s="80">
        <v>2.8</v>
      </c>
      <c r="I805" s="81">
        <f t="shared" si="78"/>
        <v>-0.10000000000000009</v>
      </c>
      <c r="J805" s="77">
        <v>2</v>
      </c>
      <c r="K805" s="80">
        <v>1.8</v>
      </c>
      <c r="L805" s="81">
        <f t="shared" si="79"/>
        <v>-0.19999999999999996</v>
      </c>
    </row>
    <row r="806" spans="2:17" s="54" customFormat="1" ht="15.75" customHeight="1" x14ac:dyDescent="0.2">
      <c r="B806" s="70" t="s">
        <v>101</v>
      </c>
      <c r="C806" s="71" t="s">
        <v>102</v>
      </c>
      <c r="D806" s="75">
        <v>3.1</v>
      </c>
      <c r="E806" s="78">
        <v>3.2</v>
      </c>
      <c r="F806" s="79">
        <f t="shared" si="77"/>
        <v>0.10000000000000009</v>
      </c>
      <c r="G806" s="75">
        <v>3</v>
      </c>
      <c r="H806" s="78">
        <v>3</v>
      </c>
      <c r="I806" s="79">
        <f t="shared" si="78"/>
        <v>0</v>
      </c>
      <c r="J806" s="75" t="s">
        <v>50</v>
      </c>
      <c r="K806" s="78" t="s">
        <v>186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103</v>
      </c>
      <c r="D807" s="72">
        <v>3</v>
      </c>
      <c r="E807" s="73" t="s">
        <v>189</v>
      </c>
      <c r="F807" s="74">
        <f t="shared" si="77"/>
        <v>0</v>
      </c>
      <c r="G807" s="72">
        <v>3</v>
      </c>
      <c r="H807" s="73" t="s">
        <v>189</v>
      </c>
      <c r="I807" s="74">
        <f t="shared" si="78"/>
        <v>0</v>
      </c>
      <c r="J807" s="72" t="s">
        <v>50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104</v>
      </c>
      <c r="D808" s="72">
        <v>3</v>
      </c>
      <c r="E808" s="73">
        <v>3</v>
      </c>
      <c r="F808" s="74">
        <f t="shared" si="77"/>
        <v>0</v>
      </c>
      <c r="G808" s="72">
        <v>2.8</v>
      </c>
      <c r="H808" s="73">
        <v>3</v>
      </c>
      <c r="I808" s="74">
        <f t="shared" si="78"/>
        <v>0.20000000000000018</v>
      </c>
      <c r="J808" s="72" t="s">
        <v>50</v>
      </c>
      <c r="K808" s="73" t="s">
        <v>50</v>
      </c>
      <c r="L808" s="74" t="str">
        <f t="shared" si="79"/>
        <v>―</v>
      </c>
    </row>
    <row r="809" spans="2:17" s="54" customFormat="1" ht="15.75" customHeight="1" x14ac:dyDescent="0.2">
      <c r="B809" s="62"/>
      <c r="C809" s="63" t="s">
        <v>105</v>
      </c>
      <c r="D809" s="77">
        <v>3</v>
      </c>
      <c r="E809" s="80" t="s">
        <v>189</v>
      </c>
      <c r="F809" s="81">
        <f t="shared" si="77"/>
        <v>0</v>
      </c>
      <c r="G809" s="77">
        <v>3</v>
      </c>
      <c r="H809" s="80" t="s">
        <v>189</v>
      </c>
      <c r="I809" s="81">
        <f t="shared" si="78"/>
        <v>0</v>
      </c>
      <c r="J809" s="77" t="s">
        <v>50</v>
      </c>
      <c r="K809" s="80" t="s">
        <v>50</v>
      </c>
      <c r="L809" s="81" t="str">
        <f t="shared" si="79"/>
        <v>―</v>
      </c>
    </row>
    <row r="810" spans="2:17" s="54" customFormat="1" ht="15.75" customHeight="1" x14ac:dyDescent="0.2">
      <c r="B810" s="70" t="s">
        <v>106</v>
      </c>
      <c r="C810" s="71" t="s">
        <v>107</v>
      </c>
      <c r="D810" s="75">
        <v>3.9</v>
      </c>
      <c r="E810" s="78">
        <v>3.5</v>
      </c>
      <c r="F810" s="79">
        <f t="shared" si="77"/>
        <v>-0.39999999999999991</v>
      </c>
      <c r="G810" s="75">
        <v>2.8</v>
      </c>
      <c r="H810" s="78">
        <v>2.8</v>
      </c>
      <c r="I810" s="79">
        <f t="shared" si="78"/>
        <v>0</v>
      </c>
      <c r="J810" s="75">
        <v>2.5</v>
      </c>
      <c r="K810" s="78" t="s">
        <v>186</v>
      </c>
      <c r="L810" s="79">
        <f t="shared" si="79"/>
        <v>-0.5</v>
      </c>
    </row>
    <row r="811" spans="2:17" s="54" customFormat="1" ht="15.75" customHeight="1" x14ac:dyDescent="0.2">
      <c r="B811" s="70"/>
      <c r="C811" s="71" t="s">
        <v>108</v>
      </c>
      <c r="D811" s="72">
        <v>3.3</v>
      </c>
      <c r="E811" s="73">
        <v>3</v>
      </c>
      <c r="F811" s="74">
        <f t="shared" si="77"/>
        <v>-0.29999999999999982</v>
      </c>
      <c r="G811" s="72">
        <v>2.2999999999999998</v>
      </c>
      <c r="H811" s="73">
        <v>2.5</v>
      </c>
      <c r="I811" s="74">
        <f t="shared" si="78"/>
        <v>0.20000000000000018</v>
      </c>
      <c r="J811" s="72">
        <v>2</v>
      </c>
      <c r="K811" s="73">
        <v>2</v>
      </c>
      <c r="L811" s="74">
        <f t="shared" si="79"/>
        <v>0</v>
      </c>
    </row>
    <row r="812" spans="2:17" s="54" customFormat="1" ht="15.75" customHeight="1" x14ac:dyDescent="0.2">
      <c r="B812" s="70"/>
      <c r="C812" s="71" t="s">
        <v>109</v>
      </c>
      <c r="D812" s="72">
        <v>3.4</v>
      </c>
      <c r="E812" s="73">
        <v>3.4</v>
      </c>
      <c r="F812" s="74">
        <f t="shared" si="77"/>
        <v>0</v>
      </c>
      <c r="G812" s="72">
        <v>3</v>
      </c>
      <c r="H812" s="73">
        <v>2.8</v>
      </c>
      <c r="I812" s="74">
        <f t="shared" si="78"/>
        <v>-0.20000000000000018</v>
      </c>
      <c r="J812" s="72">
        <v>2</v>
      </c>
      <c r="K812" s="73" t="s">
        <v>186</v>
      </c>
      <c r="L812" s="74">
        <f t="shared" si="79"/>
        <v>0</v>
      </c>
    </row>
    <row r="813" spans="2:17" s="54" customFormat="1" ht="15.75" customHeight="1" x14ac:dyDescent="0.2">
      <c r="B813" s="70"/>
      <c r="C813" s="71" t="s">
        <v>110</v>
      </c>
      <c r="D813" s="72">
        <v>3</v>
      </c>
      <c r="E813" s="73">
        <v>3.7</v>
      </c>
      <c r="F813" s="74">
        <f t="shared" si="77"/>
        <v>0.70000000000000018</v>
      </c>
      <c r="G813" s="72">
        <v>3</v>
      </c>
      <c r="H813" s="73">
        <v>2.2999999999999998</v>
      </c>
      <c r="I813" s="74">
        <f t="shared" si="78"/>
        <v>-0.70000000000000018</v>
      </c>
      <c r="J813" s="72">
        <v>2</v>
      </c>
      <c r="K813" s="73">
        <v>2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111</v>
      </c>
      <c r="D814" s="72">
        <v>3</v>
      </c>
      <c r="E814" s="73">
        <v>3.2</v>
      </c>
      <c r="F814" s="74">
        <f t="shared" si="77"/>
        <v>0.20000000000000018</v>
      </c>
      <c r="G814" s="72">
        <v>3</v>
      </c>
      <c r="H814" s="73">
        <v>2.9</v>
      </c>
      <c r="I814" s="74">
        <f t="shared" si="78"/>
        <v>-0.10000000000000009</v>
      </c>
      <c r="J814" s="72">
        <v>2</v>
      </c>
      <c r="K814" s="73">
        <v>2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112</v>
      </c>
      <c r="D815" s="72">
        <v>3</v>
      </c>
      <c r="E815" s="73">
        <v>3.2</v>
      </c>
      <c r="F815" s="74">
        <f>IF(OR(D815="―",E815="―"),"―",IF(ISNUMBER(E815)=FALSE,-E815,E815)-D815)</f>
        <v>0.20000000000000018</v>
      </c>
      <c r="G815" s="72">
        <v>3</v>
      </c>
      <c r="H815" s="73">
        <v>2.9</v>
      </c>
      <c r="I815" s="74">
        <f>IF(OR(G815="―",H815="―"),"―",IF(ISNUMBER(H815)=FALSE,-H815,H815)-G815)</f>
        <v>-0.10000000000000009</v>
      </c>
      <c r="J815" s="72">
        <v>2</v>
      </c>
      <c r="K815" s="73">
        <v>2.2000000000000002</v>
      </c>
      <c r="L815" s="74">
        <f>IF(OR(J815="―",K815="―"),"―",IF(ISNUMBER(K815)=FALSE,-K815,K815)-J815)</f>
        <v>0.20000000000000018</v>
      </c>
    </row>
    <row r="816" spans="2:17" s="54" customFormat="1" ht="15.75" customHeight="1" x14ac:dyDescent="0.2">
      <c r="B816" s="62"/>
      <c r="C816" s="63" t="s">
        <v>113</v>
      </c>
      <c r="D816" s="77">
        <v>3</v>
      </c>
      <c r="E816" s="80">
        <v>3.2</v>
      </c>
      <c r="F816" s="81">
        <f t="shared" ref="F816:F833" si="80">IF(OR(D816="―",E816="―"),"―",IF(ISNUMBER(E816)=FALSE,-E816,E816)-D816)</f>
        <v>0.20000000000000018</v>
      </c>
      <c r="G816" s="77">
        <v>3</v>
      </c>
      <c r="H816" s="80">
        <v>3</v>
      </c>
      <c r="I816" s="81">
        <f t="shared" ref="I816:I833" si="81">IF(OR(G816="―",H816="―"),"―",IF(ISNUMBER(H816)=FALSE,-H816,H816)-G816)</f>
        <v>0</v>
      </c>
      <c r="J816" s="77">
        <v>2</v>
      </c>
      <c r="K816" s="80">
        <v>2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114</v>
      </c>
      <c r="C817" s="71" t="s">
        <v>115</v>
      </c>
      <c r="D817" s="75">
        <v>3.4</v>
      </c>
      <c r="E817" s="78">
        <v>3.3</v>
      </c>
      <c r="F817" s="79">
        <f t="shared" si="80"/>
        <v>-0.10000000000000009</v>
      </c>
      <c r="G817" s="75">
        <v>3.2</v>
      </c>
      <c r="H817" s="78">
        <v>3</v>
      </c>
      <c r="I817" s="79">
        <f t="shared" si="81"/>
        <v>-0.20000000000000018</v>
      </c>
      <c r="J817" s="75">
        <v>2</v>
      </c>
      <c r="K817" s="78">
        <v>2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116</v>
      </c>
      <c r="D818" s="72">
        <v>3.3</v>
      </c>
      <c r="E818" s="73">
        <v>3.1</v>
      </c>
      <c r="F818" s="74">
        <f t="shared" si="80"/>
        <v>-0.19999999999999973</v>
      </c>
      <c r="G818" s="72">
        <v>2.8</v>
      </c>
      <c r="H818" s="73">
        <v>2.8</v>
      </c>
      <c r="I818" s="74">
        <f t="shared" si="81"/>
        <v>0</v>
      </c>
      <c r="J818" s="72">
        <v>2</v>
      </c>
      <c r="K818" s="73">
        <v>2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117</v>
      </c>
      <c r="D819" s="72">
        <v>3</v>
      </c>
      <c r="E819" s="73">
        <v>3</v>
      </c>
      <c r="F819" s="74">
        <f t="shared" si="80"/>
        <v>0</v>
      </c>
      <c r="G819" s="72">
        <v>3.2</v>
      </c>
      <c r="H819" s="73">
        <v>2.8</v>
      </c>
      <c r="I819" s="74">
        <f t="shared" si="81"/>
        <v>-0.40000000000000036</v>
      </c>
      <c r="J819" s="72">
        <v>2</v>
      </c>
      <c r="K819" s="73">
        <v>2.2000000000000002</v>
      </c>
      <c r="L819" s="74">
        <f t="shared" si="82"/>
        <v>0.20000000000000018</v>
      </c>
    </row>
    <row r="820" spans="2:12" s="54" customFormat="1" ht="15.75" customHeight="1" x14ac:dyDescent="0.2">
      <c r="B820" s="70"/>
      <c r="C820" s="71" t="s">
        <v>118</v>
      </c>
      <c r="D820" s="72">
        <v>3.4</v>
      </c>
      <c r="E820" s="73">
        <v>3.3</v>
      </c>
      <c r="F820" s="74">
        <f t="shared" si="80"/>
        <v>-0.10000000000000009</v>
      </c>
      <c r="G820" s="72">
        <v>2.5</v>
      </c>
      <c r="H820" s="73">
        <v>2.6</v>
      </c>
      <c r="I820" s="74">
        <f t="shared" si="81"/>
        <v>0.10000000000000009</v>
      </c>
      <c r="J820" s="72">
        <v>2</v>
      </c>
      <c r="K820" s="73">
        <v>2.4</v>
      </c>
      <c r="L820" s="74">
        <f t="shared" si="82"/>
        <v>0.39999999999999991</v>
      </c>
    </row>
    <row r="821" spans="2:12" s="54" customFormat="1" ht="15.75" customHeight="1" x14ac:dyDescent="0.2">
      <c r="B821" s="62"/>
      <c r="C821" s="63" t="s">
        <v>119</v>
      </c>
      <c r="D821" s="77">
        <v>3</v>
      </c>
      <c r="E821" s="80">
        <v>3.2</v>
      </c>
      <c r="F821" s="81">
        <f t="shared" si="80"/>
        <v>0.20000000000000018</v>
      </c>
      <c r="G821" s="77">
        <v>3</v>
      </c>
      <c r="H821" s="80">
        <v>3</v>
      </c>
      <c r="I821" s="81">
        <f t="shared" si="81"/>
        <v>0</v>
      </c>
      <c r="J821" s="77" t="s">
        <v>50</v>
      </c>
      <c r="K821" s="80">
        <v>2</v>
      </c>
      <c r="L821" s="81" t="str">
        <f t="shared" si="82"/>
        <v>―</v>
      </c>
    </row>
    <row r="822" spans="2:12" s="54" customFormat="1" ht="15.75" customHeight="1" x14ac:dyDescent="0.2">
      <c r="B822" s="70" t="s">
        <v>120</v>
      </c>
      <c r="C822" s="71" t="s">
        <v>121</v>
      </c>
      <c r="D822" s="75">
        <v>3</v>
      </c>
      <c r="E822" s="78">
        <v>3.2</v>
      </c>
      <c r="F822" s="79">
        <f t="shared" si="80"/>
        <v>0.20000000000000018</v>
      </c>
      <c r="G822" s="75">
        <v>3</v>
      </c>
      <c r="H822" s="78">
        <v>3</v>
      </c>
      <c r="I822" s="79">
        <f t="shared" si="81"/>
        <v>0</v>
      </c>
      <c r="J822" s="75" t="s">
        <v>50</v>
      </c>
      <c r="K822" s="78" t="s">
        <v>186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122</v>
      </c>
      <c r="D823" s="72">
        <v>3</v>
      </c>
      <c r="E823" s="73">
        <v>3.5</v>
      </c>
      <c r="F823" s="74">
        <f t="shared" si="80"/>
        <v>0.5</v>
      </c>
      <c r="G823" s="72">
        <v>3</v>
      </c>
      <c r="H823" s="73">
        <v>2.5</v>
      </c>
      <c r="I823" s="74">
        <f t="shared" si="81"/>
        <v>-0.5</v>
      </c>
      <c r="J823" s="72" t="s">
        <v>50</v>
      </c>
      <c r="K823" s="73" t="s">
        <v>186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123</v>
      </c>
      <c r="D824" s="72">
        <v>3.2</v>
      </c>
      <c r="E824" s="73">
        <v>3.2</v>
      </c>
      <c r="F824" s="74">
        <f t="shared" si="80"/>
        <v>0</v>
      </c>
      <c r="G824" s="72">
        <v>2.7</v>
      </c>
      <c r="H824" s="73">
        <v>2.7</v>
      </c>
      <c r="I824" s="74">
        <f t="shared" si="81"/>
        <v>0</v>
      </c>
      <c r="J824" s="72">
        <v>1.5</v>
      </c>
      <c r="K824" s="73">
        <v>2</v>
      </c>
      <c r="L824" s="74">
        <f t="shared" si="82"/>
        <v>0.5</v>
      </c>
    </row>
    <row r="825" spans="2:12" s="54" customFormat="1" ht="15.75" customHeight="1" x14ac:dyDescent="0.2">
      <c r="B825" s="62"/>
      <c r="C825" s="63" t="s">
        <v>124</v>
      </c>
      <c r="D825" s="77">
        <v>3</v>
      </c>
      <c r="E825" s="80">
        <v>3</v>
      </c>
      <c r="F825" s="81">
        <f t="shared" si="80"/>
        <v>0</v>
      </c>
      <c r="G825" s="77">
        <v>3</v>
      </c>
      <c r="H825" s="80">
        <v>2.7</v>
      </c>
      <c r="I825" s="81">
        <f t="shared" si="81"/>
        <v>-0.29999999999999982</v>
      </c>
      <c r="J825" s="77" t="s">
        <v>50</v>
      </c>
      <c r="K825" s="80">
        <v>2</v>
      </c>
      <c r="L825" s="81" t="str">
        <f t="shared" si="82"/>
        <v>―</v>
      </c>
    </row>
    <row r="826" spans="2:12" s="54" customFormat="1" ht="15.75" customHeight="1" x14ac:dyDescent="0.2">
      <c r="B826" s="70" t="s">
        <v>125</v>
      </c>
      <c r="C826" s="71" t="s">
        <v>126</v>
      </c>
      <c r="D826" s="72">
        <v>3.3</v>
      </c>
      <c r="E826" s="73">
        <v>3</v>
      </c>
      <c r="F826" s="74">
        <f t="shared" si="80"/>
        <v>-0.29999999999999982</v>
      </c>
      <c r="G826" s="72">
        <v>3</v>
      </c>
      <c r="H826" s="73">
        <v>3</v>
      </c>
      <c r="I826" s="74">
        <f t="shared" si="81"/>
        <v>0</v>
      </c>
      <c r="J826" s="72">
        <v>2</v>
      </c>
      <c r="K826" s="73" t="s">
        <v>186</v>
      </c>
      <c r="L826" s="74">
        <f t="shared" si="82"/>
        <v>0</v>
      </c>
    </row>
    <row r="827" spans="2:12" s="54" customFormat="1" ht="15.75" customHeight="1" x14ac:dyDescent="0.2">
      <c r="B827" s="70"/>
      <c r="C827" s="71" t="s">
        <v>127</v>
      </c>
      <c r="D827" s="72">
        <v>3.2</v>
      </c>
      <c r="E827" s="73">
        <v>3.7</v>
      </c>
      <c r="F827" s="74">
        <f t="shared" si="80"/>
        <v>0.5</v>
      </c>
      <c r="G827" s="72">
        <v>3.2</v>
      </c>
      <c r="H827" s="73">
        <v>3</v>
      </c>
      <c r="I827" s="74">
        <f t="shared" si="81"/>
        <v>-0.20000000000000018</v>
      </c>
      <c r="J827" s="72" t="s">
        <v>50</v>
      </c>
      <c r="K827" s="73" t="s">
        <v>50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128</v>
      </c>
      <c r="D828" s="72">
        <v>3.5</v>
      </c>
      <c r="E828" s="73">
        <v>4.5</v>
      </c>
      <c r="F828" s="74">
        <f t="shared" si="80"/>
        <v>1</v>
      </c>
      <c r="G828" s="72">
        <v>3</v>
      </c>
      <c r="H828" s="73">
        <v>3</v>
      </c>
      <c r="I828" s="74">
        <f t="shared" si="81"/>
        <v>0</v>
      </c>
      <c r="J828" s="72" t="s">
        <v>50</v>
      </c>
      <c r="K828" s="73">
        <v>1.8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129</v>
      </c>
      <c r="D829" s="72">
        <v>3.7</v>
      </c>
      <c r="E829" s="73">
        <v>3.6</v>
      </c>
      <c r="F829" s="74">
        <f t="shared" si="80"/>
        <v>-0.10000000000000009</v>
      </c>
      <c r="G829" s="72">
        <v>3</v>
      </c>
      <c r="H829" s="73">
        <v>3.3</v>
      </c>
      <c r="I829" s="74">
        <f t="shared" si="81"/>
        <v>0.29999999999999982</v>
      </c>
      <c r="J829" s="72">
        <v>2</v>
      </c>
      <c r="K829" s="73" t="s">
        <v>186</v>
      </c>
      <c r="L829" s="74">
        <f t="shared" si="82"/>
        <v>0</v>
      </c>
    </row>
    <row r="830" spans="2:12" s="54" customFormat="1" ht="15.75" customHeight="1" x14ac:dyDescent="0.2">
      <c r="B830" s="70"/>
      <c r="C830" s="71" t="s">
        <v>130</v>
      </c>
      <c r="D830" s="72">
        <v>3</v>
      </c>
      <c r="E830" s="73">
        <v>3.2</v>
      </c>
      <c r="F830" s="74">
        <f t="shared" si="80"/>
        <v>0.20000000000000018</v>
      </c>
      <c r="G830" s="72">
        <v>2.7</v>
      </c>
      <c r="H830" s="73">
        <v>2.8</v>
      </c>
      <c r="I830" s="74">
        <f t="shared" si="81"/>
        <v>9.9999999999999645E-2</v>
      </c>
      <c r="J830" s="72" t="s">
        <v>50</v>
      </c>
      <c r="K830" s="73">
        <v>2</v>
      </c>
      <c r="L830" s="74" t="str">
        <f t="shared" si="82"/>
        <v>―</v>
      </c>
    </row>
    <row r="831" spans="2:12" s="54" customFormat="1" ht="15.75" customHeight="1" x14ac:dyDescent="0.2">
      <c r="B831" s="70"/>
      <c r="C831" s="71" t="s">
        <v>131</v>
      </c>
      <c r="D831" s="72" t="s">
        <v>50</v>
      </c>
      <c r="E831" s="73">
        <v>3.5</v>
      </c>
      <c r="F831" s="74" t="str">
        <f t="shared" si="80"/>
        <v>―</v>
      </c>
      <c r="G831" s="72" t="s">
        <v>50</v>
      </c>
      <c r="H831" s="73">
        <v>2.8</v>
      </c>
      <c r="I831" s="74" t="str">
        <f t="shared" si="81"/>
        <v>―</v>
      </c>
      <c r="J831" s="72" t="s">
        <v>50</v>
      </c>
      <c r="K831" s="73">
        <v>2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132</v>
      </c>
      <c r="D832" s="72">
        <v>3</v>
      </c>
      <c r="E832" s="73">
        <v>4</v>
      </c>
      <c r="F832" s="74">
        <f t="shared" si="80"/>
        <v>1</v>
      </c>
      <c r="G832" s="72">
        <v>2.5</v>
      </c>
      <c r="H832" s="73">
        <v>3.3</v>
      </c>
      <c r="I832" s="74">
        <f t="shared" si="81"/>
        <v>0.79999999999999982</v>
      </c>
      <c r="J832" s="72">
        <v>2</v>
      </c>
      <c r="K832" s="73" t="s">
        <v>186</v>
      </c>
      <c r="L832" s="74">
        <f t="shared" si="82"/>
        <v>0</v>
      </c>
    </row>
    <row r="833" spans="2:12" s="54" customFormat="1" ht="15.75" customHeight="1" thickBot="1" x14ac:dyDescent="0.25">
      <c r="B833" s="62"/>
      <c r="C833" s="63" t="s">
        <v>133</v>
      </c>
      <c r="D833" s="77">
        <v>3</v>
      </c>
      <c r="E833" s="82">
        <v>3.1</v>
      </c>
      <c r="F833" s="81">
        <f t="shared" si="80"/>
        <v>0.10000000000000009</v>
      </c>
      <c r="G833" s="77">
        <v>2.8</v>
      </c>
      <c r="H833" s="82">
        <v>2.8</v>
      </c>
      <c r="I833" s="81">
        <f t="shared" si="81"/>
        <v>0</v>
      </c>
      <c r="J833" s="77">
        <v>2</v>
      </c>
      <c r="K833" s="82">
        <v>2</v>
      </c>
      <c r="L833" s="81">
        <f t="shared" si="82"/>
        <v>0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134</v>
      </c>
      <c r="C835" s="86"/>
      <c r="D835" s="87">
        <v>3.17</v>
      </c>
      <c r="E835" s="88">
        <v>3.36</v>
      </c>
      <c r="F835" s="89">
        <v>0.19</v>
      </c>
      <c r="G835" s="87">
        <v>2.91</v>
      </c>
      <c r="H835" s="88">
        <v>2.87</v>
      </c>
      <c r="I835" s="89">
        <v>-0.04</v>
      </c>
      <c r="J835" s="87">
        <v>2.13</v>
      </c>
      <c r="K835" s="88">
        <v>2.0699999999999998</v>
      </c>
      <c r="L835" s="89">
        <v>-0.06</v>
      </c>
    </row>
    <row r="836" spans="2:12" s="54" customFormat="1" ht="15.75" customHeight="1" thickBot="1" x14ac:dyDescent="0.25">
      <c r="B836" s="90" t="s">
        <v>135</v>
      </c>
      <c r="C836" s="91"/>
      <c r="D836" s="94">
        <v>3.5</v>
      </c>
      <c r="E836" s="93">
        <v>3.3</v>
      </c>
      <c r="F836" s="94">
        <f>IF(OR(D836="―",E836="―"),"―",E836-D836)</f>
        <v>-0.20000000000000018</v>
      </c>
      <c r="G836" s="92">
        <v>2.7</v>
      </c>
      <c r="H836" s="93">
        <v>2.85</v>
      </c>
      <c r="I836" s="95">
        <f>IF(OR(G836="―",H836="―"),"―",H836-G836)</f>
        <v>0.14999999999999991</v>
      </c>
      <c r="J836" s="94">
        <v>2.75</v>
      </c>
      <c r="K836" s="93">
        <v>2.1</v>
      </c>
      <c r="L836" s="95">
        <f>IF(OR(J836="―",K836="―"),"―",K836-J836)</f>
        <v>-0.64999999999999991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136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137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45" t="s">
        <v>138</v>
      </c>
      <c r="C841" s="146"/>
      <c r="D841" s="149" t="s">
        <v>75</v>
      </c>
      <c r="E841" s="150"/>
      <c r="F841" s="151"/>
      <c r="G841" s="149" t="s">
        <v>76</v>
      </c>
      <c r="H841" s="150"/>
      <c r="I841" s="151"/>
      <c r="J841" s="149" t="s">
        <v>77</v>
      </c>
      <c r="K841" s="150"/>
      <c r="L841" s="151"/>
    </row>
    <row r="842" spans="2:12" s="54" customFormat="1" ht="42" customHeight="1" x14ac:dyDescent="0.2">
      <c r="B842" s="147"/>
      <c r="C842" s="148"/>
      <c r="D842" s="59" t="str">
        <f>$D$6</f>
        <v>前回調査
3/1～5</v>
      </c>
      <c r="E842" s="60" t="str">
        <f>$E$6</f>
        <v>今回調査
4/1～5</v>
      </c>
      <c r="F842" s="61" t="s">
        <v>78</v>
      </c>
      <c r="G842" s="59" t="str">
        <f>$D$6</f>
        <v>前回調査
3/1～5</v>
      </c>
      <c r="H842" s="60" t="str">
        <f>$E$6</f>
        <v>今回調査
4/1～5</v>
      </c>
      <c r="I842" s="61" t="s">
        <v>78</v>
      </c>
      <c r="J842" s="59" t="str">
        <f>$D$6</f>
        <v>前回調査
3/1～5</v>
      </c>
      <c r="K842" s="60" t="str">
        <f>$E$6</f>
        <v>今回調査
4/1～5</v>
      </c>
      <c r="L842" s="61" t="s">
        <v>78</v>
      </c>
    </row>
    <row r="843" spans="2:12" s="54" customFormat="1" ht="15.75" customHeight="1" x14ac:dyDescent="0.2">
      <c r="B843" s="97" t="s">
        <v>79</v>
      </c>
      <c r="C843" s="98" t="s">
        <v>139</v>
      </c>
      <c r="D843" s="99">
        <v>3.1</v>
      </c>
      <c r="E843" s="78">
        <v>3.4</v>
      </c>
      <c r="F843" s="99">
        <f>IF(OR(D843="―",E843="―"),"―",E843-D843)</f>
        <v>0.29999999999999982</v>
      </c>
      <c r="G843" s="75">
        <v>3.1</v>
      </c>
      <c r="H843" s="78">
        <v>2.8</v>
      </c>
      <c r="I843" s="79">
        <f>IF(OR(G843="―",H843="―"),"―",H843-G843)</f>
        <v>-0.30000000000000027</v>
      </c>
      <c r="J843" s="99">
        <v>2.5</v>
      </c>
      <c r="K843" s="78">
        <v>2.1</v>
      </c>
      <c r="L843" s="79">
        <f>IF(OR(J843="―",K843="―"),"―",K843-J843)</f>
        <v>-0.39999999999999991</v>
      </c>
    </row>
    <row r="844" spans="2:12" s="54" customFormat="1" ht="15.75" customHeight="1" x14ac:dyDescent="0.2">
      <c r="B844" s="70" t="s">
        <v>80</v>
      </c>
      <c r="C844" s="100" t="s">
        <v>140</v>
      </c>
      <c r="D844" s="101">
        <v>3.2</v>
      </c>
      <c r="E844" s="73">
        <v>3.3</v>
      </c>
      <c r="F844" s="101">
        <f t="shared" ref="F844:F851" si="83">IF(OR(D844="―",E844="―"),"―",E844-D844)</f>
        <v>9.9999999999999645E-2</v>
      </c>
      <c r="G844" s="72">
        <v>2.8</v>
      </c>
      <c r="H844" s="73">
        <v>2.9</v>
      </c>
      <c r="I844" s="74">
        <f t="shared" ref="I844:I851" si="84">IF(OR(G844="―",H844="―"),"―",H844-G844)</f>
        <v>0.10000000000000009</v>
      </c>
      <c r="J844" s="101">
        <v>2.4</v>
      </c>
      <c r="K844" s="73">
        <v>2.1</v>
      </c>
      <c r="L844" s="74">
        <f t="shared" ref="L844:L851" si="85">IF(OR(J844="―",K844="―"),"―",K844-J844)</f>
        <v>-0.29999999999999982</v>
      </c>
    </row>
    <row r="845" spans="2:12" s="54" customFormat="1" ht="15.75" customHeight="1" x14ac:dyDescent="0.2">
      <c r="B845" s="70" t="s">
        <v>87</v>
      </c>
      <c r="C845" s="100" t="s">
        <v>141</v>
      </c>
      <c r="D845" s="101">
        <v>3.2</v>
      </c>
      <c r="E845" s="73">
        <v>3.5</v>
      </c>
      <c r="F845" s="101">
        <f t="shared" si="83"/>
        <v>0.29999999999999982</v>
      </c>
      <c r="G845" s="72">
        <v>3</v>
      </c>
      <c r="H845" s="73">
        <v>3</v>
      </c>
      <c r="I845" s="74">
        <f t="shared" si="84"/>
        <v>0</v>
      </c>
      <c r="J845" s="101">
        <v>2.2000000000000002</v>
      </c>
      <c r="K845" s="73">
        <v>2.2000000000000002</v>
      </c>
      <c r="L845" s="74">
        <f t="shared" si="85"/>
        <v>0</v>
      </c>
    </row>
    <row r="846" spans="2:12" s="54" customFormat="1" ht="15.75" customHeight="1" x14ac:dyDescent="0.2">
      <c r="B846" s="70" t="s">
        <v>97</v>
      </c>
      <c r="C846" s="100" t="s">
        <v>142</v>
      </c>
      <c r="D846" s="101">
        <v>3.1</v>
      </c>
      <c r="E846" s="73">
        <v>3.6</v>
      </c>
      <c r="F846" s="101">
        <f t="shared" si="83"/>
        <v>0.5</v>
      </c>
      <c r="G846" s="72">
        <v>2.9</v>
      </c>
      <c r="H846" s="73">
        <v>2.9</v>
      </c>
      <c r="I846" s="74">
        <f t="shared" si="84"/>
        <v>0</v>
      </c>
      <c r="J846" s="101">
        <v>2</v>
      </c>
      <c r="K846" s="73">
        <v>1.9</v>
      </c>
      <c r="L846" s="74">
        <f t="shared" si="85"/>
        <v>-0.10000000000000009</v>
      </c>
    </row>
    <row r="847" spans="2:12" s="54" customFormat="1" ht="15.75" customHeight="1" x14ac:dyDescent="0.2">
      <c r="B847" s="70" t="s">
        <v>101</v>
      </c>
      <c r="C847" s="100" t="s">
        <v>143</v>
      </c>
      <c r="D847" s="101">
        <v>3.1</v>
      </c>
      <c r="E847" s="73">
        <v>3.1</v>
      </c>
      <c r="F847" s="101">
        <f t="shared" si="83"/>
        <v>0</v>
      </c>
      <c r="G847" s="72">
        <v>2.9</v>
      </c>
      <c r="H847" s="73">
        <v>3</v>
      </c>
      <c r="I847" s="74">
        <f t="shared" si="84"/>
        <v>0.10000000000000009</v>
      </c>
      <c r="J847" s="101" t="s">
        <v>50</v>
      </c>
      <c r="K847" s="73">
        <v>2</v>
      </c>
      <c r="L847" s="74" t="str">
        <f t="shared" si="85"/>
        <v>―</v>
      </c>
    </row>
    <row r="848" spans="2:12" s="54" customFormat="1" ht="15.75" customHeight="1" x14ac:dyDescent="0.2">
      <c r="B848" s="70" t="s">
        <v>106</v>
      </c>
      <c r="C848" s="100" t="s">
        <v>144</v>
      </c>
      <c r="D848" s="101">
        <v>3.2</v>
      </c>
      <c r="E848" s="73">
        <v>3.3</v>
      </c>
      <c r="F848" s="101">
        <f t="shared" si="83"/>
        <v>9.9999999999999645E-2</v>
      </c>
      <c r="G848" s="72">
        <v>2.9</v>
      </c>
      <c r="H848" s="73">
        <v>2.8</v>
      </c>
      <c r="I848" s="74">
        <f t="shared" si="84"/>
        <v>-0.10000000000000009</v>
      </c>
      <c r="J848" s="101">
        <v>2.1</v>
      </c>
      <c r="K848" s="73">
        <v>2</v>
      </c>
      <c r="L848" s="74">
        <f t="shared" si="85"/>
        <v>-0.10000000000000009</v>
      </c>
    </row>
    <row r="849" spans="2:13" s="54" customFormat="1" ht="15.75" customHeight="1" x14ac:dyDescent="0.2">
      <c r="B849" s="70" t="s">
        <v>114</v>
      </c>
      <c r="C849" s="100" t="s">
        <v>145</v>
      </c>
      <c r="D849" s="101">
        <v>3.3</v>
      </c>
      <c r="E849" s="73">
        <v>3.2</v>
      </c>
      <c r="F849" s="101">
        <f t="shared" si="83"/>
        <v>-9.9999999999999645E-2</v>
      </c>
      <c r="G849" s="72">
        <v>2.9</v>
      </c>
      <c r="H849" s="73">
        <v>2.8</v>
      </c>
      <c r="I849" s="74">
        <f t="shared" si="84"/>
        <v>-0.10000000000000009</v>
      </c>
      <c r="J849" s="101">
        <v>2</v>
      </c>
      <c r="K849" s="73">
        <v>2.2000000000000002</v>
      </c>
      <c r="L849" s="74">
        <f t="shared" si="85"/>
        <v>0.20000000000000018</v>
      </c>
    </row>
    <row r="850" spans="2:13" s="54" customFormat="1" ht="15.75" customHeight="1" x14ac:dyDescent="0.2">
      <c r="B850" s="70" t="s">
        <v>120</v>
      </c>
      <c r="C850" s="100" t="s">
        <v>143</v>
      </c>
      <c r="D850" s="101">
        <v>3.1</v>
      </c>
      <c r="E850" s="73">
        <v>3.2</v>
      </c>
      <c r="F850" s="101">
        <f t="shared" si="83"/>
        <v>0.10000000000000009</v>
      </c>
      <c r="G850" s="72">
        <v>2.8</v>
      </c>
      <c r="H850" s="73">
        <v>2.7</v>
      </c>
      <c r="I850" s="74">
        <f t="shared" si="84"/>
        <v>-9.9999999999999645E-2</v>
      </c>
      <c r="J850" s="101">
        <v>1.5</v>
      </c>
      <c r="K850" s="73">
        <v>2</v>
      </c>
      <c r="L850" s="74">
        <f t="shared" si="85"/>
        <v>0.5</v>
      </c>
    </row>
    <row r="851" spans="2:13" s="54" customFormat="1" ht="15.75" customHeight="1" thickBot="1" x14ac:dyDescent="0.25">
      <c r="B851" s="62" t="s">
        <v>125</v>
      </c>
      <c r="C851" s="102" t="s">
        <v>146</v>
      </c>
      <c r="D851" s="103">
        <v>3.2</v>
      </c>
      <c r="E851" s="82">
        <v>3.5</v>
      </c>
      <c r="F851" s="103">
        <f t="shared" si="83"/>
        <v>0.29999999999999982</v>
      </c>
      <c r="G851" s="77">
        <v>2.9</v>
      </c>
      <c r="H851" s="82">
        <v>2.9</v>
      </c>
      <c r="I851" s="81">
        <f t="shared" si="84"/>
        <v>0</v>
      </c>
      <c r="J851" s="103">
        <v>2</v>
      </c>
      <c r="K851" s="82">
        <v>1.9</v>
      </c>
      <c r="L851" s="81">
        <f t="shared" si="85"/>
        <v>-0.10000000000000009</v>
      </c>
    </row>
    <row r="852" spans="2:13" s="54" customFormat="1" ht="13.5" customHeight="1" x14ac:dyDescent="0.2"/>
    <row r="853" spans="2:13" ht="13.5" customHeight="1" x14ac:dyDescent="0.2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2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5">
      <c r="B863" s="152" t="s">
        <v>73</v>
      </c>
      <c r="C863" s="154" t="s">
        <v>74</v>
      </c>
      <c r="D863" s="149" t="s">
        <v>75</v>
      </c>
      <c r="E863" s="150"/>
      <c r="F863" s="151"/>
      <c r="G863" s="149" t="s">
        <v>76</v>
      </c>
      <c r="H863" s="150"/>
      <c r="I863" s="151"/>
      <c r="J863" s="149" t="s">
        <v>77</v>
      </c>
      <c r="K863" s="150"/>
      <c r="L863" s="151"/>
    </row>
    <row r="864" spans="2:13" s="54" customFormat="1" ht="42" customHeight="1" x14ac:dyDescent="0.2">
      <c r="B864" s="153"/>
      <c r="C864" s="155"/>
      <c r="D864" s="59" t="str">
        <f>$D$6</f>
        <v>前回調査
3/1～5</v>
      </c>
      <c r="E864" s="60" t="str">
        <f>$E$6</f>
        <v>今回調査
4/1～5</v>
      </c>
      <c r="F864" s="61" t="s">
        <v>78</v>
      </c>
      <c r="G864" s="59" t="str">
        <f>$D$6</f>
        <v>前回調査
3/1～5</v>
      </c>
      <c r="H864" s="60" t="str">
        <f>$E$6</f>
        <v>今回調査
4/1～5</v>
      </c>
      <c r="I864" s="61" t="s">
        <v>78</v>
      </c>
      <c r="J864" s="59" t="str">
        <f>$D$6</f>
        <v>前回調査
3/1～5</v>
      </c>
      <c r="K864" s="60" t="str">
        <f>$E$6</f>
        <v>今回調査
4/1～5</v>
      </c>
      <c r="L864" s="61" t="s">
        <v>78</v>
      </c>
    </row>
    <row r="865" spans="2:17" s="54" customFormat="1" ht="15.75" customHeight="1" x14ac:dyDescent="0.2">
      <c r="B865" s="62" t="s">
        <v>79</v>
      </c>
      <c r="C865" s="63" t="s">
        <v>79</v>
      </c>
      <c r="D865" s="64">
        <v>3.1</v>
      </c>
      <c r="E865" s="65">
        <v>3.4</v>
      </c>
      <c r="F865" s="66">
        <f t="shared" ref="F865:F892" si="86">IF(OR(D865="―",E865="―"),"―",IF(ISNUMBER(E865)=FALSE,-E865,E865)-D865)</f>
        <v>0.29999999999999982</v>
      </c>
      <c r="G865" s="64">
        <v>2.9</v>
      </c>
      <c r="H865" s="65">
        <v>2.7</v>
      </c>
      <c r="I865" s="66">
        <f t="shared" ref="I865:I892" si="87">IF(OR(G865="―",H865="―"),"―",IF(ISNUMBER(H865)=FALSE,-H865,H865)-G865)</f>
        <v>-0.19999999999999973</v>
      </c>
      <c r="J865" s="67">
        <v>2</v>
      </c>
      <c r="K865" s="65">
        <v>2.2000000000000002</v>
      </c>
      <c r="L865" s="66">
        <f t="shared" ref="L865:L892" si="88">IF(OR(J865="―",K865="―"),"―",IF(ISNUMBER(K865)=FALSE,-K865,K865)-J865)</f>
        <v>0.20000000000000018</v>
      </c>
    </row>
    <row r="866" spans="2:17" s="54" customFormat="1" ht="15.75" customHeight="1" x14ac:dyDescent="0.2">
      <c r="B866" s="70" t="s">
        <v>80</v>
      </c>
      <c r="C866" s="71" t="s">
        <v>81</v>
      </c>
      <c r="D866" s="72">
        <v>3</v>
      </c>
      <c r="E866" s="73">
        <v>3.3</v>
      </c>
      <c r="F866" s="74">
        <f t="shared" si="86"/>
        <v>0.29999999999999982</v>
      </c>
      <c r="G866" s="72">
        <v>2.5</v>
      </c>
      <c r="H866" s="73">
        <v>2.9</v>
      </c>
      <c r="I866" s="74">
        <f t="shared" si="87"/>
        <v>0.39999999999999991</v>
      </c>
      <c r="J866" s="75">
        <v>2</v>
      </c>
      <c r="K866" s="73">
        <v>2.2000000000000002</v>
      </c>
      <c r="L866" s="74">
        <f t="shared" si="88"/>
        <v>0.20000000000000018</v>
      </c>
    </row>
    <row r="867" spans="2:17" s="54" customFormat="1" ht="15.75" customHeight="1" x14ac:dyDescent="0.2">
      <c r="B867" s="70"/>
      <c r="C867" s="71" t="s">
        <v>82</v>
      </c>
      <c r="D867" s="72">
        <v>3.3</v>
      </c>
      <c r="E867" s="73">
        <v>3</v>
      </c>
      <c r="F867" s="74">
        <f t="shared" si="86"/>
        <v>-0.29999999999999982</v>
      </c>
      <c r="G867" s="72">
        <v>2.5</v>
      </c>
      <c r="H867" s="73">
        <v>2.2999999999999998</v>
      </c>
      <c r="I867" s="74">
        <f t="shared" si="87"/>
        <v>-0.20000000000000018</v>
      </c>
      <c r="J867" s="72">
        <v>2</v>
      </c>
      <c r="K867" s="73" t="s">
        <v>186</v>
      </c>
      <c r="L867" s="74">
        <f t="shared" si="88"/>
        <v>0</v>
      </c>
    </row>
    <row r="868" spans="2:17" s="54" customFormat="1" ht="15.75" customHeight="1" x14ac:dyDescent="0.2">
      <c r="B868" s="70"/>
      <c r="C868" s="71" t="s">
        <v>83</v>
      </c>
      <c r="D868" s="72">
        <v>3.3</v>
      </c>
      <c r="E868" s="73">
        <v>3</v>
      </c>
      <c r="F868" s="74">
        <f t="shared" si="86"/>
        <v>-0.29999999999999982</v>
      </c>
      <c r="G868" s="72">
        <v>3</v>
      </c>
      <c r="H868" s="73">
        <v>3.2</v>
      </c>
      <c r="I868" s="74">
        <f t="shared" si="87"/>
        <v>0.20000000000000018</v>
      </c>
      <c r="J868" s="72" t="s">
        <v>50</v>
      </c>
      <c r="K868" s="73">
        <v>2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84</v>
      </c>
      <c r="D869" s="72">
        <v>3.3</v>
      </c>
      <c r="E869" s="73" t="s">
        <v>190</v>
      </c>
      <c r="F869" s="74">
        <f t="shared" si="86"/>
        <v>0.20000000000000018</v>
      </c>
      <c r="G869" s="72">
        <v>3</v>
      </c>
      <c r="H869" s="73" t="s">
        <v>189</v>
      </c>
      <c r="I869" s="74">
        <f t="shared" si="87"/>
        <v>0</v>
      </c>
      <c r="J869" s="72">
        <v>2</v>
      </c>
      <c r="K869" s="73" t="s">
        <v>50</v>
      </c>
      <c r="L869" s="74" t="str">
        <f t="shared" si="88"/>
        <v>―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85</v>
      </c>
      <c r="D870" s="72">
        <v>3</v>
      </c>
      <c r="E870" s="73">
        <v>3.6</v>
      </c>
      <c r="F870" s="74">
        <f t="shared" si="86"/>
        <v>0.60000000000000009</v>
      </c>
      <c r="G870" s="72">
        <v>3</v>
      </c>
      <c r="H870" s="73">
        <v>3</v>
      </c>
      <c r="I870" s="74">
        <f t="shared" si="87"/>
        <v>0</v>
      </c>
      <c r="J870" s="72" t="s">
        <v>50</v>
      </c>
      <c r="K870" s="73" t="s">
        <v>186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86</v>
      </c>
      <c r="D871" s="72">
        <v>3.5</v>
      </c>
      <c r="E871" s="73">
        <v>3.6</v>
      </c>
      <c r="F871" s="74">
        <f t="shared" si="86"/>
        <v>0.10000000000000009</v>
      </c>
      <c r="G871" s="72">
        <v>3</v>
      </c>
      <c r="H871" s="73">
        <v>3</v>
      </c>
      <c r="I871" s="74">
        <f t="shared" si="87"/>
        <v>0</v>
      </c>
      <c r="J871" s="77">
        <v>4</v>
      </c>
      <c r="K871" s="73">
        <v>2</v>
      </c>
      <c r="L871" s="74">
        <f t="shared" si="88"/>
        <v>-2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87</v>
      </c>
      <c r="C872" s="71" t="s">
        <v>88</v>
      </c>
      <c r="D872" s="75">
        <v>3.7</v>
      </c>
      <c r="E872" s="78">
        <v>3.6</v>
      </c>
      <c r="F872" s="79">
        <f t="shared" si="86"/>
        <v>-0.10000000000000009</v>
      </c>
      <c r="G872" s="75">
        <v>2.7</v>
      </c>
      <c r="H872" s="78">
        <v>3.1</v>
      </c>
      <c r="I872" s="79">
        <f t="shared" si="87"/>
        <v>0.39999999999999991</v>
      </c>
      <c r="J872" s="75">
        <v>2</v>
      </c>
      <c r="K872" s="78">
        <v>2.2000000000000002</v>
      </c>
      <c r="L872" s="79">
        <f t="shared" si="88"/>
        <v>0.20000000000000018</v>
      </c>
    </row>
    <row r="873" spans="2:17" s="54" customFormat="1" ht="15.75" customHeight="1" x14ac:dyDescent="0.2">
      <c r="B873" s="70"/>
      <c r="C873" s="71" t="s">
        <v>89</v>
      </c>
      <c r="D873" s="72">
        <v>3</v>
      </c>
      <c r="E873" s="73">
        <v>3.2</v>
      </c>
      <c r="F873" s="74">
        <f t="shared" si="86"/>
        <v>0.20000000000000018</v>
      </c>
      <c r="G873" s="72">
        <v>3</v>
      </c>
      <c r="H873" s="73">
        <v>3.2</v>
      </c>
      <c r="I873" s="74">
        <f t="shared" si="87"/>
        <v>0.20000000000000018</v>
      </c>
      <c r="J873" s="72">
        <v>2</v>
      </c>
      <c r="K873" s="73" t="s">
        <v>186</v>
      </c>
      <c r="L873" s="74">
        <f t="shared" si="88"/>
        <v>0</v>
      </c>
    </row>
    <row r="874" spans="2:17" s="54" customFormat="1" ht="15.75" customHeight="1" x14ac:dyDescent="0.2">
      <c r="B874" s="70"/>
      <c r="C874" s="71" t="s">
        <v>90</v>
      </c>
      <c r="D874" s="72">
        <v>3.3</v>
      </c>
      <c r="E874" s="73">
        <v>3.3</v>
      </c>
      <c r="F874" s="74">
        <f t="shared" si="86"/>
        <v>0</v>
      </c>
      <c r="G874" s="72">
        <v>2.5</v>
      </c>
      <c r="H874" s="73">
        <v>2.5</v>
      </c>
      <c r="I874" s="74">
        <f t="shared" si="87"/>
        <v>0</v>
      </c>
      <c r="J874" s="72">
        <v>2</v>
      </c>
      <c r="K874" s="73" t="s">
        <v>186</v>
      </c>
      <c r="L874" s="74">
        <f t="shared" si="88"/>
        <v>0</v>
      </c>
    </row>
    <row r="875" spans="2:17" s="54" customFormat="1" ht="15.75" customHeight="1" x14ac:dyDescent="0.2">
      <c r="B875" s="70"/>
      <c r="C875" s="71" t="s">
        <v>91</v>
      </c>
      <c r="D875" s="72">
        <v>3.3</v>
      </c>
      <c r="E875" s="73">
        <v>3.3</v>
      </c>
      <c r="F875" s="74">
        <f t="shared" si="86"/>
        <v>0</v>
      </c>
      <c r="G875" s="72">
        <v>3.3</v>
      </c>
      <c r="H875" s="73">
        <v>3.1</v>
      </c>
      <c r="I875" s="74">
        <f t="shared" si="87"/>
        <v>-0.19999999999999973</v>
      </c>
      <c r="J875" s="72">
        <v>2</v>
      </c>
      <c r="K875" s="73">
        <v>2.2999999999999998</v>
      </c>
      <c r="L875" s="74">
        <f t="shared" si="88"/>
        <v>0.29999999999999982</v>
      </c>
    </row>
    <row r="876" spans="2:17" s="54" customFormat="1" ht="15.75" customHeight="1" x14ac:dyDescent="0.2">
      <c r="B876" s="70"/>
      <c r="C876" s="71" t="s">
        <v>92</v>
      </c>
      <c r="D876" s="72" t="s">
        <v>50</v>
      </c>
      <c r="E876" s="73">
        <v>4.3</v>
      </c>
      <c r="F876" s="74" t="str">
        <f t="shared" si="86"/>
        <v>―</v>
      </c>
      <c r="G876" s="72" t="s">
        <v>50</v>
      </c>
      <c r="H876" s="73">
        <v>2.5</v>
      </c>
      <c r="I876" s="74" t="str">
        <f t="shared" si="87"/>
        <v>―</v>
      </c>
      <c r="J876" s="72" t="s">
        <v>50</v>
      </c>
      <c r="K876" s="73" t="s">
        <v>186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93</v>
      </c>
      <c r="D877" s="72">
        <v>2.9</v>
      </c>
      <c r="E877" s="73">
        <v>3.5</v>
      </c>
      <c r="F877" s="74">
        <f t="shared" si="86"/>
        <v>0.60000000000000009</v>
      </c>
      <c r="G877" s="72">
        <v>3.3</v>
      </c>
      <c r="H877" s="73">
        <v>3</v>
      </c>
      <c r="I877" s="74">
        <f t="shared" si="87"/>
        <v>-0.29999999999999982</v>
      </c>
      <c r="J877" s="72">
        <v>2.5</v>
      </c>
      <c r="K877" s="73">
        <v>2</v>
      </c>
      <c r="L877" s="74">
        <f t="shared" si="88"/>
        <v>-0.5</v>
      </c>
    </row>
    <row r="878" spans="2:17" s="54" customFormat="1" ht="15.75" customHeight="1" x14ac:dyDescent="0.2">
      <c r="B878" s="70"/>
      <c r="C878" s="71" t="s">
        <v>94</v>
      </c>
      <c r="D878" s="72">
        <v>3</v>
      </c>
      <c r="E878" s="73">
        <v>3.4</v>
      </c>
      <c r="F878" s="74">
        <f t="shared" si="86"/>
        <v>0.39999999999999991</v>
      </c>
      <c r="G878" s="72">
        <v>2.2999999999999998</v>
      </c>
      <c r="H878" s="73">
        <v>2.6</v>
      </c>
      <c r="I878" s="74">
        <f t="shared" si="87"/>
        <v>0.30000000000000027</v>
      </c>
      <c r="J878" s="72" t="s">
        <v>50</v>
      </c>
      <c r="K878" s="73">
        <v>2</v>
      </c>
      <c r="L878" s="74" t="str">
        <f t="shared" si="88"/>
        <v>―</v>
      </c>
    </row>
    <row r="879" spans="2:17" s="54" customFormat="1" ht="15.75" customHeight="1" x14ac:dyDescent="0.2">
      <c r="B879" s="70"/>
      <c r="C879" s="71" t="s">
        <v>95</v>
      </c>
      <c r="D879" s="72">
        <v>3.1</v>
      </c>
      <c r="E879" s="73">
        <v>3.3</v>
      </c>
      <c r="F879" s="74">
        <f t="shared" si="86"/>
        <v>0.19999999999999973</v>
      </c>
      <c r="G879" s="72">
        <v>2.9</v>
      </c>
      <c r="H879" s="73">
        <v>2.9</v>
      </c>
      <c r="I879" s="74">
        <f t="shared" si="87"/>
        <v>0</v>
      </c>
      <c r="J879" s="72">
        <v>2</v>
      </c>
      <c r="K879" s="73">
        <v>2</v>
      </c>
      <c r="L879" s="74">
        <f t="shared" si="88"/>
        <v>0</v>
      </c>
    </row>
    <row r="880" spans="2:17" s="54" customFormat="1" ht="15.75" customHeight="1" x14ac:dyDescent="0.25">
      <c r="B880" s="62"/>
      <c r="C880" s="63" t="s">
        <v>96</v>
      </c>
      <c r="D880" s="77">
        <v>2.8</v>
      </c>
      <c r="E880" s="80">
        <v>3.8</v>
      </c>
      <c r="F880" s="81">
        <f t="shared" si="86"/>
        <v>1</v>
      </c>
      <c r="G880" s="77">
        <v>2.4</v>
      </c>
      <c r="H880" s="80">
        <v>2.7</v>
      </c>
      <c r="I880" s="81">
        <f t="shared" si="87"/>
        <v>0.30000000000000027</v>
      </c>
      <c r="J880" s="77" t="s">
        <v>50</v>
      </c>
      <c r="K880" s="80" t="s">
        <v>188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97</v>
      </c>
      <c r="C881" s="71" t="s">
        <v>98</v>
      </c>
      <c r="D881" s="75">
        <v>3</v>
      </c>
      <c r="E881" s="78">
        <v>3.3</v>
      </c>
      <c r="F881" s="79">
        <f t="shared" si="86"/>
        <v>0.29999999999999982</v>
      </c>
      <c r="G881" s="75">
        <v>2.9</v>
      </c>
      <c r="H881" s="78">
        <v>2.4</v>
      </c>
      <c r="I881" s="79">
        <f t="shared" si="87"/>
        <v>-0.5</v>
      </c>
      <c r="J881" s="75">
        <v>2</v>
      </c>
      <c r="K881" s="78">
        <v>2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99</v>
      </c>
      <c r="D882" s="72">
        <v>3</v>
      </c>
      <c r="E882" s="73">
        <v>4</v>
      </c>
      <c r="F882" s="74">
        <f t="shared" si="86"/>
        <v>1</v>
      </c>
      <c r="G882" s="72">
        <v>2.7</v>
      </c>
      <c r="H882" s="73">
        <v>3.4</v>
      </c>
      <c r="I882" s="74">
        <f t="shared" si="87"/>
        <v>0.69999999999999973</v>
      </c>
      <c r="J882" s="72">
        <v>2</v>
      </c>
      <c r="K882" s="73" t="s">
        <v>50</v>
      </c>
      <c r="L882" s="74" t="str">
        <f t="shared" si="88"/>
        <v>―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100</v>
      </c>
      <c r="D883" s="77">
        <v>3.4</v>
      </c>
      <c r="E883" s="80">
        <v>3.5</v>
      </c>
      <c r="F883" s="81">
        <f t="shared" si="86"/>
        <v>0.10000000000000009</v>
      </c>
      <c r="G883" s="77">
        <v>2.9</v>
      </c>
      <c r="H883" s="80">
        <v>2.8</v>
      </c>
      <c r="I883" s="81">
        <f t="shared" si="87"/>
        <v>-0.10000000000000009</v>
      </c>
      <c r="J883" s="77">
        <v>2</v>
      </c>
      <c r="K883" s="80">
        <v>1.8</v>
      </c>
      <c r="L883" s="81">
        <f t="shared" si="88"/>
        <v>-0.19999999999999996</v>
      </c>
    </row>
    <row r="884" spans="2:17" s="54" customFormat="1" ht="15.75" customHeight="1" x14ac:dyDescent="0.2">
      <c r="B884" s="70" t="s">
        <v>101</v>
      </c>
      <c r="C884" s="71" t="s">
        <v>102</v>
      </c>
      <c r="D884" s="75">
        <v>3.1</v>
      </c>
      <c r="E884" s="78">
        <v>3.2</v>
      </c>
      <c r="F884" s="79">
        <f t="shared" si="86"/>
        <v>0.10000000000000009</v>
      </c>
      <c r="G884" s="75">
        <v>3</v>
      </c>
      <c r="H884" s="78">
        <v>3</v>
      </c>
      <c r="I884" s="79">
        <f t="shared" si="87"/>
        <v>0</v>
      </c>
      <c r="J884" s="75" t="s">
        <v>50</v>
      </c>
      <c r="K884" s="78" t="s">
        <v>186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103</v>
      </c>
      <c r="D885" s="72">
        <v>3</v>
      </c>
      <c r="E885" s="73" t="s">
        <v>189</v>
      </c>
      <c r="F885" s="74">
        <f t="shared" si="86"/>
        <v>0</v>
      </c>
      <c r="G885" s="72">
        <v>3</v>
      </c>
      <c r="H885" s="73" t="s">
        <v>189</v>
      </c>
      <c r="I885" s="74">
        <f t="shared" si="87"/>
        <v>0</v>
      </c>
      <c r="J885" s="72" t="s">
        <v>50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104</v>
      </c>
      <c r="D886" s="72">
        <v>3.2</v>
      </c>
      <c r="E886" s="73">
        <v>3</v>
      </c>
      <c r="F886" s="74">
        <f t="shared" si="86"/>
        <v>-0.20000000000000018</v>
      </c>
      <c r="G886" s="72">
        <v>3</v>
      </c>
      <c r="H886" s="73">
        <v>3</v>
      </c>
      <c r="I886" s="74">
        <f t="shared" si="87"/>
        <v>0</v>
      </c>
      <c r="J886" s="72" t="s">
        <v>50</v>
      </c>
      <c r="K886" s="73" t="s">
        <v>50</v>
      </c>
      <c r="L886" s="74" t="str">
        <f t="shared" si="88"/>
        <v>―</v>
      </c>
    </row>
    <row r="887" spans="2:17" s="54" customFormat="1" ht="15.75" customHeight="1" x14ac:dyDescent="0.2">
      <c r="B887" s="62"/>
      <c r="C887" s="63" t="s">
        <v>105</v>
      </c>
      <c r="D887" s="77">
        <v>2.5</v>
      </c>
      <c r="E887" s="80" t="s">
        <v>189</v>
      </c>
      <c r="F887" s="81">
        <f t="shared" si="86"/>
        <v>0.5</v>
      </c>
      <c r="G887" s="77">
        <v>3</v>
      </c>
      <c r="H887" s="80" t="s">
        <v>189</v>
      </c>
      <c r="I887" s="81">
        <f t="shared" si="87"/>
        <v>0</v>
      </c>
      <c r="J887" s="77" t="s">
        <v>50</v>
      </c>
      <c r="K887" s="80" t="s">
        <v>50</v>
      </c>
      <c r="L887" s="81" t="str">
        <f t="shared" si="88"/>
        <v>―</v>
      </c>
    </row>
    <row r="888" spans="2:17" s="54" customFormat="1" ht="15.75" customHeight="1" x14ac:dyDescent="0.2">
      <c r="B888" s="70" t="s">
        <v>106</v>
      </c>
      <c r="C888" s="71" t="s">
        <v>107</v>
      </c>
      <c r="D888" s="75">
        <v>3.8</v>
      </c>
      <c r="E888" s="78">
        <v>3.4</v>
      </c>
      <c r="F888" s="79">
        <f t="shared" si="86"/>
        <v>-0.39999999999999991</v>
      </c>
      <c r="G888" s="75">
        <v>2.9</v>
      </c>
      <c r="H888" s="78">
        <v>2.9</v>
      </c>
      <c r="I888" s="79">
        <f t="shared" si="87"/>
        <v>0</v>
      </c>
      <c r="J888" s="75">
        <v>2.2999999999999998</v>
      </c>
      <c r="K888" s="78">
        <v>2</v>
      </c>
      <c r="L888" s="79">
        <f t="shared" si="88"/>
        <v>-0.29999999999999982</v>
      </c>
    </row>
    <row r="889" spans="2:17" s="54" customFormat="1" ht="15.75" customHeight="1" x14ac:dyDescent="0.2">
      <c r="B889" s="70"/>
      <c r="C889" s="71" t="s">
        <v>108</v>
      </c>
      <c r="D889" s="72">
        <v>2.8</v>
      </c>
      <c r="E889" s="73">
        <v>3</v>
      </c>
      <c r="F889" s="74">
        <f t="shared" si="86"/>
        <v>0.20000000000000018</v>
      </c>
      <c r="G889" s="72">
        <v>2.5</v>
      </c>
      <c r="H889" s="73">
        <v>2.5</v>
      </c>
      <c r="I889" s="74">
        <f t="shared" si="87"/>
        <v>0</v>
      </c>
      <c r="J889" s="72">
        <v>2</v>
      </c>
      <c r="K889" s="73">
        <v>2</v>
      </c>
      <c r="L889" s="74">
        <f t="shared" si="88"/>
        <v>0</v>
      </c>
    </row>
    <row r="890" spans="2:17" s="54" customFormat="1" ht="15.75" customHeight="1" x14ac:dyDescent="0.2">
      <c r="B890" s="70"/>
      <c r="C890" s="71" t="s">
        <v>109</v>
      </c>
      <c r="D890" s="72">
        <v>3.2</v>
      </c>
      <c r="E890" s="73">
        <v>3.2</v>
      </c>
      <c r="F890" s="74">
        <f t="shared" si="86"/>
        <v>0</v>
      </c>
      <c r="G890" s="72">
        <v>3</v>
      </c>
      <c r="H890" s="73">
        <v>3</v>
      </c>
      <c r="I890" s="74">
        <f t="shared" si="87"/>
        <v>0</v>
      </c>
      <c r="J890" s="72">
        <v>2</v>
      </c>
      <c r="K890" s="73" t="s">
        <v>186</v>
      </c>
      <c r="L890" s="74">
        <f t="shared" si="88"/>
        <v>0</v>
      </c>
    </row>
    <row r="891" spans="2:17" s="54" customFormat="1" ht="15.75" customHeight="1" x14ac:dyDescent="0.2">
      <c r="B891" s="70"/>
      <c r="C891" s="71" t="s">
        <v>110</v>
      </c>
      <c r="D891" s="72">
        <v>3.2</v>
      </c>
      <c r="E891" s="73">
        <v>3.8</v>
      </c>
      <c r="F891" s="74">
        <f t="shared" si="86"/>
        <v>0.59999999999999964</v>
      </c>
      <c r="G891" s="72">
        <v>3</v>
      </c>
      <c r="H891" s="73">
        <v>2.4</v>
      </c>
      <c r="I891" s="74">
        <f t="shared" si="87"/>
        <v>-0.60000000000000009</v>
      </c>
      <c r="J891" s="72">
        <v>1.7</v>
      </c>
      <c r="K891" s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>
      <c r="C892" s="71" t="s">
        <v>111</v>
      </c>
      <c r="D892" s="72">
        <v>3</v>
      </c>
      <c r="E892" s="73">
        <v>3.1</v>
      </c>
      <c r="F892" s="74">
        <f t="shared" si="86"/>
        <v>0.10000000000000009</v>
      </c>
      <c r="G892" s="72">
        <v>3</v>
      </c>
      <c r="H892" s="73">
        <v>2.9</v>
      </c>
      <c r="I892" s="74">
        <f t="shared" si="87"/>
        <v>-0.10000000000000009</v>
      </c>
      <c r="J892" s="72">
        <v>2</v>
      </c>
      <c r="K892" s="73">
        <v>2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112</v>
      </c>
      <c r="D893" s="72">
        <v>3</v>
      </c>
      <c r="E893" s="73">
        <v>3.1</v>
      </c>
      <c r="F893" s="74">
        <f>IF(OR(D893="―",E893="―"),"―",IF(ISNUMBER(E893)=FALSE,-E893,E893)-D893)</f>
        <v>0.10000000000000009</v>
      </c>
      <c r="G893" s="72">
        <v>3</v>
      </c>
      <c r="H893" s="73">
        <v>2.8</v>
      </c>
      <c r="I893" s="74">
        <f>IF(OR(G893="―",H893="―"),"―",IF(ISNUMBER(H893)=FALSE,-H893,H893)-G893)</f>
        <v>-0.20000000000000018</v>
      </c>
      <c r="J893" s="72">
        <v>2</v>
      </c>
      <c r="K893" s="73">
        <v>2.2000000000000002</v>
      </c>
      <c r="L893" s="74">
        <f>IF(OR(J893="―",K893="―"),"―",IF(ISNUMBER(K893)=FALSE,-K893,K893)-J893)</f>
        <v>0.20000000000000018</v>
      </c>
    </row>
    <row r="894" spans="2:17" s="54" customFormat="1" ht="15.75" customHeight="1" x14ac:dyDescent="0.2">
      <c r="B894" s="62"/>
      <c r="C894" s="63" t="s">
        <v>113</v>
      </c>
      <c r="D894" s="77">
        <v>3</v>
      </c>
      <c r="E894" s="80">
        <v>3.2</v>
      </c>
      <c r="F894" s="81">
        <f t="shared" ref="F894:F911" si="89">IF(OR(D894="―",E894="―"),"―",IF(ISNUMBER(E894)=FALSE,-E894,E894)-D894)</f>
        <v>0.20000000000000018</v>
      </c>
      <c r="G894" s="77">
        <v>3</v>
      </c>
      <c r="H894" s="80">
        <v>3</v>
      </c>
      <c r="I894" s="81">
        <f t="shared" ref="I894:I911" si="90">IF(OR(G894="―",H894="―"),"―",IF(ISNUMBER(H894)=FALSE,-H894,H894)-G894)</f>
        <v>0</v>
      </c>
      <c r="J894" s="77">
        <v>2</v>
      </c>
      <c r="K894" s="80">
        <v>2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114</v>
      </c>
      <c r="C895" s="71" t="s">
        <v>115</v>
      </c>
      <c r="D895" s="75">
        <v>3.5</v>
      </c>
      <c r="E895" s="78">
        <v>3.8</v>
      </c>
      <c r="F895" s="79">
        <f t="shared" si="89"/>
        <v>0.29999999999999982</v>
      </c>
      <c r="G895" s="75">
        <v>3.1</v>
      </c>
      <c r="H895" s="78">
        <v>3</v>
      </c>
      <c r="I895" s="79">
        <f t="shared" si="90"/>
        <v>-0.10000000000000009</v>
      </c>
      <c r="J895" s="75">
        <v>2</v>
      </c>
      <c r="K895" s="78">
        <v>2</v>
      </c>
      <c r="L895" s="79">
        <f t="shared" si="91"/>
        <v>0</v>
      </c>
    </row>
    <row r="896" spans="2:17" s="54" customFormat="1" ht="15.75" customHeight="1" x14ac:dyDescent="0.2">
      <c r="B896" s="70"/>
      <c r="C896" s="71" t="s">
        <v>116</v>
      </c>
      <c r="D896" s="72">
        <v>3.3</v>
      </c>
      <c r="E896" s="73">
        <v>3.1</v>
      </c>
      <c r="F896" s="74">
        <f t="shared" si="89"/>
        <v>-0.19999999999999973</v>
      </c>
      <c r="G896" s="72">
        <v>2.8</v>
      </c>
      <c r="H896" s="73">
        <v>2.6</v>
      </c>
      <c r="I896" s="74">
        <f t="shared" si="90"/>
        <v>-0.19999999999999973</v>
      </c>
      <c r="J896" s="72" t="s">
        <v>50</v>
      </c>
      <c r="K896" s="73">
        <v>2</v>
      </c>
      <c r="L896" s="74" t="str">
        <f t="shared" si="91"/>
        <v>―</v>
      </c>
    </row>
    <row r="897" spans="2:12" s="54" customFormat="1" ht="15.75" customHeight="1" x14ac:dyDescent="0.2">
      <c r="B897" s="70"/>
      <c r="C897" s="71" t="s">
        <v>117</v>
      </c>
      <c r="D897" s="72">
        <v>2.9</v>
      </c>
      <c r="E897" s="73">
        <v>2.9</v>
      </c>
      <c r="F897" s="74">
        <f t="shared" si="89"/>
        <v>0</v>
      </c>
      <c r="G897" s="72">
        <v>3</v>
      </c>
      <c r="H897" s="73">
        <v>2.9</v>
      </c>
      <c r="I897" s="74">
        <f t="shared" si="90"/>
        <v>-0.10000000000000009</v>
      </c>
      <c r="J897" s="72">
        <v>2</v>
      </c>
      <c r="K897" s="73">
        <v>2.2000000000000002</v>
      </c>
      <c r="L897" s="74">
        <f t="shared" si="91"/>
        <v>0.20000000000000018</v>
      </c>
    </row>
    <row r="898" spans="2:12" s="54" customFormat="1" ht="15.75" customHeight="1" x14ac:dyDescent="0.2">
      <c r="B898" s="70"/>
      <c r="C898" s="71" t="s">
        <v>118</v>
      </c>
      <c r="D898" s="72">
        <v>3.3</v>
      </c>
      <c r="E898" s="73">
        <v>3.3</v>
      </c>
      <c r="F898" s="74">
        <f t="shared" si="89"/>
        <v>0</v>
      </c>
      <c r="G898" s="72">
        <v>3.1</v>
      </c>
      <c r="H898" s="73">
        <v>3.1</v>
      </c>
      <c r="I898" s="74">
        <f t="shared" si="90"/>
        <v>0</v>
      </c>
      <c r="J898" s="72">
        <v>2</v>
      </c>
      <c r="K898" s="73">
        <v>2.6</v>
      </c>
      <c r="L898" s="74">
        <f t="shared" si="91"/>
        <v>0.60000000000000009</v>
      </c>
    </row>
    <row r="899" spans="2:12" s="54" customFormat="1" ht="15.75" customHeight="1" x14ac:dyDescent="0.2">
      <c r="B899" s="62"/>
      <c r="C899" s="63" t="s">
        <v>119</v>
      </c>
      <c r="D899" s="77">
        <v>3</v>
      </c>
      <c r="E899" s="80">
        <v>3.2</v>
      </c>
      <c r="F899" s="81">
        <f t="shared" si="89"/>
        <v>0.20000000000000018</v>
      </c>
      <c r="G899" s="77">
        <v>3</v>
      </c>
      <c r="H899" s="80">
        <v>3</v>
      </c>
      <c r="I899" s="81">
        <f t="shared" si="90"/>
        <v>0</v>
      </c>
      <c r="J899" s="77" t="s">
        <v>50</v>
      </c>
      <c r="K899" s="80">
        <v>2</v>
      </c>
      <c r="L899" s="81" t="str">
        <f t="shared" si="91"/>
        <v>―</v>
      </c>
    </row>
    <row r="900" spans="2:12" s="54" customFormat="1" ht="15.75" customHeight="1" x14ac:dyDescent="0.2">
      <c r="B900" s="70" t="s">
        <v>120</v>
      </c>
      <c r="C900" s="71" t="s">
        <v>121</v>
      </c>
      <c r="D900" s="75">
        <v>3</v>
      </c>
      <c r="E900" s="78">
        <v>3.5</v>
      </c>
      <c r="F900" s="79">
        <f t="shared" si="89"/>
        <v>0.5</v>
      </c>
      <c r="G900" s="75">
        <v>3</v>
      </c>
      <c r="H900" s="78">
        <v>2.5</v>
      </c>
      <c r="I900" s="79">
        <f t="shared" si="90"/>
        <v>-0.5</v>
      </c>
      <c r="J900" s="75" t="s">
        <v>50</v>
      </c>
      <c r="K900" s="78" t="s">
        <v>186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122</v>
      </c>
      <c r="D901" s="72">
        <v>3</v>
      </c>
      <c r="E901" s="73">
        <v>3.5</v>
      </c>
      <c r="F901" s="74">
        <f t="shared" si="89"/>
        <v>0.5</v>
      </c>
      <c r="G901" s="72">
        <v>3</v>
      </c>
      <c r="H901" s="73">
        <v>2.6</v>
      </c>
      <c r="I901" s="74">
        <f t="shared" si="90"/>
        <v>-0.39999999999999991</v>
      </c>
      <c r="J901" s="72" t="s">
        <v>50</v>
      </c>
      <c r="K901" s="73" t="s">
        <v>186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123</v>
      </c>
      <c r="D902" s="72">
        <v>3</v>
      </c>
      <c r="E902" s="73">
        <v>3.4</v>
      </c>
      <c r="F902" s="74">
        <f t="shared" si="89"/>
        <v>0.39999999999999991</v>
      </c>
      <c r="G902" s="72">
        <v>3</v>
      </c>
      <c r="H902" s="73">
        <v>2.9</v>
      </c>
      <c r="I902" s="74">
        <f t="shared" si="90"/>
        <v>-0.10000000000000009</v>
      </c>
      <c r="J902" s="72" t="s">
        <v>50</v>
      </c>
      <c r="K902" s="73">
        <v>2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124</v>
      </c>
      <c r="D903" s="77">
        <v>3</v>
      </c>
      <c r="E903" s="80">
        <v>3.1</v>
      </c>
      <c r="F903" s="81">
        <f t="shared" si="89"/>
        <v>0.10000000000000009</v>
      </c>
      <c r="G903" s="77">
        <v>3</v>
      </c>
      <c r="H903" s="80">
        <v>2.8</v>
      </c>
      <c r="I903" s="81">
        <f t="shared" si="90"/>
        <v>-0.20000000000000018</v>
      </c>
      <c r="J903" s="77" t="s">
        <v>50</v>
      </c>
      <c r="K903" s="80">
        <v>2</v>
      </c>
      <c r="L903" s="81" t="str">
        <f t="shared" si="91"/>
        <v>―</v>
      </c>
    </row>
    <row r="904" spans="2:12" s="54" customFormat="1" ht="15.75" customHeight="1" x14ac:dyDescent="0.2">
      <c r="B904" s="70" t="s">
        <v>125</v>
      </c>
      <c r="C904" s="71" t="s">
        <v>126</v>
      </c>
      <c r="D904" s="72">
        <v>3</v>
      </c>
      <c r="E904" s="73">
        <v>3</v>
      </c>
      <c r="F904" s="74">
        <f t="shared" si="89"/>
        <v>0</v>
      </c>
      <c r="G904" s="72">
        <v>3</v>
      </c>
      <c r="H904" s="73">
        <v>3</v>
      </c>
      <c r="I904" s="74">
        <f t="shared" si="90"/>
        <v>0</v>
      </c>
      <c r="J904" s="72" t="s">
        <v>50</v>
      </c>
      <c r="K904" s="73" t="s">
        <v>186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127</v>
      </c>
      <c r="D905" s="72">
        <v>3.2</v>
      </c>
      <c r="E905" s="73">
        <v>3.7</v>
      </c>
      <c r="F905" s="74">
        <f t="shared" si="89"/>
        <v>0.5</v>
      </c>
      <c r="G905" s="72">
        <v>3.2</v>
      </c>
      <c r="H905" s="73">
        <v>3</v>
      </c>
      <c r="I905" s="74">
        <f t="shared" si="90"/>
        <v>-0.20000000000000018</v>
      </c>
      <c r="J905" s="72" t="s">
        <v>50</v>
      </c>
      <c r="K905" s="73" t="s">
        <v>50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128</v>
      </c>
      <c r="D906" s="72">
        <v>3.2</v>
      </c>
      <c r="E906" s="73">
        <v>4</v>
      </c>
      <c r="F906" s="74">
        <f t="shared" si="89"/>
        <v>0.79999999999999982</v>
      </c>
      <c r="G906" s="72">
        <v>2.6</v>
      </c>
      <c r="H906" s="73">
        <v>2.7</v>
      </c>
      <c r="I906" s="74">
        <f t="shared" si="90"/>
        <v>0.10000000000000009</v>
      </c>
      <c r="J906" s="72" t="s">
        <v>50</v>
      </c>
      <c r="K906" s="73">
        <v>1.7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129</v>
      </c>
      <c r="D907" s="72">
        <v>3.8</v>
      </c>
      <c r="E907" s="73">
        <v>3.4</v>
      </c>
      <c r="F907" s="74">
        <f t="shared" si="89"/>
        <v>-0.39999999999999991</v>
      </c>
      <c r="G907" s="72">
        <v>3</v>
      </c>
      <c r="H907" s="73">
        <v>2.8</v>
      </c>
      <c r="I907" s="74">
        <f t="shared" si="90"/>
        <v>-0.20000000000000018</v>
      </c>
      <c r="J907" s="72" t="s">
        <v>50</v>
      </c>
      <c r="K907" s="73" t="s">
        <v>186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130</v>
      </c>
      <c r="D908" s="72">
        <v>3</v>
      </c>
      <c r="E908" s="73">
        <v>3.2</v>
      </c>
      <c r="F908" s="74">
        <f t="shared" si="89"/>
        <v>0.20000000000000018</v>
      </c>
      <c r="G908" s="72">
        <v>2.7</v>
      </c>
      <c r="H908" s="73">
        <v>2.7</v>
      </c>
      <c r="I908" s="74">
        <f t="shared" si="90"/>
        <v>0</v>
      </c>
      <c r="J908" s="72" t="s">
        <v>50</v>
      </c>
      <c r="K908" s="73">
        <v>2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131</v>
      </c>
      <c r="D909" s="72" t="s">
        <v>50</v>
      </c>
      <c r="E909" s="73">
        <v>3.5</v>
      </c>
      <c r="F909" s="74" t="str">
        <f t="shared" si="89"/>
        <v>―</v>
      </c>
      <c r="G909" s="72" t="s">
        <v>50</v>
      </c>
      <c r="H909" s="73">
        <v>2.8</v>
      </c>
      <c r="I909" s="74" t="str">
        <f t="shared" si="90"/>
        <v>―</v>
      </c>
      <c r="J909" s="72" t="s">
        <v>50</v>
      </c>
      <c r="K909" s="73">
        <v>2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132</v>
      </c>
      <c r="D910" s="72">
        <v>3.3</v>
      </c>
      <c r="E910" s="73">
        <v>4</v>
      </c>
      <c r="F910" s="74">
        <f t="shared" si="89"/>
        <v>0.70000000000000018</v>
      </c>
      <c r="G910" s="72">
        <v>2.8</v>
      </c>
      <c r="H910" s="73">
        <v>3.3</v>
      </c>
      <c r="I910" s="74">
        <f t="shared" si="90"/>
        <v>0.5</v>
      </c>
      <c r="J910" s="72" t="s">
        <v>50</v>
      </c>
      <c r="K910" s="73" t="s">
        <v>186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133</v>
      </c>
      <c r="D911" s="77">
        <v>3</v>
      </c>
      <c r="E911" s="82">
        <v>3.3</v>
      </c>
      <c r="F911" s="81">
        <f t="shared" si="89"/>
        <v>0.29999999999999982</v>
      </c>
      <c r="G911" s="77">
        <v>2.9</v>
      </c>
      <c r="H911" s="82">
        <v>2.8</v>
      </c>
      <c r="I911" s="81">
        <f t="shared" si="90"/>
        <v>-0.10000000000000009</v>
      </c>
      <c r="J911" s="77">
        <v>2</v>
      </c>
      <c r="K911" s="82">
        <v>1.9</v>
      </c>
      <c r="L911" s="81">
        <f t="shared" si="91"/>
        <v>-0.10000000000000009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134</v>
      </c>
      <c r="C913" s="86"/>
      <c r="D913" s="87">
        <v>3.15</v>
      </c>
      <c r="E913" s="88">
        <v>3.36</v>
      </c>
      <c r="F913" s="89">
        <v>0.21</v>
      </c>
      <c r="G913" s="87">
        <v>2.92</v>
      </c>
      <c r="H913" s="88">
        <v>2.83</v>
      </c>
      <c r="I913" s="89">
        <v>-0.09</v>
      </c>
      <c r="J913" s="87">
        <v>2.08</v>
      </c>
      <c r="K913" s="88">
        <v>2.06</v>
      </c>
      <c r="L913" s="89">
        <v>-0.02</v>
      </c>
    </row>
    <row r="914" spans="2:12" s="54" customFormat="1" ht="15.75" customHeight="1" thickBot="1" x14ac:dyDescent="0.25">
      <c r="B914" s="90" t="s">
        <v>135</v>
      </c>
      <c r="C914" s="91"/>
      <c r="D914" s="94">
        <v>3.36</v>
      </c>
      <c r="E914" s="93">
        <v>3.22</v>
      </c>
      <c r="F914" s="94">
        <f>IF(OR(D914="―",E914="―"),"―",E914-D914)</f>
        <v>-0.13999999999999968</v>
      </c>
      <c r="G914" s="92">
        <v>2.73</v>
      </c>
      <c r="H914" s="93">
        <v>2.83</v>
      </c>
      <c r="I914" s="95">
        <f>IF(OR(G914="―",H914="―"),"―",H914-G914)</f>
        <v>0.10000000000000009</v>
      </c>
      <c r="J914" s="94">
        <v>3</v>
      </c>
      <c r="K914" s="93">
        <v>2</v>
      </c>
      <c r="L914" s="95">
        <f>IF(OR(J914="―",K914="―"),"―",K914-J914)</f>
        <v>-1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136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137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45" t="s">
        <v>138</v>
      </c>
      <c r="C919" s="146"/>
      <c r="D919" s="149" t="s">
        <v>75</v>
      </c>
      <c r="E919" s="150"/>
      <c r="F919" s="151"/>
      <c r="G919" s="149" t="s">
        <v>76</v>
      </c>
      <c r="H919" s="150"/>
      <c r="I919" s="151"/>
      <c r="J919" s="149" t="s">
        <v>77</v>
      </c>
      <c r="K919" s="150"/>
      <c r="L919" s="151"/>
    </row>
    <row r="920" spans="2:12" s="54" customFormat="1" ht="42" customHeight="1" x14ac:dyDescent="0.2">
      <c r="B920" s="147"/>
      <c r="C920" s="148"/>
      <c r="D920" s="59" t="str">
        <f>$D$6</f>
        <v>前回調査
3/1～5</v>
      </c>
      <c r="E920" s="60" t="str">
        <f>$E$6</f>
        <v>今回調査
4/1～5</v>
      </c>
      <c r="F920" s="61" t="s">
        <v>78</v>
      </c>
      <c r="G920" s="59" t="str">
        <f>$D$6</f>
        <v>前回調査
3/1～5</v>
      </c>
      <c r="H920" s="60" t="str">
        <f>$E$6</f>
        <v>今回調査
4/1～5</v>
      </c>
      <c r="I920" s="61" t="s">
        <v>78</v>
      </c>
      <c r="J920" s="59" t="str">
        <f>$D$6</f>
        <v>前回調査
3/1～5</v>
      </c>
      <c r="K920" s="60" t="str">
        <f>$E$6</f>
        <v>今回調査
4/1～5</v>
      </c>
      <c r="L920" s="61" t="s">
        <v>78</v>
      </c>
    </row>
    <row r="921" spans="2:12" s="54" customFormat="1" ht="15.75" customHeight="1" x14ac:dyDescent="0.2">
      <c r="B921" s="97" t="s">
        <v>79</v>
      </c>
      <c r="C921" s="98" t="s">
        <v>139</v>
      </c>
      <c r="D921" s="99">
        <v>3.1</v>
      </c>
      <c r="E921" s="78">
        <v>3.4</v>
      </c>
      <c r="F921" s="99">
        <f>IF(OR(D921="―",E921="―"),"―",E921-D921)</f>
        <v>0.29999999999999982</v>
      </c>
      <c r="G921" s="75">
        <v>2.9</v>
      </c>
      <c r="H921" s="78">
        <v>2.7</v>
      </c>
      <c r="I921" s="79">
        <f>IF(OR(G921="―",H921="―"),"―",H921-G921)</f>
        <v>-0.19999999999999973</v>
      </c>
      <c r="J921" s="99">
        <v>2</v>
      </c>
      <c r="K921" s="78">
        <v>2.2000000000000002</v>
      </c>
      <c r="L921" s="79">
        <f t="shared" ref="L921:L927" si="92">IF(OR(J921="―",K921="―"),"―",K921-J921)</f>
        <v>0.20000000000000018</v>
      </c>
    </row>
    <row r="922" spans="2:12" s="54" customFormat="1" ht="15.75" customHeight="1" x14ac:dyDescent="0.2">
      <c r="B922" s="70" t="s">
        <v>80</v>
      </c>
      <c r="C922" s="100" t="s">
        <v>140</v>
      </c>
      <c r="D922" s="101">
        <v>3.2</v>
      </c>
      <c r="E922" s="73">
        <v>3.3</v>
      </c>
      <c r="F922" s="101">
        <f t="shared" ref="F922:F929" si="93">IF(OR(D922="―",E922="―"),"―",E922-D922)</f>
        <v>9.9999999999999645E-2</v>
      </c>
      <c r="G922" s="72">
        <v>2.8</v>
      </c>
      <c r="H922" s="73">
        <v>2.9</v>
      </c>
      <c r="I922" s="74">
        <f t="shared" ref="I922:I929" si="94">IF(OR(G922="―",H922="―"),"―",H922-G922)</f>
        <v>0.10000000000000009</v>
      </c>
      <c r="J922" s="101">
        <v>2.4</v>
      </c>
      <c r="K922" s="73">
        <v>2.1</v>
      </c>
      <c r="L922" s="74">
        <f t="shared" si="92"/>
        <v>-0.29999999999999982</v>
      </c>
    </row>
    <row r="923" spans="2:12" s="54" customFormat="1" ht="15.75" customHeight="1" x14ac:dyDescent="0.2">
      <c r="B923" s="70" t="s">
        <v>87</v>
      </c>
      <c r="C923" s="100" t="s">
        <v>141</v>
      </c>
      <c r="D923" s="101">
        <v>3.1</v>
      </c>
      <c r="E923" s="73">
        <v>3.5</v>
      </c>
      <c r="F923" s="101">
        <f t="shared" si="93"/>
        <v>0.39999999999999991</v>
      </c>
      <c r="G923" s="72">
        <v>2.9</v>
      </c>
      <c r="H923" s="73">
        <v>2.9</v>
      </c>
      <c r="I923" s="74">
        <f t="shared" si="94"/>
        <v>0</v>
      </c>
      <c r="J923" s="101">
        <v>2.2000000000000002</v>
      </c>
      <c r="K923" s="73">
        <v>2.1</v>
      </c>
      <c r="L923" s="74">
        <f t="shared" si="92"/>
        <v>-0.10000000000000009</v>
      </c>
    </row>
    <row r="924" spans="2:12" s="54" customFormat="1" ht="15.75" customHeight="1" x14ac:dyDescent="0.2">
      <c r="B924" s="70" t="s">
        <v>97</v>
      </c>
      <c r="C924" s="100" t="s">
        <v>142</v>
      </c>
      <c r="D924" s="101">
        <v>3.2</v>
      </c>
      <c r="E924" s="73">
        <v>3.5</v>
      </c>
      <c r="F924" s="101">
        <f t="shared" si="93"/>
        <v>0.29999999999999982</v>
      </c>
      <c r="G924" s="72">
        <v>2.9</v>
      </c>
      <c r="H924" s="73">
        <v>2.7</v>
      </c>
      <c r="I924" s="74">
        <f t="shared" si="94"/>
        <v>-0.19999999999999973</v>
      </c>
      <c r="J924" s="101">
        <v>2</v>
      </c>
      <c r="K924" s="73">
        <v>1.9</v>
      </c>
      <c r="L924" s="74">
        <f t="shared" si="92"/>
        <v>-0.10000000000000009</v>
      </c>
    </row>
    <row r="925" spans="2:12" s="54" customFormat="1" ht="15.75" customHeight="1" x14ac:dyDescent="0.2">
      <c r="B925" s="70" t="s">
        <v>101</v>
      </c>
      <c r="C925" s="100" t="s">
        <v>143</v>
      </c>
      <c r="D925" s="101">
        <v>3.1</v>
      </c>
      <c r="E925" s="73">
        <v>3.1</v>
      </c>
      <c r="F925" s="101">
        <f t="shared" si="93"/>
        <v>0</v>
      </c>
      <c r="G925" s="72">
        <v>3</v>
      </c>
      <c r="H925" s="73">
        <v>3</v>
      </c>
      <c r="I925" s="74">
        <f t="shared" si="94"/>
        <v>0</v>
      </c>
      <c r="J925" s="101" t="s">
        <v>50</v>
      </c>
      <c r="K925" s="73">
        <v>2</v>
      </c>
      <c r="L925" s="74" t="str">
        <f t="shared" si="92"/>
        <v>―</v>
      </c>
    </row>
    <row r="926" spans="2:12" s="54" customFormat="1" ht="15.75" customHeight="1" x14ac:dyDescent="0.2">
      <c r="B926" s="70" t="s">
        <v>106</v>
      </c>
      <c r="C926" s="100" t="s">
        <v>144</v>
      </c>
      <c r="D926" s="101">
        <v>3.2</v>
      </c>
      <c r="E926" s="73">
        <v>3.2</v>
      </c>
      <c r="F926" s="101">
        <f t="shared" si="93"/>
        <v>0</v>
      </c>
      <c r="G926" s="72">
        <v>2.9</v>
      </c>
      <c r="H926" s="73">
        <v>2.8</v>
      </c>
      <c r="I926" s="74">
        <f t="shared" si="94"/>
        <v>-0.10000000000000009</v>
      </c>
      <c r="J926" s="101">
        <v>2</v>
      </c>
      <c r="K926" s="73">
        <v>2</v>
      </c>
      <c r="L926" s="74">
        <f t="shared" si="92"/>
        <v>0</v>
      </c>
    </row>
    <row r="927" spans="2:12" s="54" customFormat="1" ht="15.75" customHeight="1" x14ac:dyDescent="0.2">
      <c r="B927" s="70" t="s">
        <v>114</v>
      </c>
      <c r="C927" s="100" t="s">
        <v>145</v>
      </c>
      <c r="D927" s="101">
        <v>3.2</v>
      </c>
      <c r="E927" s="73">
        <v>3.2</v>
      </c>
      <c r="F927" s="101">
        <f t="shared" si="93"/>
        <v>0</v>
      </c>
      <c r="G927" s="72">
        <v>3</v>
      </c>
      <c r="H927" s="73">
        <v>2.9</v>
      </c>
      <c r="I927" s="74">
        <f t="shared" si="94"/>
        <v>-0.10000000000000009</v>
      </c>
      <c r="J927" s="101">
        <v>2</v>
      </c>
      <c r="K927" s="73">
        <v>2.2000000000000002</v>
      </c>
      <c r="L927" s="74">
        <f t="shared" si="92"/>
        <v>0.20000000000000018</v>
      </c>
    </row>
    <row r="928" spans="2:12" s="54" customFormat="1" ht="15.75" customHeight="1" x14ac:dyDescent="0.2">
      <c r="B928" s="70" t="s">
        <v>120</v>
      </c>
      <c r="C928" s="100" t="s">
        <v>143</v>
      </c>
      <c r="D928" s="101">
        <v>3</v>
      </c>
      <c r="E928" s="73">
        <v>3.4</v>
      </c>
      <c r="F928" s="101">
        <f t="shared" si="93"/>
        <v>0.39999999999999991</v>
      </c>
      <c r="G928" s="72">
        <v>3</v>
      </c>
      <c r="H928" s="73">
        <v>2.7</v>
      </c>
      <c r="I928" s="74">
        <f t="shared" si="94"/>
        <v>-0.29999999999999982</v>
      </c>
      <c r="J928" s="101" t="s">
        <v>50</v>
      </c>
      <c r="K928" s="73">
        <v>2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125</v>
      </c>
      <c r="C929" s="102" t="s">
        <v>146</v>
      </c>
      <c r="D929" s="103">
        <v>3.2</v>
      </c>
      <c r="E929" s="82">
        <v>3.4</v>
      </c>
      <c r="F929" s="103">
        <f t="shared" si="93"/>
        <v>0.19999999999999973</v>
      </c>
      <c r="G929" s="77">
        <v>2.9</v>
      </c>
      <c r="H929" s="82">
        <v>2.9</v>
      </c>
      <c r="I929" s="81">
        <f t="shared" si="94"/>
        <v>0</v>
      </c>
      <c r="J929" s="103">
        <v>2</v>
      </c>
      <c r="K929" s="82">
        <v>1.9</v>
      </c>
      <c r="L929" s="81">
        <f>IF(OR(J929="―",K929="―"),"―",K929-J929)</f>
        <v>-0.10000000000000009</v>
      </c>
    </row>
    <row r="930" spans="2:13" s="54" customFormat="1" ht="13.5" customHeight="1" x14ac:dyDescent="0.2"/>
    <row r="931" spans="2:13" ht="13.5" customHeight="1" x14ac:dyDescent="0.2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2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5">
      <c r="B941" s="152" t="s">
        <v>73</v>
      </c>
      <c r="C941" s="154" t="s">
        <v>74</v>
      </c>
      <c r="D941" s="149" t="s">
        <v>75</v>
      </c>
      <c r="E941" s="150"/>
      <c r="F941" s="151"/>
      <c r="G941" s="149" t="s">
        <v>76</v>
      </c>
      <c r="H941" s="150"/>
      <c r="I941" s="151"/>
      <c r="J941" s="149" t="s">
        <v>77</v>
      </c>
      <c r="K941" s="150"/>
      <c r="L941" s="151"/>
    </row>
    <row r="942" spans="2:13" s="54" customFormat="1" ht="42" customHeight="1" x14ac:dyDescent="0.2">
      <c r="B942" s="153"/>
      <c r="C942" s="155"/>
      <c r="D942" s="59" t="str">
        <f>$D$6</f>
        <v>前回調査
3/1～5</v>
      </c>
      <c r="E942" s="60" t="str">
        <f>$E$6</f>
        <v>今回調査
4/1～5</v>
      </c>
      <c r="F942" s="61" t="s">
        <v>78</v>
      </c>
      <c r="G942" s="59" t="str">
        <f>$D$6</f>
        <v>前回調査
3/1～5</v>
      </c>
      <c r="H942" s="60" t="str">
        <f>$E$6</f>
        <v>今回調査
4/1～5</v>
      </c>
      <c r="I942" s="61" t="s">
        <v>78</v>
      </c>
      <c r="J942" s="59" t="str">
        <f>$D$6</f>
        <v>前回調査
3/1～5</v>
      </c>
      <c r="K942" s="60" t="str">
        <f>$E$6</f>
        <v>今回調査
4/1～5</v>
      </c>
      <c r="L942" s="61" t="s">
        <v>78</v>
      </c>
    </row>
    <row r="943" spans="2:13" s="54" customFormat="1" ht="15.75" customHeight="1" x14ac:dyDescent="0.2">
      <c r="B943" s="62" t="s">
        <v>79</v>
      </c>
      <c r="C943" s="63" t="s">
        <v>79</v>
      </c>
      <c r="D943" s="64">
        <v>3.6</v>
      </c>
      <c r="E943" s="65">
        <v>3.9</v>
      </c>
      <c r="F943" s="66">
        <f t="shared" ref="F943:F970" si="95">IF(OR(D943="―",E943="―"),"―",IF(ISNUMBER(E943)=FALSE,-E943,E943)-D943)</f>
        <v>0.29999999999999982</v>
      </c>
      <c r="G943" s="64">
        <v>2.8</v>
      </c>
      <c r="H943" s="65">
        <v>2.8</v>
      </c>
      <c r="I943" s="66">
        <f t="shared" ref="I943:I970" si="96">IF(OR(G943="―",H943="―"),"―",IF(ISNUMBER(H943)=FALSE,-H943,H943)-G943)</f>
        <v>0</v>
      </c>
      <c r="J943" s="67" t="s">
        <v>161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80</v>
      </c>
      <c r="C944" s="71" t="s">
        <v>81</v>
      </c>
      <c r="D944" s="72">
        <v>3.4</v>
      </c>
      <c r="E944" s="73">
        <v>3.8</v>
      </c>
      <c r="F944" s="74">
        <f t="shared" si="95"/>
        <v>0.39999999999999991</v>
      </c>
      <c r="G944" s="72">
        <v>3</v>
      </c>
      <c r="H944" s="73">
        <v>2.9</v>
      </c>
      <c r="I944" s="74">
        <f t="shared" si="96"/>
        <v>-0.10000000000000009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82</v>
      </c>
      <c r="D945" s="72">
        <v>3.6</v>
      </c>
      <c r="E945" s="73">
        <v>3.8</v>
      </c>
      <c r="F945" s="74">
        <f t="shared" si="95"/>
        <v>0.19999999999999973</v>
      </c>
      <c r="G945" s="72">
        <v>2.8</v>
      </c>
      <c r="H945" s="73">
        <v>2.6</v>
      </c>
      <c r="I945" s="74">
        <f t="shared" si="96"/>
        <v>-0.19999999999999973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83</v>
      </c>
      <c r="D946" s="72">
        <v>3.7</v>
      </c>
      <c r="E946" s="73">
        <v>3.7</v>
      </c>
      <c r="F946" s="74">
        <f t="shared" si="95"/>
        <v>0</v>
      </c>
      <c r="G946" s="72">
        <v>3</v>
      </c>
      <c r="H946" s="73">
        <v>3</v>
      </c>
      <c r="I946" s="74">
        <f t="shared" si="96"/>
        <v>0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84</v>
      </c>
      <c r="D947" s="72">
        <v>3.5</v>
      </c>
      <c r="E947" s="73">
        <v>3.5</v>
      </c>
      <c r="F947" s="74">
        <f t="shared" si="95"/>
        <v>0</v>
      </c>
      <c r="G947" s="72">
        <v>3.2</v>
      </c>
      <c r="H947" s="73">
        <v>2.9</v>
      </c>
      <c r="I947" s="74">
        <f t="shared" si="96"/>
        <v>-0.30000000000000027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85</v>
      </c>
      <c r="D948" s="72">
        <v>3.3</v>
      </c>
      <c r="E948" s="73">
        <v>3.9</v>
      </c>
      <c r="F948" s="74">
        <f t="shared" si="95"/>
        <v>0.60000000000000009</v>
      </c>
      <c r="G948" s="72">
        <v>3</v>
      </c>
      <c r="H948" s="73">
        <v>3.1</v>
      </c>
      <c r="I948" s="74">
        <f t="shared" si="96"/>
        <v>0.10000000000000009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86</v>
      </c>
      <c r="D949" s="72">
        <v>3.7</v>
      </c>
      <c r="E949" s="73">
        <v>3.6</v>
      </c>
      <c r="F949" s="74">
        <f t="shared" si="95"/>
        <v>-0.10000000000000009</v>
      </c>
      <c r="G949" s="72">
        <v>2.7</v>
      </c>
      <c r="H949" s="73">
        <v>2.8</v>
      </c>
      <c r="I949" s="74">
        <f t="shared" si="96"/>
        <v>9.9999999999999645E-2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87</v>
      </c>
      <c r="C950" s="71" t="s">
        <v>88</v>
      </c>
      <c r="D950" s="75">
        <v>3.6</v>
      </c>
      <c r="E950" s="78">
        <v>3.7</v>
      </c>
      <c r="F950" s="79">
        <f t="shared" si="95"/>
        <v>0.10000000000000009</v>
      </c>
      <c r="G950" s="75">
        <v>2.9</v>
      </c>
      <c r="H950" s="78">
        <v>2.8</v>
      </c>
      <c r="I950" s="79">
        <f t="shared" si="96"/>
        <v>-0.10000000000000009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89</v>
      </c>
      <c r="D951" s="72">
        <v>3.8</v>
      </c>
      <c r="E951" s="73">
        <v>3.9</v>
      </c>
      <c r="F951" s="74">
        <f t="shared" si="95"/>
        <v>0.10000000000000009</v>
      </c>
      <c r="G951" s="72">
        <v>2.4</v>
      </c>
      <c r="H951" s="73">
        <v>2.8</v>
      </c>
      <c r="I951" s="74">
        <f t="shared" si="96"/>
        <v>0.39999999999999991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90</v>
      </c>
      <c r="D952" s="72">
        <v>3.6</v>
      </c>
      <c r="E952" s="73">
        <v>3.8</v>
      </c>
      <c r="F952" s="74">
        <f t="shared" si="95"/>
        <v>0.19999999999999973</v>
      </c>
      <c r="G952" s="72">
        <v>2.8</v>
      </c>
      <c r="H952" s="73">
        <v>2.9</v>
      </c>
      <c r="I952" s="74">
        <f t="shared" si="96"/>
        <v>0.10000000000000009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91</v>
      </c>
      <c r="D953" s="72">
        <v>3.4</v>
      </c>
      <c r="E953" s="73">
        <v>3.8</v>
      </c>
      <c r="F953" s="74">
        <f t="shared" si="95"/>
        <v>0.39999999999999991</v>
      </c>
      <c r="G953" s="72">
        <v>2.9</v>
      </c>
      <c r="H953" s="73">
        <v>2.8</v>
      </c>
      <c r="I953" s="74">
        <f t="shared" si="96"/>
        <v>-0.10000000000000009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92</v>
      </c>
      <c r="D954" s="72">
        <v>3.3</v>
      </c>
      <c r="E954" s="73">
        <v>3.8</v>
      </c>
      <c r="F954" s="74">
        <f t="shared" si="95"/>
        <v>0.5</v>
      </c>
      <c r="G954" s="72">
        <v>3</v>
      </c>
      <c r="H954" s="73">
        <v>2.7</v>
      </c>
      <c r="I954" s="74">
        <f t="shared" si="96"/>
        <v>-0.29999999999999982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93</v>
      </c>
      <c r="D955" s="72">
        <v>4.0999999999999996</v>
      </c>
      <c r="E955" s="73">
        <v>4</v>
      </c>
      <c r="F955" s="74">
        <f t="shared" si="95"/>
        <v>-9.9999999999999645E-2</v>
      </c>
      <c r="G955" s="72">
        <v>2.9</v>
      </c>
      <c r="H955" s="73">
        <v>2.8</v>
      </c>
      <c r="I955" s="74">
        <f t="shared" si="96"/>
        <v>-0.10000000000000009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94</v>
      </c>
      <c r="D956" s="72">
        <v>3.6</v>
      </c>
      <c r="E956" s="73">
        <v>3.2</v>
      </c>
      <c r="F956" s="74">
        <f t="shared" si="95"/>
        <v>-0.39999999999999991</v>
      </c>
      <c r="G956" s="72">
        <v>2.9</v>
      </c>
      <c r="H956" s="73">
        <v>2.7</v>
      </c>
      <c r="I956" s="74">
        <f t="shared" si="96"/>
        <v>-0.19999999999999973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95</v>
      </c>
      <c r="D957" s="72">
        <v>3.8</v>
      </c>
      <c r="E957" s="73">
        <v>3.6</v>
      </c>
      <c r="F957" s="74">
        <f t="shared" si="95"/>
        <v>-0.19999999999999973</v>
      </c>
      <c r="G957" s="72">
        <v>2.9</v>
      </c>
      <c r="H957" s="73">
        <v>2.9</v>
      </c>
      <c r="I957" s="74">
        <f t="shared" si="96"/>
        <v>0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96</v>
      </c>
      <c r="D958" s="77">
        <v>3.6</v>
      </c>
      <c r="E958" s="80">
        <v>3.8</v>
      </c>
      <c r="F958" s="81">
        <f t="shared" si="95"/>
        <v>0.19999999999999973</v>
      </c>
      <c r="G958" s="77">
        <v>2.9</v>
      </c>
      <c r="H958" s="80">
        <v>3</v>
      </c>
      <c r="I958" s="81">
        <f t="shared" si="96"/>
        <v>0.10000000000000009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97</v>
      </c>
      <c r="C959" s="71" t="s">
        <v>98</v>
      </c>
      <c r="D959" s="75">
        <v>3.5</v>
      </c>
      <c r="E959" s="78">
        <v>3.9</v>
      </c>
      <c r="F959" s="79">
        <f t="shared" si="95"/>
        <v>0.39999999999999991</v>
      </c>
      <c r="G959" s="75">
        <v>3.1</v>
      </c>
      <c r="H959" s="78">
        <v>2.9</v>
      </c>
      <c r="I959" s="79">
        <f t="shared" si="96"/>
        <v>-0.20000000000000018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99</v>
      </c>
      <c r="D960" s="72">
        <v>3.6</v>
      </c>
      <c r="E960" s="73">
        <v>4.0999999999999996</v>
      </c>
      <c r="F960" s="74">
        <f t="shared" si="95"/>
        <v>0.49999999999999956</v>
      </c>
      <c r="G960" s="72">
        <v>2.9</v>
      </c>
      <c r="H960" s="73">
        <v>3</v>
      </c>
      <c r="I960" s="74">
        <f t="shared" si="96"/>
        <v>0.10000000000000009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100</v>
      </c>
      <c r="D961" s="77">
        <v>3.5</v>
      </c>
      <c r="E961" s="80">
        <v>3.7</v>
      </c>
      <c r="F961" s="81">
        <f t="shared" si="95"/>
        <v>0.20000000000000018</v>
      </c>
      <c r="G961" s="77">
        <v>3</v>
      </c>
      <c r="H961" s="80">
        <v>3.1</v>
      </c>
      <c r="I961" s="81">
        <f t="shared" si="96"/>
        <v>0.10000000000000009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101</v>
      </c>
      <c r="C962" s="71" t="s">
        <v>102</v>
      </c>
      <c r="D962" s="75">
        <v>3.9</v>
      </c>
      <c r="E962" s="78">
        <v>4</v>
      </c>
      <c r="F962" s="79">
        <f t="shared" si="95"/>
        <v>0.10000000000000009</v>
      </c>
      <c r="G962" s="75">
        <v>3</v>
      </c>
      <c r="H962" s="78">
        <v>3</v>
      </c>
      <c r="I962" s="79">
        <f t="shared" si="96"/>
        <v>0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103</v>
      </c>
      <c r="D963" s="72">
        <v>4</v>
      </c>
      <c r="E963" s="73" t="s">
        <v>193</v>
      </c>
      <c r="F963" s="74">
        <f t="shared" si="95"/>
        <v>0.5</v>
      </c>
      <c r="G963" s="72">
        <v>3</v>
      </c>
      <c r="H963" s="73" t="s">
        <v>189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104</v>
      </c>
      <c r="D964" s="72">
        <v>3.6</v>
      </c>
      <c r="E964" s="73">
        <v>3.6</v>
      </c>
      <c r="F964" s="74">
        <f t="shared" si="95"/>
        <v>0</v>
      </c>
      <c r="G964" s="72">
        <v>3</v>
      </c>
      <c r="H964" s="73">
        <v>2.8</v>
      </c>
      <c r="I964" s="74">
        <f t="shared" si="96"/>
        <v>-0.20000000000000018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105</v>
      </c>
      <c r="D965" s="77">
        <v>3.8</v>
      </c>
      <c r="E965" s="80">
        <v>3.5</v>
      </c>
      <c r="F965" s="81">
        <f t="shared" si="95"/>
        <v>-0.29999999999999982</v>
      </c>
      <c r="G965" s="77">
        <v>2.8</v>
      </c>
      <c r="H965" s="80">
        <v>3</v>
      </c>
      <c r="I965" s="81">
        <f t="shared" si="96"/>
        <v>0.20000000000000018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106</v>
      </c>
      <c r="C966" s="71" t="s">
        <v>107</v>
      </c>
      <c r="D966" s="75">
        <v>4</v>
      </c>
      <c r="E966" s="78">
        <v>3.8</v>
      </c>
      <c r="F966" s="79">
        <f t="shared" si="95"/>
        <v>-0.20000000000000018</v>
      </c>
      <c r="G966" s="75">
        <v>3.1</v>
      </c>
      <c r="H966" s="78">
        <v>3</v>
      </c>
      <c r="I966" s="79">
        <f t="shared" si="96"/>
        <v>-0.10000000000000009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108</v>
      </c>
      <c r="D967" s="72">
        <v>3.3</v>
      </c>
      <c r="E967" s="73">
        <v>3.8</v>
      </c>
      <c r="F967" s="74">
        <f t="shared" si="95"/>
        <v>0.5</v>
      </c>
      <c r="G967" s="72">
        <v>3.3</v>
      </c>
      <c r="H967" s="73">
        <v>3</v>
      </c>
      <c r="I967" s="74">
        <f t="shared" si="96"/>
        <v>-0.29999999999999982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109</v>
      </c>
      <c r="D968" s="72">
        <v>3.7</v>
      </c>
      <c r="E968" s="73">
        <v>3.4</v>
      </c>
      <c r="F968" s="74">
        <f t="shared" si="95"/>
        <v>-0.30000000000000027</v>
      </c>
      <c r="G968" s="72">
        <v>3</v>
      </c>
      <c r="H968" s="73">
        <v>3</v>
      </c>
      <c r="I968" s="74">
        <f t="shared" si="96"/>
        <v>0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110</v>
      </c>
      <c r="D969" s="72">
        <v>4</v>
      </c>
      <c r="E969" s="73">
        <v>4.2</v>
      </c>
      <c r="F969" s="74">
        <f t="shared" si="95"/>
        <v>0.20000000000000018</v>
      </c>
      <c r="G969" s="72">
        <v>3.3</v>
      </c>
      <c r="H969" s="73">
        <v>3.2</v>
      </c>
      <c r="I969" s="74">
        <f t="shared" si="96"/>
        <v>-9.9999999999999645E-2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111</v>
      </c>
      <c r="D970" s="72">
        <v>3.5</v>
      </c>
      <c r="E970" s="73">
        <v>3.6</v>
      </c>
      <c r="F970" s="74">
        <f t="shared" si="95"/>
        <v>0.10000000000000009</v>
      </c>
      <c r="G970" s="72">
        <v>3.2</v>
      </c>
      <c r="H970" s="73">
        <v>3.1</v>
      </c>
      <c r="I970" s="74">
        <f t="shared" si="96"/>
        <v>-0.10000000000000009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112</v>
      </c>
      <c r="D971" s="72">
        <v>3.6</v>
      </c>
      <c r="E971" s="73">
        <v>3.8</v>
      </c>
      <c r="F971" s="74">
        <f>IF(OR(D971="―",E971="―"),"―",IF(ISNUMBER(E971)=FALSE,-E971,E971)-D971)</f>
        <v>0.19999999999999973</v>
      </c>
      <c r="G971" s="72">
        <v>3.3</v>
      </c>
      <c r="H971" s="73">
        <v>3.1</v>
      </c>
      <c r="I971" s="74">
        <f>IF(OR(G971="―",H971="―"),"―",IF(ISNUMBER(H971)=FALSE,-H971,H971)-G971)</f>
        <v>-0.19999999999999973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113</v>
      </c>
      <c r="D972" s="77">
        <v>3.4</v>
      </c>
      <c r="E972" s="80">
        <v>3.7</v>
      </c>
      <c r="F972" s="81">
        <f t="shared" ref="F972:F989" si="97">IF(OR(D972="―",E972="―"),"―",IF(ISNUMBER(E972)=FALSE,-E972,E972)-D972)</f>
        <v>0.30000000000000027</v>
      </c>
      <c r="G972" s="77">
        <v>3</v>
      </c>
      <c r="H972" s="80">
        <v>3</v>
      </c>
      <c r="I972" s="81">
        <f t="shared" ref="I972:I989" si="98">IF(OR(G972="―",H972="―"),"―",IF(ISNUMBER(H972)=FALSE,-H972,H972)-G972)</f>
        <v>0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114</v>
      </c>
      <c r="C973" s="71" t="s">
        <v>115</v>
      </c>
      <c r="D973" s="75">
        <v>3.8</v>
      </c>
      <c r="E973" s="78">
        <v>3.6</v>
      </c>
      <c r="F973" s="79">
        <f t="shared" si="97"/>
        <v>-0.19999999999999973</v>
      </c>
      <c r="G973" s="75">
        <v>3</v>
      </c>
      <c r="H973" s="78">
        <v>2.7</v>
      </c>
      <c r="I973" s="79">
        <f t="shared" si="98"/>
        <v>-0.29999999999999982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116</v>
      </c>
      <c r="D974" s="72">
        <v>3.4</v>
      </c>
      <c r="E974" s="73">
        <v>3.7</v>
      </c>
      <c r="F974" s="74">
        <f t="shared" si="97"/>
        <v>0.30000000000000027</v>
      </c>
      <c r="G974" s="72">
        <v>2.6</v>
      </c>
      <c r="H974" s="73">
        <v>2.5</v>
      </c>
      <c r="I974" s="74">
        <f t="shared" si="98"/>
        <v>-0.10000000000000009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117</v>
      </c>
      <c r="D975" s="72">
        <v>3.6</v>
      </c>
      <c r="E975" s="73">
        <v>3.3</v>
      </c>
      <c r="F975" s="74">
        <f t="shared" si="97"/>
        <v>-0.30000000000000027</v>
      </c>
      <c r="G975" s="72">
        <v>2.6</v>
      </c>
      <c r="H975" s="73">
        <v>2.6</v>
      </c>
      <c r="I975" s="74">
        <f t="shared" si="98"/>
        <v>0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118</v>
      </c>
      <c r="D976" s="72">
        <v>3.9</v>
      </c>
      <c r="E976" s="73">
        <v>3.8</v>
      </c>
      <c r="F976" s="74">
        <f t="shared" si="97"/>
        <v>-0.10000000000000009</v>
      </c>
      <c r="G976" s="72">
        <v>3</v>
      </c>
      <c r="H976" s="73">
        <v>3.2</v>
      </c>
      <c r="I976" s="74">
        <f t="shared" si="98"/>
        <v>0.20000000000000018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119</v>
      </c>
      <c r="D977" s="77">
        <v>3.7</v>
      </c>
      <c r="E977" s="80">
        <v>3.5</v>
      </c>
      <c r="F977" s="81">
        <f t="shared" si="97"/>
        <v>-0.20000000000000018</v>
      </c>
      <c r="G977" s="77">
        <v>3</v>
      </c>
      <c r="H977" s="80">
        <v>2.9</v>
      </c>
      <c r="I977" s="81">
        <f t="shared" si="98"/>
        <v>-0.10000000000000009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120</v>
      </c>
      <c r="C978" s="71" t="s">
        <v>121</v>
      </c>
      <c r="D978" s="75">
        <v>3.2</v>
      </c>
      <c r="E978" s="78">
        <v>3.4</v>
      </c>
      <c r="F978" s="79">
        <f t="shared" si="97"/>
        <v>0.19999999999999973</v>
      </c>
      <c r="G978" s="75">
        <v>3</v>
      </c>
      <c r="H978" s="78">
        <v>2.8</v>
      </c>
      <c r="I978" s="79">
        <f t="shared" si="98"/>
        <v>-0.20000000000000018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122</v>
      </c>
      <c r="D979" s="72">
        <v>3.7</v>
      </c>
      <c r="E979" s="73">
        <v>3.2</v>
      </c>
      <c r="F979" s="74">
        <f t="shared" si="97"/>
        <v>-0.5</v>
      </c>
      <c r="G979" s="72">
        <v>3</v>
      </c>
      <c r="H979" s="73">
        <v>3</v>
      </c>
      <c r="I979" s="74">
        <f t="shared" si="98"/>
        <v>0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123</v>
      </c>
      <c r="D980" s="72">
        <v>3.6</v>
      </c>
      <c r="E980" s="73">
        <v>3.4</v>
      </c>
      <c r="F980" s="74">
        <f t="shared" si="97"/>
        <v>-0.20000000000000018</v>
      </c>
      <c r="G980" s="72">
        <v>3</v>
      </c>
      <c r="H980" s="73">
        <v>2.8</v>
      </c>
      <c r="I980" s="74">
        <f t="shared" si="98"/>
        <v>-0.20000000000000018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124</v>
      </c>
      <c r="D981" s="77">
        <v>3.9</v>
      </c>
      <c r="E981" s="80">
        <v>3.3</v>
      </c>
      <c r="F981" s="81">
        <f t="shared" si="97"/>
        <v>-0.60000000000000009</v>
      </c>
      <c r="G981" s="77">
        <v>2.9</v>
      </c>
      <c r="H981" s="80">
        <v>2.7</v>
      </c>
      <c r="I981" s="81">
        <f t="shared" si="98"/>
        <v>-0.19999999999999973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125</v>
      </c>
      <c r="C982" s="71" t="s">
        <v>126</v>
      </c>
      <c r="D982" s="72">
        <v>3.7</v>
      </c>
      <c r="E982" s="73">
        <v>3.9</v>
      </c>
      <c r="F982" s="74">
        <f t="shared" si="97"/>
        <v>0.19999999999999973</v>
      </c>
      <c r="G982" s="72">
        <v>3</v>
      </c>
      <c r="H982" s="73">
        <v>2.7</v>
      </c>
      <c r="I982" s="74">
        <f t="shared" si="98"/>
        <v>-0.29999999999999982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127</v>
      </c>
      <c r="D983" s="72">
        <v>3.5</v>
      </c>
      <c r="E983" s="73">
        <v>4.3</v>
      </c>
      <c r="F983" s="74">
        <f t="shared" si="97"/>
        <v>0.79999999999999982</v>
      </c>
      <c r="G983" s="72">
        <v>3.2</v>
      </c>
      <c r="H983" s="73">
        <v>3.3</v>
      </c>
      <c r="I983" s="74">
        <f t="shared" si="98"/>
        <v>9.9999999999999645E-2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128</v>
      </c>
      <c r="D984" s="72">
        <v>3.6</v>
      </c>
      <c r="E984" s="73">
        <v>3.6</v>
      </c>
      <c r="F984" s="74">
        <f t="shared" si="97"/>
        <v>0</v>
      </c>
      <c r="G984" s="72">
        <v>2.9</v>
      </c>
      <c r="H984" s="73">
        <v>2.6</v>
      </c>
      <c r="I984" s="74">
        <f t="shared" si="98"/>
        <v>-0.29999999999999982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129</v>
      </c>
      <c r="D985" s="72">
        <v>3.9</v>
      </c>
      <c r="E985" s="73">
        <v>3.5</v>
      </c>
      <c r="F985" s="74">
        <f t="shared" si="97"/>
        <v>-0.39999999999999991</v>
      </c>
      <c r="G985" s="72">
        <v>3.1</v>
      </c>
      <c r="H985" s="73">
        <v>2.8</v>
      </c>
      <c r="I985" s="74">
        <f t="shared" si="98"/>
        <v>-0.30000000000000027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130</v>
      </c>
      <c r="D986" s="72">
        <v>3.7</v>
      </c>
      <c r="E986" s="73">
        <v>3.8</v>
      </c>
      <c r="F986" s="74">
        <f t="shared" si="97"/>
        <v>9.9999999999999645E-2</v>
      </c>
      <c r="G986" s="72">
        <v>3</v>
      </c>
      <c r="H986" s="73">
        <v>2.9</v>
      </c>
      <c r="I986" s="74">
        <f t="shared" si="98"/>
        <v>-0.10000000000000009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131</v>
      </c>
      <c r="D987" s="72">
        <v>3.8</v>
      </c>
      <c r="E987" s="73">
        <v>3.8</v>
      </c>
      <c r="F987" s="74">
        <f t="shared" si="97"/>
        <v>0</v>
      </c>
      <c r="G987" s="72">
        <v>2.4</v>
      </c>
      <c r="H987" s="73">
        <v>2.6</v>
      </c>
      <c r="I987" s="74">
        <f t="shared" si="98"/>
        <v>0.20000000000000018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132</v>
      </c>
      <c r="D988" s="72">
        <v>3.6</v>
      </c>
      <c r="E988" s="73">
        <v>4</v>
      </c>
      <c r="F988" s="74">
        <f t="shared" si="97"/>
        <v>0.39999999999999991</v>
      </c>
      <c r="G988" s="72">
        <v>2.8</v>
      </c>
      <c r="H988" s="73">
        <v>2.8</v>
      </c>
      <c r="I988" s="74">
        <f t="shared" si="98"/>
        <v>0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133</v>
      </c>
      <c r="D989" s="77">
        <v>3.6</v>
      </c>
      <c r="E989" s="82">
        <v>3.7</v>
      </c>
      <c r="F989" s="81">
        <f t="shared" si="97"/>
        <v>0.10000000000000009</v>
      </c>
      <c r="G989" s="77">
        <v>2.9</v>
      </c>
      <c r="H989" s="82">
        <v>2.8</v>
      </c>
      <c r="I989" s="81">
        <f t="shared" si="98"/>
        <v>-0.10000000000000009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134</v>
      </c>
      <c r="C991" s="86"/>
      <c r="D991" s="87">
        <v>3.64</v>
      </c>
      <c r="E991" s="88">
        <v>3.72</v>
      </c>
      <c r="F991" s="89">
        <v>0.08</v>
      </c>
      <c r="G991" s="87">
        <v>2.94</v>
      </c>
      <c r="H991" s="88">
        <v>2.87</v>
      </c>
      <c r="I991" s="89">
        <v>-7.0000000000000007E-2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135</v>
      </c>
      <c r="C992" s="91"/>
      <c r="D992" s="94">
        <v>3.68</v>
      </c>
      <c r="E992" s="93">
        <v>3.68</v>
      </c>
      <c r="F992" s="94">
        <f>IF(OR(D992="―",E992="―"),"―",E992-D992)</f>
        <v>0</v>
      </c>
      <c r="G992" s="92">
        <v>2.85</v>
      </c>
      <c r="H992" s="93">
        <v>2.79</v>
      </c>
      <c r="I992" s="95">
        <f>IF(OR(G992="―",H992="―"),"―",H992-G992)</f>
        <v>-6.0000000000000053E-2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136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137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45" t="s">
        <v>138</v>
      </c>
      <c r="C997" s="146"/>
      <c r="D997" s="149" t="s">
        <v>75</v>
      </c>
      <c r="E997" s="150"/>
      <c r="F997" s="151"/>
      <c r="G997" s="149" t="s">
        <v>76</v>
      </c>
      <c r="H997" s="150"/>
      <c r="I997" s="151"/>
      <c r="J997" s="149" t="s">
        <v>77</v>
      </c>
      <c r="K997" s="150"/>
      <c r="L997" s="151"/>
    </row>
    <row r="998" spans="2:12" s="54" customFormat="1" ht="42" customHeight="1" x14ac:dyDescent="0.2">
      <c r="B998" s="147"/>
      <c r="C998" s="148"/>
      <c r="D998" s="59" t="str">
        <f>$D$6</f>
        <v>前回調査
3/1～5</v>
      </c>
      <c r="E998" s="60" t="str">
        <f>$E$6</f>
        <v>今回調査
4/1～5</v>
      </c>
      <c r="F998" s="61" t="s">
        <v>78</v>
      </c>
      <c r="G998" s="59" t="str">
        <f>$D$6</f>
        <v>前回調査
3/1～5</v>
      </c>
      <c r="H998" s="60" t="str">
        <f>$E$6</f>
        <v>今回調査
4/1～5</v>
      </c>
      <c r="I998" s="61" t="s">
        <v>78</v>
      </c>
      <c r="J998" s="59" t="str">
        <f>$D$6</f>
        <v>前回調査
3/1～5</v>
      </c>
      <c r="K998" s="60" t="str">
        <f>$E$6</f>
        <v>今回調査
4/1～5</v>
      </c>
      <c r="L998" s="109" t="s">
        <v>78</v>
      </c>
    </row>
    <row r="999" spans="2:12" s="54" customFormat="1" ht="15.75" customHeight="1" x14ac:dyDescent="0.2">
      <c r="B999" s="97" t="s">
        <v>79</v>
      </c>
      <c r="C999" s="98" t="s">
        <v>139</v>
      </c>
      <c r="D999" s="99">
        <v>3.6</v>
      </c>
      <c r="E999" s="78">
        <v>3.9</v>
      </c>
      <c r="F999" s="99">
        <f>IF(OR(D999="―",E999="―"),"―",E999-D999)</f>
        <v>0.29999999999999982</v>
      </c>
      <c r="G999" s="75">
        <v>2.8</v>
      </c>
      <c r="H999" s="78">
        <v>2.8</v>
      </c>
      <c r="I999" s="79">
        <f>IF(OR(G999="―",H999="―"),"―",H999-G999)</f>
        <v>0</v>
      </c>
      <c r="J999" s="99" t="s">
        <v>50</v>
      </c>
      <c r="K999" s="78" t="s">
        <v>50</v>
      </c>
      <c r="L999" s="110" t="s">
        <v>50</v>
      </c>
    </row>
    <row r="1000" spans="2:12" s="54" customFormat="1" ht="15.75" customHeight="1" x14ac:dyDescent="0.2">
      <c r="B1000" s="70" t="s">
        <v>80</v>
      </c>
      <c r="C1000" s="100" t="s">
        <v>140</v>
      </c>
      <c r="D1000" s="101">
        <v>3.6</v>
      </c>
      <c r="E1000" s="73">
        <v>3.7</v>
      </c>
      <c r="F1000" s="101">
        <f t="shared" ref="F1000:F1007" si="99">IF(OR(D1000="―",E1000="―"),"―",E1000-D1000)</f>
        <v>0.10000000000000009</v>
      </c>
      <c r="G1000" s="72">
        <v>3</v>
      </c>
      <c r="H1000" s="73">
        <v>2.9</v>
      </c>
      <c r="I1000" s="74">
        <f t="shared" ref="I1000:I1007" si="100">IF(OR(G1000="―",H1000="―"),"―",H1000-G1000)</f>
        <v>-0.10000000000000009</v>
      </c>
      <c r="J1000" s="101" t="s">
        <v>50</v>
      </c>
      <c r="K1000" s="73" t="s">
        <v>50</v>
      </c>
      <c r="L1000" s="111" t="s">
        <v>50</v>
      </c>
    </row>
    <row r="1001" spans="2:12" s="54" customFormat="1" ht="15.75" customHeight="1" x14ac:dyDescent="0.2">
      <c r="B1001" s="70" t="s">
        <v>87</v>
      </c>
      <c r="C1001" s="100" t="s">
        <v>141</v>
      </c>
      <c r="D1001" s="101">
        <v>3.6</v>
      </c>
      <c r="E1001" s="73">
        <v>3.8</v>
      </c>
      <c r="F1001" s="101">
        <f t="shared" si="99"/>
        <v>0.19999999999999973</v>
      </c>
      <c r="G1001" s="72">
        <v>2.8</v>
      </c>
      <c r="H1001" s="73">
        <v>2.8</v>
      </c>
      <c r="I1001" s="74">
        <f t="shared" si="100"/>
        <v>0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97</v>
      </c>
      <c r="C1002" s="100" t="s">
        <v>142</v>
      </c>
      <c r="D1002" s="101">
        <v>3.5</v>
      </c>
      <c r="E1002" s="73">
        <v>3.9</v>
      </c>
      <c r="F1002" s="101">
        <f t="shared" si="99"/>
        <v>0.39999999999999991</v>
      </c>
      <c r="G1002" s="72">
        <v>3</v>
      </c>
      <c r="H1002" s="73">
        <v>3</v>
      </c>
      <c r="I1002" s="74">
        <f t="shared" si="100"/>
        <v>0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101</v>
      </c>
      <c r="C1003" s="100" t="s">
        <v>143</v>
      </c>
      <c r="D1003" s="101">
        <v>3.8</v>
      </c>
      <c r="E1003" s="73">
        <v>3.8</v>
      </c>
      <c r="F1003" s="101">
        <f t="shared" si="99"/>
        <v>0</v>
      </c>
      <c r="G1003" s="72">
        <v>3</v>
      </c>
      <c r="H1003" s="73">
        <v>2.9</v>
      </c>
      <c r="I1003" s="74">
        <f t="shared" si="100"/>
        <v>-0.10000000000000009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106</v>
      </c>
      <c r="C1004" s="100" t="s">
        <v>144</v>
      </c>
      <c r="D1004" s="101">
        <v>3.7</v>
      </c>
      <c r="E1004" s="73">
        <v>3.7</v>
      </c>
      <c r="F1004" s="101">
        <f t="shared" si="99"/>
        <v>0</v>
      </c>
      <c r="G1004" s="72">
        <v>3.2</v>
      </c>
      <c r="H1004" s="73">
        <v>3.1</v>
      </c>
      <c r="I1004" s="74">
        <f t="shared" si="100"/>
        <v>-0.10000000000000009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114</v>
      </c>
      <c r="C1005" s="100" t="s">
        <v>145</v>
      </c>
      <c r="D1005" s="101">
        <v>3.7</v>
      </c>
      <c r="E1005" s="73">
        <v>3.6</v>
      </c>
      <c r="F1005" s="101">
        <f t="shared" si="99"/>
        <v>-0.10000000000000009</v>
      </c>
      <c r="G1005" s="72">
        <v>2.9</v>
      </c>
      <c r="H1005" s="73">
        <v>2.8</v>
      </c>
      <c r="I1005" s="74">
        <f t="shared" si="100"/>
        <v>-0.10000000000000009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120</v>
      </c>
      <c r="C1006" s="100" t="s">
        <v>143</v>
      </c>
      <c r="D1006" s="101">
        <v>3.7</v>
      </c>
      <c r="E1006" s="73">
        <v>3.3</v>
      </c>
      <c r="F1006" s="101">
        <f t="shared" si="99"/>
        <v>-0.40000000000000036</v>
      </c>
      <c r="G1006" s="72">
        <v>3</v>
      </c>
      <c r="H1006" s="73">
        <v>2.8</v>
      </c>
      <c r="I1006" s="74">
        <f t="shared" si="100"/>
        <v>-0.20000000000000018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125</v>
      </c>
      <c r="C1007" s="102" t="s">
        <v>146</v>
      </c>
      <c r="D1007" s="103">
        <v>3.6</v>
      </c>
      <c r="E1007" s="82">
        <v>3.8</v>
      </c>
      <c r="F1007" s="103">
        <f t="shared" si="99"/>
        <v>0.19999999999999973</v>
      </c>
      <c r="G1007" s="77">
        <v>2.9</v>
      </c>
      <c r="H1007" s="82">
        <v>2.8</v>
      </c>
      <c r="I1007" s="81">
        <f t="shared" si="100"/>
        <v>-0.10000000000000009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