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FILE-SV01\kenkyu-sv_kenkyu\H31年度\19109 道路附属物DB\04各業務項目\☆附属物（照明・標識）点検入力フォーム様式検討\"/>
    </mc:Choice>
  </mc:AlternateContent>
  <xr:revisionPtr revIDLastSave="0" documentId="13_ncr:1_{5AFC8B20-B694-45DA-B504-D3A53DF4F255}" xr6:coauthVersionLast="44" xr6:coauthVersionMax="44" xr10:uidLastSave="{00000000-0000-0000-0000-000000000000}"/>
  <bookViews>
    <workbookView xWindow="-120" yWindow="-120" windowWidth="29040" windowHeight="15840" tabRatio="766" xr2:uid="{00000000-000D-0000-FFFF-FFFF00000000}"/>
  </bookViews>
  <sheets>
    <sheet name="注意事項" sheetId="12" r:id="rId1"/>
    <sheet name="点検表（施設諸元）" sheetId="1" r:id="rId2"/>
    <sheet name="点検表（点検結果票）" sheetId="4" r:id="rId3"/>
    <sheet name="点検表（損傷記録票）" sheetId="2" r:id="rId4"/>
    <sheet name="点検表（板厚調査結果記録票）" sheetId="3" r:id="rId5"/>
    <sheet name="マスタ" sheetId="6" state="hidden" r:id="rId6"/>
    <sheet name="マスタ (管理者)" sheetId="9" state="hidden" r:id="rId7"/>
    <sheet name="マスタ（都道府県）" sheetId="10" state="hidden" r:id="rId8"/>
    <sheet name="マスタ（メンテナンス番号）" sheetId="13" state="hidden" r:id="rId9"/>
  </sheets>
  <definedNames>
    <definedName name="その他">マスタ!$G$5:$G$17</definedName>
    <definedName name="その他_その他">マスタ!#REF!</definedName>
    <definedName name="ブラケット_ブラケット取付部">マスタ!#REF!</definedName>
    <definedName name="ブラケット_ブラケット本体">マスタ!#REF!</definedName>
    <definedName name="ベースプレート型">マスタ!$J$5:$J$9</definedName>
    <definedName name="愛知県">'マスタ（都道府県）'!$E$1085:$E$1155</definedName>
    <definedName name="愛媛県">'マスタ（都道府県）'!$E$1608:$E$1628</definedName>
    <definedName name="旭川開発建設部">'マスタ (管理者)'!$G$29:$G$32</definedName>
    <definedName name="茨城県">'マスタ（都道府県）'!$E$430:$E$474</definedName>
    <definedName name="宇都宮国道事務所">'マスタ (管理者)'!$AA$29:$AA$32</definedName>
    <definedName name="羽越河川国道事務所">'マスタ (管理者)'!$AQ$29:$AQ$30</definedName>
    <definedName name="延岡河川国道事務所">'マスタ (管理者)'!$CP$29:$CP$31</definedName>
    <definedName name="横浜国道事務所">'マスタ (管理者)'!$AI$29:$AI$36</definedName>
    <definedName name="横梁_横梁本体">マスタ!#REF!</definedName>
    <definedName name="横梁_溶接部・継手部">マスタ!#REF!</definedName>
    <definedName name="岡山県">'マスタ（都道府県）'!$E$1481:$E$1512</definedName>
    <definedName name="岡山国道事務所">'マスタ (管理者)'!$BU$29:$BU$33</definedName>
    <definedName name="沖縄県">'マスタ（都道府県）'!$E$1923:$E$1964</definedName>
    <definedName name="沖縄総合事務局">'マスタ (管理者)'!$L$6:$L$9</definedName>
    <definedName name="関東地方整備局">'マスタ (管理者)'!$E$6:$E$21</definedName>
    <definedName name="岩手河川国道事務所">'マスタ (管理者)'!$N$29:$N$34</definedName>
    <definedName name="岩手県">'マスタ（都道府県）'!$E$233:$E$266</definedName>
    <definedName name="基礎_アンカーボルト・ナット">マスタ!#REF!</definedName>
    <definedName name="基礎_基礎コンクリート部">マスタ!#REF!</definedName>
    <definedName name="岐阜県">'マスタ（都道府県）'!$E$996:$E$1038</definedName>
    <definedName name="岐阜国道事務所">'マスタ (管理者)'!$AU$29:$AU$34</definedName>
    <definedName name="紀勢国道事務所">'マスタ (管理者)'!$BA$29:$BA$33</definedName>
    <definedName name="紀南河川国道事務所">'マスタ (管理者)'!$BR$29:$BR$33</definedName>
    <definedName name="宮崎河川国道事務所">'マスタ (管理者)'!$CO$29:$CO$32</definedName>
    <definedName name="宮崎県">'マスタ（都道府県）'!$E$1852:$E$1878</definedName>
    <definedName name="宮城県">'マスタ（都道府県）'!$E$267:$E$307</definedName>
    <definedName name="京都国道事務所">'マスタ (管理者)'!$BJ$29:$BJ$31</definedName>
    <definedName name="京都府">'マスタ（都道府県）'!$E$1206:$E$1243</definedName>
    <definedName name="近畿地方整備局">'マスタ (管理者)'!$H$6:$H$18</definedName>
    <definedName name="金沢河川国道事務所">'マスタ (管理者)'!$AT$29:$AT$33</definedName>
    <definedName name="九州地方整備局">'マスタ (管理者)'!$K$6:$K$20</definedName>
    <definedName name="釧路開発建設部">'マスタ (管理者)'!$L$29:$L$33</definedName>
    <definedName name="熊本河川国道事務所">'マスタ (管理者)'!$CK$29:$CK$33</definedName>
    <definedName name="熊本県">'マスタ（都道府県）'!$E$1782:$E$1832</definedName>
    <definedName name="群馬県">'マスタ（都道府県）'!$E$501:$E$536</definedName>
    <definedName name="郡山国道事務所">'マスタ (管理者)'!$W$29:$W$32</definedName>
    <definedName name="広島県">'マスタ（都道府県）'!$E$1513:$E$1544</definedName>
    <definedName name="広島国道事務所">'マスタ (管理者)'!$BV$29:$BV$33</definedName>
    <definedName name="甲府河川国道事務所">'マスタ (管理者)'!$AM$29:$AM$34</definedName>
    <definedName name="香川河川国道事務所">'マスタ (管理者)'!$CD$29:$CD$31</definedName>
    <definedName name="香川県">'マスタ（都道府県）'!$E$1590:$E$1607</definedName>
    <definedName name="高崎河川国道事務所">'マスタ (管理者)'!$AL$29:$AL$33</definedName>
    <definedName name="高山国道事務所">'マスタ (管理者)'!$AV$29:$AV$32</definedName>
    <definedName name="高知県">'マスタ（都道府県）'!$E$1629:$E$1663</definedName>
    <definedName name="高田河川国道事務所">'マスタ (管理者)'!$AR$29:$AR$31</definedName>
    <definedName name="佐賀県">'マスタ（都道府県）'!$E$1739:$E$1759</definedName>
    <definedName name="佐賀国道事務所">'マスタ (管理者)'!$CT$29:$CT$32</definedName>
    <definedName name="佐伯河川国道事務所">'マスタ (管理者)'!$CN$29:$CN$31</definedName>
    <definedName name="埼玉県">'マスタ（都道府県）'!$E$537:$E$610</definedName>
    <definedName name="札幌開発建設部">'マスタ (管理者)'!$C$29:$C$34</definedName>
    <definedName name="三次河川国道事務所">'マスタ (管理者)'!$CA$29:$CA$31</definedName>
    <definedName name="三重河川国道事務所">'マスタ (管理者)'!$BG$29:$BG$32</definedName>
    <definedName name="三重県">'マスタ（都道府県）'!$E$1156:$E$1185</definedName>
    <definedName name="三陸国道事務所">'マスタ (管理者)'!$O$29:$O$34</definedName>
    <definedName name="山形河川国道事務所">'マスタ (管理者)'!$T$29:$T$34</definedName>
    <definedName name="山形県">'マスタ（都道府県）'!$E$334:$E$369</definedName>
    <definedName name="山口河川国道事務所">'マスタ (管理者)'!$CB$29:$CB$35</definedName>
    <definedName name="山口県">'マスタ（都道府県）'!$E$1545:$E$1564</definedName>
    <definedName name="山梨県">'マスタ（都道府県）'!$E$890:$E$917</definedName>
    <definedName name="四国地方整備局">'マスタ (管理者)'!$J$6:$J$13</definedName>
    <definedName name="支柱_その他">マスタ!#REF!</definedName>
    <definedName name="支柱_支柱基部">マスタ!#REF!</definedName>
    <definedName name="支柱_支柱本体">マスタ!#REF!</definedName>
    <definedName name="滋賀県">'マスタ（都道府県）'!$E$1186:$E$1205</definedName>
    <definedName name="滋賀国道事務所">'マスタ (管理者)'!$BH$29:$BH$32</definedName>
    <definedName name="鹿児島県">'マスタ（都道府県）'!$E$1879:$E$1922</definedName>
    <definedName name="鹿児島国道事務所">'マスタ (管理者)'!$CU$29:$CU$33</definedName>
    <definedName name="室蘭開発建設部">'マスタ (管理者)'!$F$29:$F$34</definedName>
    <definedName name="酒田河川国道事務所">'マスタ (管理者)'!$U$29:$U$32</definedName>
    <definedName name="首都国道事務所">'マスタ (管理者)'!$AD$29:$AD$32</definedName>
    <definedName name="秋田河川国道事務所">'マスタ (管理者)'!$Q$29:$Q$32</definedName>
    <definedName name="秋田県">'マスタ（都道府県）'!$E$308:$E$333</definedName>
    <definedName name="小樽開発建設部">'マスタ (管理者)'!$D$29:$D$32</definedName>
    <definedName name="松江国道事務所">'マスタ (管理者)'!$BT$29:$BT$32</definedName>
    <definedName name="松山河川国道事務所">'マスタ (管理者)'!$CE$29:$CE$32</definedName>
    <definedName name="沼津河川国道事務所">'マスタ (管理者)'!$BE$29:$BE$33</definedName>
    <definedName name="常陸河川国道事務所">'マスタ (管理者)'!$AK$29:$AK$34</definedName>
    <definedName name="新潟県">'マスタ（都道府県）'!$E$797:$E$835</definedName>
    <definedName name="新潟国道事務所">'マスタ (管理者)'!$AO$29:$AO$34</definedName>
    <definedName name="神奈川県">'マスタ（都道府県）'!$E$735:$E$796</definedName>
    <definedName name="青森河川国道事務所">'マスタ (管理者)'!$M$29:$M$33</definedName>
    <definedName name="青森県">'マスタ（都道府県）'!$E$192:$E$232</definedName>
    <definedName name="静岡県">'マスタ（都道府県）'!$E$1039:$E$1084</definedName>
    <definedName name="静岡国道事務所">'マスタ (管理者)'!$AW$29:$AW$32</definedName>
    <definedName name="石川県">'マスタ（都道府県）'!$E$852:$E$871</definedName>
    <definedName name="仙台河川国道事務所">'マスタ (管理者)'!$P$29:$P$38</definedName>
    <definedName name="千葉県">'マスタ（都道府県）'!$E$611:$E$671</definedName>
    <definedName name="千葉国道事務所">'マスタ (管理者)'!$AE$29:$AE$34</definedName>
    <definedName name="倉吉河川国道事務所">'マスタ (管理者)'!$BX$29:$BX$30</definedName>
    <definedName name="相武国道事務所">'マスタ (管理者)'!$AG$29:$AG$31</definedName>
    <definedName name="多治見砂防国道事務所">'マスタ (管理者)'!$BD$29:$BD$30</definedName>
    <definedName name="帯広開発建設部">'マスタ (管理者)'!$K$29:$K$32</definedName>
    <definedName name="大宮国道事務所">'マスタ (管理者)'!$AB$29:$AB$33</definedName>
    <definedName name="大隅河川国道事務所">'マスタ (管理者)'!$CQ$29:$CQ$32</definedName>
    <definedName name="大阪国道事務所">'マスタ (管理者)'!$BK$29:$BK$33</definedName>
    <definedName name="大阪府">'マスタ（都道府県）'!$E$1244:$E$1318</definedName>
    <definedName name="大洲河川国道事務所">'マスタ (管理者)'!$CF$29:$CF$31</definedName>
    <definedName name="大分河川国道事務所">'マスタ (管理者)'!$CM$29:$CM$32</definedName>
    <definedName name="大分県">'マスタ（都道府県）'!$E$1833:$E$1851</definedName>
    <definedName name="稚内開発建設部">'マスタ (管理者)'!$I$29:$I$31</definedName>
    <definedName name="中国地方整備局">'マスタ (管理者)'!$I$6:$I$15</definedName>
    <definedName name="中村河川国道事務所">'マスタ (管理者)'!$CH$29:$CH$30</definedName>
    <definedName name="中部地方整備局">'マスタ (管理者)'!$G$6:$G$19</definedName>
    <definedName name="長岡国道事務所">'マスタ (管理者)'!$AP$29:$AP$35</definedName>
    <definedName name="長崎河川国道事務所">'マスタ (管理者)'!$CJ$29:$CJ$32</definedName>
    <definedName name="長崎県">'マスタ（都道府県）'!$E$1760:$E$1781</definedName>
    <definedName name="長野県">'マスタ（都道府県）'!$E$918:$E$995</definedName>
    <definedName name="長野国道事務所">'マスタ (管理者)'!$AJ$29:$AJ$35</definedName>
    <definedName name="鳥取河川国道事務所">'マスタ (管理者)'!$BW$29:$BW$32</definedName>
    <definedName name="鳥取県">'マスタ（都道府県）'!$E$1441:$E$1460</definedName>
    <definedName name="土佐国道事務所">'マスタ (管理者)'!$CI$29:$CI$33</definedName>
    <definedName name="島根県">'マスタ（都道府県）'!$E$1461:$E$1480</definedName>
    <definedName name="東京外かく環状国道事務所">'マスタ (管理者)'!$AN$29:$AN$30</definedName>
    <definedName name="東京国道事務所">'マスタ (管理者)'!$AF$29:$AF$33</definedName>
    <definedName name="東京都">'マスタ（都道府県）'!$E$672:$E$734</definedName>
    <definedName name="東北地方整備局">'マスタ (管理者)'!$D$6:$D$19</definedName>
    <definedName name="湯沢河川国道事務所">'マスタ (管理者)'!$R$29:$R$31</definedName>
    <definedName name="道路照明施設">マスタ!$F$5:$F$11</definedName>
    <definedName name="道路情報提供装置">マスタ!$D$5:$D$13</definedName>
    <definedName name="道路情報提供装置_添架物有">マスタ!$E$5:$E$13</definedName>
    <definedName name="道路標識">マスタ!$C$5:$C$13</definedName>
    <definedName name="徳島河川国道事務所">'マスタ (管理者)'!$CC$29:$CC$32</definedName>
    <definedName name="徳島県">'マスタ（都道府県）'!$E$1565:$E$1589</definedName>
    <definedName name="栃木県">'マスタ（都道府県）'!$E$475:$E$500</definedName>
    <definedName name="奈良県">'マスタ（都道府県）'!$E$1370:$E$1409</definedName>
    <definedName name="奈良国道事務所">'マスタ (管理者)'!$BP$29:$BP$31</definedName>
    <definedName name="南部国道事務所">'マスタ (管理者)'!$CX$29:$CX$32</definedName>
    <definedName name="能代河川国道事務所">'マスタ (管理者)'!$S$29:$S$31</definedName>
    <definedName name="函館開発建設部">'マスタ (管理者)'!$E$29:$E$32</definedName>
    <definedName name="飯田国道事務所">'マスタ (管理者)'!$BC$29:$BC$31</definedName>
    <definedName name="磐城国道事務所">'マスタ (管理者)'!$X$29:$X$33</definedName>
    <definedName name="姫路河川国道事務所">'マスタ (管理者)'!$BN$29:$BN$32</definedName>
    <definedName name="標識板等_その他_灯具等">マスタ!#REF!</definedName>
    <definedName name="標識板等_道路情報板">マスタ!#REF!</definedName>
    <definedName name="標識板等_標識板">マスタ!#REF!</definedName>
    <definedName name="浜松河川国道事務所">'マスタ (管理者)'!$BF$29:$BF$32</definedName>
    <definedName name="浜田河川国道事務所">'マスタ (管理者)'!$BY$29:$BY$31</definedName>
    <definedName name="富山河川国道事務所">'マスタ (管理者)'!$AS$29:$AS$33</definedName>
    <definedName name="富山県">'マスタ（都道府県）'!$E$836:$E$851</definedName>
    <definedName name="福井河川国道事務所">'マスタ (管理者)'!$BS$29:$BS$33</definedName>
    <definedName name="福井県">'マスタ（都道府県）'!$E$872:$E$889</definedName>
    <definedName name="福岡県">'マスタ（都道府県）'!$E$1664:$E$1738</definedName>
    <definedName name="福岡国道事務所">'マスタ (管理者)'!$CR$29:$CR$34</definedName>
    <definedName name="福山河川国道事務所">'マスタ (管理者)'!$BZ$29:$BZ$30</definedName>
    <definedName name="福知山河川国道事務所">'マスタ (管理者)'!$BI$29:$BI$31</definedName>
    <definedName name="福島河川国道事務所">'マスタ (管理者)'!$V$29:$V$32</definedName>
    <definedName name="福島県">'マスタ（都道府県）'!$E$370:$E$429</definedName>
    <definedName name="兵庫県">'マスタ（都道府県）'!$E$1319:$E$1369</definedName>
    <definedName name="兵庫国道事務所">'マスタ (管理者)'!$BO$29:$BO$33</definedName>
    <definedName name="豊岡河川国道事務所">'マスタ (管理者)'!$BM$29:$BM$31</definedName>
    <definedName name="北海道">'マスタ（都道府県）'!$E$2:$E$191</definedName>
    <definedName name="北海道開発局">'マスタ (管理者)'!$C$6:$C$16</definedName>
    <definedName name="北九州国道事務所">'マスタ (管理者)'!$CS$29:$CS$32</definedName>
    <definedName name="北首都国道事務所">'マスタ (管理者)'!$AC$29:$AC$32</definedName>
    <definedName name="北勢国道事務所">'マスタ (管理者)'!$BB$29:$BB$30</definedName>
    <definedName name="北部国道事務所">'マスタ (管理者)'!$CY$29:$CY$31</definedName>
    <definedName name="北陸地方整備局">'マスタ (管理者)'!$F$6:$F$12</definedName>
    <definedName name="名古屋国道事務所">'マスタ (管理者)'!$AX$29:$AX$36</definedName>
    <definedName name="名四国道事務所">'マスタ (管理者)'!$AZ$29:$AZ$31</definedName>
    <definedName name="網走開発建設部">'マスタ (管理者)'!$J$29:$J$33</definedName>
    <definedName name="有明海沿岸国道事務所">'マスタ (管理者)'!$CV$29:$CV$30</definedName>
    <definedName name="留萌開発建設部">'マスタ (管理者)'!$H$29:$H$31</definedName>
    <definedName name="浪速国道事務所">'マスタ (管理者)'!$BL$29:$BL$31</definedName>
    <definedName name="和歌山河川国道事務所">'マスタ (管理者)'!$BQ$29:$BQ$31</definedName>
    <definedName name="和歌山県">'マスタ（都道府県）'!$E$1410:$E$1440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7" i="3" l="1"/>
  <c r="L10" i="2" l="1"/>
  <c r="K10" i="2"/>
  <c r="J10" i="2"/>
  <c r="I10" i="2"/>
  <c r="H10" i="2"/>
  <c r="G10" i="2"/>
  <c r="F10" i="2"/>
  <c r="L9" i="2"/>
  <c r="K9" i="2"/>
  <c r="J9" i="2"/>
  <c r="I9" i="2"/>
  <c r="H9" i="2"/>
  <c r="G9" i="2"/>
  <c r="F9" i="2"/>
  <c r="E9" i="2"/>
  <c r="E10" i="2"/>
  <c r="D9" i="2"/>
  <c r="D10" i="2"/>
  <c r="B3" i="2" l="1"/>
  <c r="I3" i="3" l="1"/>
  <c r="K3" i="2"/>
  <c r="E3" i="2"/>
  <c r="B3" i="3"/>
  <c r="T3" i="4"/>
  <c r="F3" i="4"/>
  <c r="B3" i="4"/>
  <c r="I7" i="3" l="1"/>
  <c r="I37" i="3" l="1"/>
  <c r="I33" i="3"/>
  <c r="I29" i="3"/>
  <c r="I25" i="3"/>
  <c r="I21" i="3"/>
  <c r="I17" i="3"/>
  <c r="I11" i="3"/>
  <c r="H37" i="3"/>
  <c r="K37" i="3" s="1"/>
  <c r="H33" i="3"/>
  <c r="K33" i="3" s="1"/>
  <c r="H29" i="3"/>
  <c r="K29" i="3" s="1"/>
  <c r="H25" i="3"/>
  <c r="K25" i="3" s="1"/>
  <c r="H21" i="3"/>
  <c r="K21" i="3" s="1"/>
  <c r="H17" i="3"/>
  <c r="K17" i="3" s="1"/>
  <c r="H11" i="3"/>
  <c r="K11" i="3" s="1"/>
  <c r="H7" i="3" l="1"/>
  <c r="D3" i="3" l="1"/>
  <c r="G3" i="2"/>
  <c r="J3" i="4"/>
</calcChain>
</file>

<file path=xl/sharedStrings.xml><?xml version="1.0" encoding="utf-8"?>
<sst xmlns="http://schemas.openxmlformats.org/spreadsheetml/2006/main" count="11151" uniqueCount="6778">
  <si>
    <t>種別</t>
    <rPh sb="0" eb="2">
      <t>シュベツ</t>
    </rPh>
    <phoneticPr fontId="2"/>
  </si>
  <si>
    <t>■位置情報</t>
    <rPh sb="1" eb="3">
      <t>イチ</t>
    </rPh>
    <rPh sb="3" eb="5">
      <t>ジョウホウ</t>
    </rPh>
    <phoneticPr fontId="2"/>
  </si>
  <si>
    <t>■構造情報</t>
    <rPh sb="1" eb="3">
      <t>コウゾウ</t>
    </rPh>
    <rPh sb="3" eb="5">
      <t>ジョウホウ</t>
    </rPh>
    <phoneticPr fontId="2"/>
  </si>
  <si>
    <t>■設置環境情報</t>
    <rPh sb="1" eb="3">
      <t>セッチ</t>
    </rPh>
    <rPh sb="3" eb="5">
      <t>カンキョウ</t>
    </rPh>
    <rPh sb="5" eb="7">
      <t>ジョウホウ</t>
    </rPh>
    <phoneticPr fontId="2"/>
  </si>
  <si>
    <t>■点検情報</t>
    <rPh sb="1" eb="3">
      <t>テンケン</t>
    </rPh>
    <rPh sb="3" eb="5">
      <t>ジョウホウ</t>
    </rPh>
    <phoneticPr fontId="2"/>
  </si>
  <si>
    <t>点検表（施設諸元）</t>
    <rPh sb="0" eb="2">
      <t>テンケン</t>
    </rPh>
    <rPh sb="2" eb="3">
      <t>ヒョウ</t>
    </rPh>
    <rPh sb="4" eb="6">
      <t>シセツ</t>
    </rPh>
    <rPh sb="6" eb="8">
      <t>ショゲン</t>
    </rPh>
    <phoneticPr fontId="2"/>
  </si>
  <si>
    <t>道路種別</t>
    <rPh sb="0" eb="2">
      <t>ドウロ</t>
    </rPh>
    <rPh sb="2" eb="4">
      <t>シュベツ</t>
    </rPh>
    <phoneticPr fontId="2"/>
  </si>
  <si>
    <t>所在地</t>
    <rPh sb="0" eb="3">
      <t>ショザイチ</t>
    </rPh>
    <phoneticPr fontId="2"/>
  </si>
  <si>
    <t>緯度</t>
    <rPh sb="0" eb="2">
      <t>イド</t>
    </rPh>
    <phoneticPr fontId="2"/>
  </si>
  <si>
    <t>支柱形式</t>
    <rPh sb="0" eb="2">
      <t>シチュウ</t>
    </rPh>
    <rPh sb="2" eb="4">
      <t>ケイシキ</t>
    </rPh>
    <phoneticPr fontId="2"/>
  </si>
  <si>
    <t>支柱基部
リブ形状</t>
    <rPh sb="0" eb="2">
      <t>シチュウ</t>
    </rPh>
    <rPh sb="2" eb="4">
      <t>キブ</t>
    </rPh>
    <rPh sb="7" eb="9">
      <t>ケイジョウ</t>
    </rPh>
    <phoneticPr fontId="2"/>
  </si>
  <si>
    <t>標識設置枚数
及び標識番号</t>
    <rPh sb="0" eb="2">
      <t>ヒョウシキ</t>
    </rPh>
    <rPh sb="2" eb="4">
      <t>セッチ</t>
    </rPh>
    <rPh sb="4" eb="6">
      <t>マイスウ</t>
    </rPh>
    <rPh sb="7" eb="8">
      <t>オヨ</t>
    </rPh>
    <rPh sb="9" eb="11">
      <t>ヒョウシキ</t>
    </rPh>
    <rPh sb="11" eb="13">
      <t>バンゴウ</t>
    </rPh>
    <phoneticPr fontId="2"/>
  </si>
  <si>
    <t>ゆるみ止め
対策の有無</t>
    <rPh sb="3" eb="4">
      <t>ド</t>
    </rPh>
    <rPh sb="6" eb="8">
      <t>タイサク</t>
    </rPh>
    <rPh sb="9" eb="11">
      <t>ウム</t>
    </rPh>
    <phoneticPr fontId="2"/>
  </si>
  <si>
    <t>柱基部排水性
向上対策</t>
    <rPh sb="0" eb="1">
      <t>ハシラ</t>
    </rPh>
    <rPh sb="1" eb="3">
      <t>キブ</t>
    </rPh>
    <rPh sb="3" eb="6">
      <t>ハイスイセイ</t>
    </rPh>
    <rPh sb="7" eb="9">
      <t>コウジョウ</t>
    </rPh>
    <rPh sb="9" eb="11">
      <t>タイサク</t>
    </rPh>
    <phoneticPr fontId="2"/>
  </si>
  <si>
    <t>設置環境</t>
    <rPh sb="0" eb="2">
      <t>セッチ</t>
    </rPh>
    <rPh sb="2" eb="4">
      <t>カンキョウ</t>
    </rPh>
    <phoneticPr fontId="2"/>
  </si>
  <si>
    <t>防雪対策
実施区間</t>
    <rPh sb="0" eb="2">
      <t>ボウセツ</t>
    </rPh>
    <rPh sb="2" eb="4">
      <t>タイサク</t>
    </rPh>
    <rPh sb="5" eb="7">
      <t>ジッシ</t>
    </rPh>
    <rPh sb="7" eb="9">
      <t>クカン</t>
    </rPh>
    <phoneticPr fontId="2"/>
  </si>
  <si>
    <t>点検種別</t>
    <rPh sb="0" eb="2">
      <t>テンケン</t>
    </rPh>
    <rPh sb="2" eb="4">
      <t>シュベツ</t>
    </rPh>
    <phoneticPr fontId="2"/>
  </si>
  <si>
    <t>点検員
(所属・氏名)</t>
    <rPh sb="0" eb="2">
      <t>テンケン</t>
    </rPh>
    <rPh sb="2" eb="3">
      <t>イン</t>
    </rPh>
    <rPh sb="5" eb="7">
      <t>ショゾク</t>
    </rPh>
    <rPh sb="8" eb="10">
      <t>シメイ</t>
    </rPh>
    <phoneticPr fontId="2"/>
  </si>
  <si>
    <t>道路幅員
(ｍ)</t>
    <rPh sb="0" eb="2">
      <t>ドウロ</t>
    </rPh>
    <rPh sb="2" eb="4">
      <t>フクイン</t>
    </rPh>
    <phoneticPr fontId="2"/>
  </si>
  <si>
    <t>更新履歴</t>
    <rPh sb="0" eb="2">
      <t>コウシン</t>
    </rPh>
    <rPh sb="2" eb="4">
      <t>リレキ</t>
    </rPh>
    <phoneticPr fontId="2"/>
  </si>
  <si>
    <t>注２：距離標、センサス（年度、区間、交通量）については、ある場合に記入する。</t>
    <rPh sb="0" eb="1">
      <t>チュウ</t>
    </rPh>
    <rPh sb="3" eb="6">
      <t>キョリヒョウ</t>
    </rPh>
    <rPh sb="12" eb="14">
      <t>ネンド</t>
    </rPh>
    <rPh sb="15" eb="17">
      <t>クカン</t>
    </rPh>
    <rPh sb="18" eb="20">
      <t>コウツウ</t>
    </rPh>
    <rPh sb="20" eb="21">
      <t>リョウ</t>
    </rPh>
    <rPh sb="30" eb="32">
      <t>バアイ</t>
    </rPh>
    <rPh sb="33" eb="35">
      <t>キニュウ</t>
    </rPh>
    <phoneticPr fontId="2"/>
  </si>
  <si>
    <t>管理者</t>
    <rPh sb="0" eb="3">
      <t>カンリシャ</t>
    </rPh>
    <phoneticPr fontId="2"/>
  </si>
  <si>
    <t>路線名</t>
    <rPh sb="0" eb="2">
      <t>ロセン</t>
    </rPh>
    <rPh sb="2" eb="3">
      <t>メイ</t>
    </rPh>
    <phoneticPr fontId="2"/>
  </si>
  <si>
    <t>管理番号</t>
    <rPh sb="0" eb="2">
      <t>カンリ</t>
    </rPh>
    <rPh sb="2" eb="4">
      <t>バンゴウ</t>
    </rPh>
    <phoneticPr fontId="2"/>
  </si>
  <si>
    <t>上・下別</t>
    <rPh sb="0" eb="1">
      <t>ウエ</t>
    </rPh>
    <rPh sb="2" eb="3">
      <t>シタ</t>
    </rPh>
    <rPh sb="3" eb="4">
      <t>ベツ</t>
    </rPh>
    <phoneticPr fontId="2"/>
  </si>
  <si>
    <t>距離標
(km)</t>
    <rPh sb="0" eb="3">
      <t>キョリヒョウ</t>
    </rPh>
    <phoneticPr fontId="2"/>
  </si>
  <si>
    <t>経度</t>
    <rPh sb="0" eb="2">
      <t>ケイド</t>
    </rPh>
    <phoneticPr fontId="2"/>
  </si>
  <si>
    <t>海岸から
の距離</t>
    <rPh sb="0" eb="2">
      <t>カイガン</t>
    </rPh>
    <rPh sb="6" eb="8">
      <t>キョリ</t>
    </rPh>
    <phoneticPr fontId="2"/>
  </si>
  <si>
    <t>センサス
年度</t>
    <rPh sb="5" eb="7">
      <t>ネンド</t>
    </rPh>
    <phoneticPr fontId="2"/>
  </si>
  <si>
    <t>歩道幅員
(ｍ)</t>
    <rPh sb="0" eb="2">
      <t>ホドウ</t>
    </rPh>
    <rPh sb="2" eb="4">
      <t>フクイン</t>
    </rPh>
    <phoneticPr fontId="2"/>
  </si>
  <si>
    <t>点検方法</t>
    <rPh sb="0" eb="2">
      <t>テンケン</t>
    </rPh>
    <rPh sb="2" eb="4">
      <t>ホウホウ</t>
    </rPh>
    <phoneticPr fontId="2"/>
  </si>
  <si>
    <t>表面処理
形式</t>
    <rPh sb="0" eb="2">
      <t>ヒョウメン</t>
    </rPh>
    <rPh sb="2" eb="4">
      <t>ショリ</t>
    </rPh>
    <rPh sb="5" eb="7">
      <t>ケイシキ</t>
    </rPh>
    <phoneticPr fontId="2"/>
  </si>
  <si>
    <t>備考</t>
    <rPh sb="0" eb="2">
      <t>ビコウ</t>
    </rPh>
    <phoneticPr fontId="2"/>
  </si>
  <si>
    <t>基礎形式</t>
    <rPh sb="0" eb="2">
      <t>キソ</t>
    </rPh>
    <rPh sb="2" eb="4">
      <t>ケイシキ</t>
    </rPh>
    <phoneticPr fontId="2"/>
  </si>
  <si>
    <t>路面境界部
の状況</t>
    <rPh sb="0" eb="2">
      <t>ロメン</t>
    </rPh>
    <rPh sb="2" eb="4">
      <t>キョウカイ</t>
    </rPh>
    <rPh sb="4" eb="5">
      <t>ブ</t>
    </rPh>
    <rPh sb="7" eb="9">
      <t>ジョウキョウ</t>
    </rPh>
    <phoneticPr fontId="2"/>
  </si>
  <si>
    <t>標識板の
取付形式</t>
    <rPh sb="0" eb="2">
      <t>ヒョウシキ</t>
    </rPh>
    <rPh sb="2" eb="3">
      <t>イタ</t>
    </rPh>
    <rPh sb="5" eb="7">
      <t>トリツケ</t>
    </rPh>
    <rPh sb="7" eb="9">
      <t>ケイシキ</t>
    </rPh>
    <phoneticPr fontId="2"/>
  </si>
  <si>
    <t>合いマーク</t>
    <rPh sb="0" eb="1">
      <t>ア</t>
    </rPh>
    <phoneticPr fontId="2"/>
  </si>
  <si>
    <t>設置年月</t>
    <rPh sb="0" eb="2">
      <t>セッチ</t>
    </rPh>
    <rPh sb="2" eb="3">
      <t>ネン</t>
    </rPh>
    <rPh sb="3" eb="4">
      <t>ガツ</t>
    </rPh>
    <phoneticPr fontId="2"/>
  </si>
  <si>
    <t>灯具種類</t>
    <rPh sb="0" eb="2">
      <t>トウグ</t>
    </rPh>
    <rPh sb="2" eb="4">
      <t>シュルイ</t>
    </rPh>
    <phoneticPr fontId="2"/>
  </si>
  <si>
    <t>標識板の落下
防止対策</t>
    <rPh sb="0" eb="2">
      <t>ヒョウシキ</t>
    </rPh>
    <rPh sb="2" eb="3">
      <t>イタ</t>
    </rPh>
    <rPh sb="4" eb="6">
      <t>ラッカ</t>
    </rPh>
    <rPh sb="7" eb="9">
      <t>ボウシ</t>
    </rPh>
    <rPh sb="9" eb="11">
      <t>タイサク</t>
    </rPh>
    <phoneticPr fontId="2"/>
  </si>
  <si>
    <t>制振装置
の有無</t>
    <rPh sb="0" eb="2">
      <t>セイシン</t>
    </rPh>
    <rPh sb="2" eb="4">
      <t>ソウチ</t>
    </rPh>
    <rPh sb="6" eb="8">
      <t>ウム</t>
    </rPh>
    <phoneticPr fontId="2"/>
  </si>
  <si>
    <t>点検年月日</t>
    <rPh sb="0" eb="2">
      <t>テンケン</t>
    </rPh>
    <rPh sb="2" eb="5">
      <t>ネンガッピ</t>
    </rPh>
    <phoneticPr fontId="2"/>
  </si>
  <si>
    <t>前回
点検年月日</t>
    <rPh sb="0" eb="2">
      <t>ゼンカイ</t>
    </rPh>
    <rPh sb="3" eb="5">
      <t>テンケン</t>
    </rPh>
    <rPh sb="5" eb="8">
      <t>ネンガッピ</t>
    </rPh>
    <phoneticPr fontId="2"/>
  </si>
  <si>
    <t>台/24h</t>
    <rPh sb="0" eb="1">
      <t>ダイ</t>
    </rPh>
    <phoneticPr fontId="2"/>
  </si>
  <si>
    <t>前回設置年月</t>
    <rPh sb="0" eb="2">
      <t>ゼンカイ</t>
    </rPh>
    <rPh sb="2" eb="4">
      <t>セッチ</t>
    </rPh>
    <rPh sb="4" eb="6">
      <t>ネンゲツ</t>
    </rPh>
    <phoneticPr fontId="2"/>
  </si>
  <si>
    <t>融雪剤
散布区間</t>
    <rPh sb="0" eb="2">
      <t>ユウセツ</t>
    </rPh>
    <rPh sb="2" eb="3">
      <t>ザイ</t>
    </rPh>
    <rPh sb="4" eb="6">
      <t>サンプ</t>
    </rPh>
    <rPh sb="6" eb="8">
      <t>クカン</t>
    </rPh>
    <phoneticPr fontId="2"/>
  </si>
  <si>
    <t>センサス
区間番号</t>
    <rPh sb="5" eb="7">
      <t>クカン</t>
    </rPh>
    <rPh sb="7" eb="9">
      <t>バンゴウ</t>
    </rPh>
    <phoneticPr fontId="2"/>
  </si>
  <si>
    <t>緊急輸送道路
指定の有無</t>
    <rPh sb="0" eb="2">
      <t>キンキュウ</t>
    </rPh>
    <rPh sb="2" eb="4">
      <t>ユソウ</t>
    </rPh>
    <rPh sb="4" eb="6">
      <t>ドウロ</t>
    </rPh>
    <rPh sb="7" eb="9">
      <t>シテイ</t>
    </rPh>
    <rPh sb="10" eb="12">
      <t>ウム</t>
    </rPh>
    <phoneticPr fontId="2"/>
  </si>
  <si>
    <t>風規制
実施区間</t>
    <rPh sb="0" eb="1">
      <t>カゼ</t>
    </rPh>
    <rPh sb="1" eb="3">
      <t>キセイ</t>
    </rPh>
    <rPh sb="4" eb="6">
      <t>ジッシ</t>
    </rPh>
    <rPh sb="6" eb="8">
      <t>クカン</t>
    </rPh>
    <phoneticPr fontId="2"/>
  </si>
  <si>
    <t>交通量</t>
    <rPh sb="0" eb="2">
      <t>コウツウ</t>
    </rPh>
    <rPh sb="2" eb="3">
      <t>リョウ</t>
    </rPh>
    <phoneticPr fontId="2"/>
  </si>
  <si>
    <t>通学路指定
の有無</t>
    <rPh sb="0" eb="3">
      <t>ツウガクロ</t>
    </rPh>
    <rPh sb="3" eb="5">
      <t>シテイ</t>
    </rPh>
    <rPh sb="7" eb="9">
      <t>ウム</t>
    </rPh>
    <phoneticPr fontId="2"/>
  </si>
  <si>
    <t>点検表（点検結果票）</t>
    <rPh sb="0" eb="2">
      <t>テンケン</t>
    </rPh>
    <rPh sb="2" eb="3">
      <t>ヒョウ</t>
    </rPh>
    <rPh sb="4" eb="6">
      <t>テンケン</t>
    </rPh>
    <rPh sb="6" eb="8">
      <t>ケッカ</t>
    </rPh>
    <rPh sb="8" eb="9">
      <t>ヒョウ</t>
    </rPh>
    <phoneticPr fontId="2"/>
  </si>
  <si>
    <t>■点検結果</t>
    <rPh sb="1" eb="3">
      <t>テンケン</t>
    </rPh>
    <rPh sb="3" eb="5">
      <t>ケッカ</t>
    </rPh>
    <phoneticPr fontId="2"/>
  </si>
  <si>
    <t>支柱</t>
    <rPh sb="0" eb="2">
      <t>シチュウ</t>
    </rPh>
    <phoneticPr fontId="2"/>
  </si>
  <si>
    <t>支柱本体</t>
    <rPh sb="0" eb="2">
      <t>シチュウ</t>
    </rPh>
    <rPh sb="2" eb="4">
      <t>ホンタイ</t>
    </rPh>
    <phoneticPr fontId="2"/>
  </si>
  <si>
    <t>Pph</t>
    <phoneticPr fontId="2"/>
  </si>
  <si>
    <t>対象
有無</t>
    <rPh sb="0" eb="2">
      <t>タイショウ</t>
    </rPh>
    <rPh sb="3" eb="5">
      <t>ウム</t>
    </rPh>
    <phoneticPr fontId="2"/>
  </si>
  <si>
    <t>記号</t>
    <rPh sb="0" eb="2">
      <t>キゴウ</t>
    </rPh>
    <phoneticPr fontId="2"/>
  </si>
  <si>
    <t>点検箇所</t>
    <rPh sb="0" eb="2">
      <t>テンケン</t>
    </rPh>
    <rPh sb="2" eb="4">
      <t>カショ</t>
    </rPh>
    <phoneticPr fontId="2"/>
  </si>
  <si>
    <t>部材等</t>
    <rPh sb="0" eb="2">
      <t>ブザイ</t>
    </rPh>
    <rPh sb="2" eb="3">
      <t>トウ</t>
    </rPh>
    <phoneticPr fontId="2"/>
  </si>
  <si>
    <t>部材及び点検箇所</t>
    <rPh sb="0" eb="2">
      <t>ブザイ</t>
    </rPh>
    <rPh sb="2" eb="3">
      <t>オヨ</t>
    </rPh>
    <rPh sb="4" eb="6">
      <t>テンケン</t>
    </rPh>
    <rPh sb="6" eb="8">
      <t>カショ</t>
    </rPh>
    <phoneticPr fontId="2"/>
  </si>
  <si>
    <t>点検
状況</t>
    <rPh sb="0" eb="2">
      <t>テンケン</t>
    </rPh>
    <rPh sb="3" eb="5">
      <t>ジョウキョウ</t>
    </rPh>
    <phoneticPr fontId="2"/>
  </si>
  <si>
    <t>■点検予定</t>
    <rPh sb="1" eb="3">
      <t>テンケン</t>
    </rPh>
    <rPh sb="3" eb="5">
      <t>ヨテイ</t>
    </rPh>
    <phoneticPr fontId="2"/>
  </si>
  <si>
    <t>■所見（その他特記事項）</t>
    <rPh sb="1" eb="3">
      <t>ショケン</t>
    </rPh>
    <rPh sb="6" eb="7">
      <t>タ</t>
    </rPh>
    <rPh sb="7" eb="9">
      <t>トッキ</t>
    </rPh>
    <rPh sb="9" eb="11">
      <t>ジコウ</t>
    </rPh>
    <phoneticPr fontId="2"/>
  </si>
  <si>
    <t>部材名称</t>
    <rPh sb="0" eb="2">
      <t>ブザイ</t>
    </rPh>
    <rPh sb="2" eb="4">
      <t>メイショウ</t>
    </rPh>
    <phoneticPr fontId="2"/>
  </si>
  <si>
    <t>■損傷程度の評価および措置（応急含む）</t>
    <rPh sb="1" eb="3">
      <t>ソンショウ</t>
    </rPh>
    <rPh sb="3" eb="5">
      <t>テイド</t>
    </rPh>
    <rPh sb="6" eb="8">
      <t>ヒョウカ</t>
    </rPh>
    <rPh sb="11" eb="13">
      <t>ソチ</t>
    </rPh>
    <rPh sb="14" eb="16">
      <t>オウキュウ</t>
    </rPh>
    <rPh sb="16" eb="17">
      <t>フク</t>
    </rPh>
    <phoneticPr fontId="2"/>
  </si>
  <si>
    <t>部材判定</t>
    <rPh sb="0" eb="2">
      <t>ブザイ</t>
    </rPh>
    <rPh sb="2" eb="4">
      <t>ハンテイ</t>
    </rPh>
    <phoneticPr fontId="2"/>
  </si>
  <si>
    <t>変状の種類</t>
    <rPh sb="0" eb="2">
      <t>ヘンジョウ</t>
    </rPh>
    <rPh sb="3" eb="5">
      <t>シュルイ</t>
    </rPh>
    <phoneticPr fontId="2"/>
  </si>
  <si>
    <t>鋼部材</t>
    <rPh sb="0" eb="1">
      <t>ハガネ</t>
    </rPh>
    <rPh sb="1" eb="3">
      <t>ブザイ</t>
    </rPh>
    <phoneticPr fontId="2"/>
  </si>
  <si>
    <t>き裂</t>
    <rPh sb="1" eb="2">
      <t>レツ</t>
    </rPh>
    <phoneticPr fontId="2"/>
  </si>
  <si>
    <t>ゆるみ・脱落</t>
    <rPh sb="4" eb="6">
      <t>ダツラク</t>
    </rPh>
    <phoneticPr fontId="2"/>
  </si>
  <si>
    <t>破断</t>
    <rPh sb="0" eb="2">
      <t>ハダン</t>
    </rPh>
    <phoneticPr fontId="2"/>
  </si>
  <si>
    <t>腐食</t>
    <rPh sb="0" eb="2">
      <t>フショク</t>
    </rPh>
    <phoneticPr fontId="2"/>
  </si>
  <si>
    <t>変形・欠損</t>
    <rPh sb="0" eb="2">
      <t>ヘンケイ</t>
    </rPh>
    <rPh sb="3" eb="5">
      <t>ケッソン</t>
    </rPh>
    <phoneticPr fontId="2"/>
  </si>
  <si>
    <t>ひびわれ</t>
    <phoneticPr fontId="2"/>
  </si>
  <si>
    <t>コンクリート部材</t>
    <rPh sb="6" eb="8">
      <t>ブザイ</t>
    </rPh>
    <phoneticPr fontId="2"/>
  </si>
  <si>
    <t>うき・剥離</t>
    <rPh sb="3" eb="5">
      <t>ハクリ</t>
    </rPh>
    <phoneticPr fontId="2"/>
  </si>
  <si>
    <t>共通</t>
    <rPh sb="0" eb="2">
      <t>キョウツウ</t>
    </rPh>
    <phoneticPr fontId="2"/>
  </si>
  <si>
    <t>その他</t>
    <rPh sb="2" eb="3">
      <t>タ</t>
    </rPh>
    <phoneticPr fontId="2"/>
  </si>
  <si>
    <t>特記事項</t>
    <rPh sb="0" eb="2">
      <t>トッキ</t>
    </rPh>
    <rPh sb="2" eb="4">
      <t>ジコウ</t>
    </rPh>
    <phoneticPr fontId="2"/>
  </si>
  <si>
    <t>点検表（損傷記録票）</t>
    <rPh sb="0" eb="2">
      <t>テンケン</t>
    </rPh>
    <rPh sb="2" eb="3">
      <t>ヒョウ</t>
    </rPh>
    <rPh sb="4" eb="6">
      <t>ソンショウ</t>
    </rPh>
    <rPh sb="6" eb="8">
      <t>キロク</t>
    </rPh>
    <rPh sb="8" eb="9">
      <t>ヒョウ</t>
    </rPh>
    <phoneticPr fontId="2"/>
  </si>
  <si>
    <t>損傷程度の評価</t>
    <rPh sb="0" eb="2">
      <t>ソンショウ</t>
    </rPh>
    <rPh sb="2" eb="4">
      <t>テイド</t>
    </rPh>
    <rPh sb="5" eb="7">
      <t>ヒョウカ</t>
    </rPh>
    <phoneticPr fontId="2"/>
  </si>
  <si>
    <t>措置（応急含む）</t>
    <rPh sb="0" eb="2">
      <t>ソチ</t>
    </rPh>
    <rPh sb="3" eb="5">
      <t>オウキュウ</t>
    </rPh>
    <rPh sb="5" eb="6">
      <t>フク</t>
    </rPh>
    <phoneticPr fontId="2"/>
  </si>
  <si>
    <t>点検時評価</t>
    <rPh sb="0" eb="2">
      <t>テンケン</t>
    </rPh>
    <rPh sb="2" eb="3">
      <t>ジ</t>
    </rPh>
    <rPh sb="3" eb="5">
      <t>ヒョウカ</t>
    </rPh>
    <phoneticPr fontId="2"/>
  </si>
  <si>
    <t>措置後評価</t>
    <rPh sb="0" eb="2">
      <t>ソチ</t>
    </rPh>
    <rPh sb="2" eb="3">
      <t>ゴ</t>
    </rPh>
    <rPh sb="3" eb="5">
      <t>ヒョウカ</t>
    </rPh>
    <phoneticPr fontId="2"/>
  </si>
  <si>
    <t>実施内容</t>
    <rPh sb="0" eb="2">
      <t>ジッシ</t>
    </rPh>
    <rPh sb="2" eb="4">
      <t>ナイヨウ</t>
    </rPh>
    <phoneticPr fontId="2"/>
  </si>
  <si>
    <t>未実施</t>
    <rPh sb="0" eb="3">
      <t>ミジッシ</t>
    </rPh>
    <phoneticPr fontId="2"/>
  </si>
  <si>
    <t>理由</t>
    <rPh sb="0" eb="2">
      <t>リユウ</t>
    </rPh>
    <phoneticPr fontId="2"/>
  </si>
  <si>
    <t>予定時期</t>
    <rPh sb="0" eb="2">
      <t>ヨテイ</t>
    </rPh>
    <rPh sb="2" eb="4">
      <t>ジキ</t>
    </rPh>
    <phoneticPr fontId="2"/>
  </si>
  <si>
    <t>予定内容</t>
    <rPh sb="0" eb="2">
      <t>ヨテイ</t>
    </rPh>
    <rPh sb="2" eb="4">
      <t>ナイヨウ</t>
    </rPh>
    <phoneticPr fontId="2"/>
  </si>
  <si>
    <t>■板厚調査結果</t>
    <rPh sb="1" eb="3">
      <t>イタアツ</t>
    </rPh>
    <rPh sb="3" eb="5">
      <t>チョウサ</t>
    </rPh>
    <rPh sb="5" eb="7">
      <t>ケッカ</t>
    </rPh>
    <phoneticPr fontId="2"/>
  </si>
  <si>
    <t>点検表（板厚調査結果記録票）</t>
    <rPh sb="0" eb="2">
      <t>テンケン</t>
    </rPh>
    <rPh sb="2" eb="3">
      <t>ヒョウ</t>
    </rPh>
    <rPh sb="4" eb="6">
      <t>イタアツ</t>
    </rPh>
    <rPh sb="6" eb="8">
      <t>チョウサ</t>
    </rPh>
    <rPh sb="8" eb="10">
      <t>ケッカ</t>
    </rPh>
    <rPh sb="10" eb="12">
      <t>キロク</t>
    </rPh>
    <rPh sb="12" eb="13">
      <t>ヒョウ</t>
    </rPh>
    <phoneticPr fontId="2"/>
  </si>
  <si>
    <t>部材</t>
    <rPh sb="0" eb="2">
      <t>ブザイ</t>
    </rPh>
    <phoneticPr fontId="2"/>
  </si>
  <si>
    <t>調査箇所</t>
    <rPh sb="0" eb="2">
      <t>チョウサ</t>
    </rPh>
    <rPh sb="2" eb="4">
      <t>カショ</t>
    </rPh>
    <phoneticPr fontId="2"/>
  </si>
  <si>
    <t>測定位置</t>
    <rPh sb="0" eb="2">
      <t>ソクテイ</t>
    </rPh>
    <rPh sb="2" eb="4">
      <t>イチ</t>
    </rPh>
    <phoneticPr fontId="2"/>
  </si>
  <si>
    <t>番号</t>
    <rPh sb="0" eb="2">
      <t>バンゴウ</t>
    </rPh>
    <phoneticPr fontId="2"/>
  </si>
  <si>
    <t>1回目</t>
    <rPh sb="1" eb="3">
      <t>カイメ</t>
    </rPh>
    <phoneticPr fontId="2"/>
  </si>
  <si>
    <t>2回目</t>
    <rPh sb="1" eb="3">
      <t>カイメ</t>
    </rPh>
    <phoneticPr fontId="2"/>
  </si>
  <si>
    <t>最小厚
t(mm)</t>
    <rPh sb="0" eb="2">
      <t>サイショウ</t>
    </rPh>
    <rPh sb="2" eb="3">
      <t>アツ</t>
    </rPh>
    <phoneticPr fontId="2"/>
  </si>
  <si>
    <t>調査部位</t>
    <rPh sb="0" eb="2">
      <t>チョウサ</t>
    </rPh>
    <rPh sb="2" eb="4">
      <t>ブイ</t>
    </rPh>
    <phoneticPr fontId="2"/>
  </si>
  <si>
    <t>測定厚</t>
    <rPh sb="0" eb="2">
      <t>ソクテイ</t>
    </rPh>
    <rPh sb="2" eb="3">
      <t>アツ</t>
    </rPh>
    <phoneticPr fontId="2"/>
  </si>
  <si>
    <t>0°</t>
    <phoneticPr fontId="2"/>
  </si>
  <si>
    <t>90°</t>
    <phoneticPr fontId="2"/>
  </si>
  <si>
    <t>180°</t>
    <phoneticPr fontId="2"/>
  </si>
  <si>
    <t>270°</t>
    <phoneticPr fontId="2"/>
  </si>
  <si>
    <t>左</t>
    <rPh sb="0" eb="1">
      <t>ヒダリ</t>
    </rPh>
    <phoneticPr fontId="2"/>
  </si>
  <si>
    <t>右</t>
    <rPh sb="0" eb="1">
      <t>ミギ</t>
    </rPh>
    <phoneticPr fontId="2"/>
  </si>
  <si>
    <t>電気設備用開口部</t>
    <rPh sb="0" eb="2">
      <t>デンキ</t>
    </rPh>
    <rPh sb="2" eb="4">
      <t>セツビ</t>
    </rPh>
    <rPh sb="4" eb="5">
      <t>ヨウ</t>
    </rPh>
    <rPh sb="5" eb="8">
      <t>カイコウブ</t>
    </rPh>
    <phoneticPr fontId="2"/>
  </si>
  <si>
    <t>横梁</t>
    <rPh sb="0" eb="1">
      <t>ヨコ</t>
    </rPh>
    <rPh sb="1" eb="2">
      <t>ハリ</t>
    </rPh>
    <phoneticPr fontId="2"/>
  </si>
  <si>
    <t>横梁本体</t>
    <rPh sb="0" eb="1">
      <t>ヨコ</t>
    </rPh>
    <rPh sb="1" eb="2">
      <t>ハリ</t>
    </rPh>
    <rPh sb="2" eb="4">
      <t>ホンタイ</t>
    </rPh>
    <phoneticPr fontId="2"/>
  </si>
  <si>
    <t>横梁・ベースプレート溶接部</t>
    <rPh sb="0" eb="1">
      <t>ヨコ</t>
    </rPh>
    <rPh sb="1" eb="2">
      <t>ハリ</t>
    </rPh>
    <rPh sb="10" eb="12">
      <t>ヨウセツ</t>
    </rPh>
    <rPh sb="12" eb="13">
      <t>ブ</t>
    </rPh>
    <phoneticPr fontId="2"/>
  </si>
  <si>
    <t>横梁仕口溶接部</t>
    <rPh sb="0" eb="1">
      <t>ヨコ</t>
    </rPh>
    <rPh sb="1" eb="2">
      <t>ハリ</t>
    </rPh>
    <rPh sb="2" eb="4">
      <t>シクチ</t>
    </rPh>
    <rPh sb="4" eb="6">
      <t>ヨウセツ</t>
    </rPh>
    <rPh sb="6" eb="7">
      <t>ブ</t>
    </rPh>
    <phoneticPr fontId="2"/>
  </si>
  <si>
    <t>路面境界部
(GL-40)</t>
    <rPh sb="0" eb="2">
      <t>ロメン</t>
    </rPh>
    <rPh sb="2" eb="4">
      <t>キョウカイ</t>
    </rPh>
    <rPh sb="4" eb="5">
      <t>ブ</t>
    </rPh>
    <phoneticPr fontId="2"/>
  </si>
  <si>
    <t>柱・基礎境界部</t>
    <rPh sb="0" eb="1">
      <t>ハシラ</t>
    </rPh>
    <rPh sb="2" eb="4">
      <t>キソ</t>
    </rPh>
    <rPh sb="4" eb="6">
      <t>キョウカイ</t>
    </rPh>
    <rPh sb="6" eb="7">
      <t>ブ</t>
    </rPh>
    <phoneticPr fontId="2"/>
  </si>
  <si>
    <t>損傷程度
の評価</t>
    <rPh sb="0" eb="2">
      <t>ソンショウ</t>
    </rPh>
    <rPh sb="2" eb="4">
      <t>テイド</t>
    </rPh>
    <rPh sb="6" eb="8">
      <t>ヒョウカ</t>
    </rPh>
    <phoneticPr fontId="2"/>
  </si>
  <si>
    <r>
      <t>管理
板厚
t</t>
    </r>
    <r>
      <rPr>
        <vertAlign val="subscript"/>
        <sz val="8"/>
        <color theme="1"/>
        <rFont val="ＭＳ Ｐゴシック"/>
        <family val="3"/>
        <charset val="128"/>
        <scheme val="minor"/>
      </rPr>
      <t>C</t>
    </r>
    <r>
      <rPr>
        <sz val="8"/>
        <color theme="1"/>
        <rFont val="ＭＳ Ｐゴシック"/>
        <family val="2"/>
        <charset val="128"/>
        <scheme val="minor"/>
      </rPr>
      <t>(mm)</t>
    </r>
    <rPh sb="0" eb="2">
      <t>カンリ</t>
    </rPh>
    <rPh sb="3" eb="5">
      <t>イタアツ</t>
    </rPh>
    <phoneticPr fontId="2"/>
  </si>
  <si>
    <r>
      <t>限界
板厚
t</t>
    </r>
    <r>
      <rPr>
        <vertAlign val="subscript"/>
        <sz val="8"/>
        <color theme="1"/>
        <rFont val="ＭＳ Ｐゴシック"/>
        <family val="3"/>
        <charset val="128"/>
        <scheme val="minor"/>
      </rPr>
      <t>L</t>
    </r>
    <r>
      <rPr>
        <sz val="8"/>
        <color theme="1"/>
        <rFont val="ＭＳ Ｐゴシック"/>
        <family val="2"/>
        <charset val="128"/>
        <scheme val="minor"/>
      </rPr>
      <t>(mm)</t>
    </r>
    <rPh sb="0" eb="2">
      <t>ゲンカイ</t>
    </rPh>
    <rPh sb="3" eb="5">
      <t>イタアツ</t>
    </rPh>
    <phoneticPr fontId="2"/>
  </si>
  <si>
    <t>Pph</t>
    <phoneticPr fontId="2"/>
  </si>
  <si>
    <t>Phh</t>
    <phoneticPr fontId="2"/>
  </si>
  <si>
    <t>柱・ベースプレート溶接部</t>
    <rPh sb="0" eb="1">
      <t>ハシラ</t>
    </rPh>
    <rPh sb="9" eb="11">
      <t>ヨウセツ</t>
    </rPh>
    <rPh sb="11" eb="12">
      <t>ブ</t>
    </rPh>
    <phoneticPr fontId="2"/>
  </si>
  <si>
    <t>Pbp</t>
    <phoneticPr fontId="2"/>
  </si>
  <si>
    <t>Pgl-40</t>
    <phoneticPr fontId="2"/>
  </si>
  <si>
    <t>Ppb</t>
    <phoneticPr fontId="2"/>
  </si>
  <si>
    <t>Cbh</t>
    <phoneticPr fontId="2"/>
  </si>
  <si>
    <t>Cbw</t>
    <phoneticPr fontId="2"/>
  </si>
  <si>
    <t>※測定位置については、円周方向４箇所以上とし、腐食状況等に応じて測定箇所を増やすなど適切に状態を把握できるよう考慮すること。</t>
    <phoneticPr fontId="2"/>
  </si>
  <si>
    <t>Ppj</t>
    <phoneticPr fontId="2"/>
  </si>
  <si>
    <t>Ppd</t>
    <phoneticPr fontId="2"/>
  </si>
  <si>
    <t>Ppi</t>
    <phoneticPr fontId="2"/>
  </si>
  <si>
    <t>Pbr</t>
    <phoneticPr fontId="2"/>
  </si>
  <si>
    <t>Pbp</t>
    <phoneticPr fontId="2"/>
  </si>
  <si>
    <t>Pbb</t>
    <phoneticPr fontId="2"/>
  </si>
  <si>
    <t>Pgl-0</t>
    <phoneticPr fontId="2"/>
  </si>
  <si>
    <t>Ppb</t>
    <phoneticPr fontId="2"/>
  </si>
  <si>
    <t>Phb</t>
    <phoneticPr fontId="2"/>
  </si>
  <si>
    <t>Cbi</t>
    <phoneticPr fontId="2"/>
  </si>
  <si>
    <t>Cth</t>
    <phoneticPr fontId="2"/>
  </si>
  <si>
    <t>Ctw</t>
    <phoneticPr fontId="2"/>
  </si>
  <si>
    <t>Cbj</t>
    <phoneticPr fontId="2"/>
  </si>
  <si>
    <t>Srs</t>
    <phoneticPr fontId="2"/>
  </si>
  <si>
    <t>Sli</t>
    <phoneticPr fontId="2"/>
  </si>
  <si>
    <t>Bbc</t>
    <phoneticPr fontId="2"/>
  </si>
  <si>
    <t>Bab</t>
    <phoneticPr fontId="2"/>
  </si>
  <si>
    <t>Brh</t>
    <phoneticPr fontId="2"/>
  </si>
  <si>
    <t>Bri</t>
    <phoneticPr fontId="2"/>
  </si>
  <si>
    <t>Xbn</t>
    <phoneticPr fontId="2"/>
  </si>
  <si>
    <t>Xwi</t>
    <phoneticPr fontId="2"/>
  </si>
  <si>
    <t>－</t>
    <phoneticPr fontId="2"/>
  </si>
  <si>
    <t>支柱継手部</t>
    <rPh sb="0" eb="2">
      <t>シチュウ</t>
    </rPh>
    <rPh sb="2" eb="4">
      <t>ツギテ</t>
    </rPh>
    <rPh sb="4" eb="5">
      <t>ブ</t>
    </rPh>
    <phoneticPr fontId="2"/>
  </si>
  <si>
    <t>支柱分岐部</t>
    <rPh sb="0" eb="2">
      <t>シチュウ</t>
    </rPh>
    <rPh sb="2" eb="4">
      <t>ブンキ</t>
    </rPh>
    <rPh sb="4" eb="5">
      <t>ブ</t>
    </rPh>
    <phoneticPr fontId="2"/>
  </si>
  <si>
    <t>支柱内部</t>
    <rPh sb="0" eb="2">
      <t>シチュウ</t>
    </rPh>
    <rPh sb="2" eb="4">
      <t>ナイブ</t>
    </rPh>
    <phoneticPr fontId="2"/>
  </si>
  <si>
    <t>支柱基部</t>
    <rPh sb="0" eb="2">
      <t>シチュウ</t>
    </rPh>
    <rPh sb="2" eb="4">
      <t>キブ</t>
    </rPh>
    <phoneticPr fontId="2"/>
  </si>
  <si>
    <t>リブ・取付溶接部</t>
    <rPh sb="3" eb="5">
      <t>トリツケ</t>
    </rPh>
    <rPh sb="5" eb="7">
      <t>ヨウセツ</t>
    </rPh>
    <rPh sb="7" eb="8">
      <t>ブ</t>
    </rPh>
    <phoneticPr fontId="2"/>
  </si>
  <si>
    <t>ベースプレート取付部</t>
    <rPh sb="7" eb="9">
      <t>トリツケ</t>
    </rPh>
    <rPh sb="9" eb="10">
      <t>ブ</t>
    </rPh>
    <phoneticPr fontId="2"/>
  </si>
  <si>
    <t>路面境界部
（GL-0）</t>
    <rPh sb="0" eb="2">
      <t>ロメン</t>
    </rPh>
    <rPh sb="2" eb="4">
      <t>キョウカイ</t>
    </rPh>
    <rPh sb="4" eb="5">
      <t>ブ</t>
    </rPh>
    <phoneticPr fontId="2"/>
  </si>
  <si>
    <t>路面境界部
（GL-40）</t>
    <rPh sb="0" eb="2">
      <t>ロメン</t>
    </rPh>
    <rPh sb="2" eb="4">
      <t>キョウカイ</t>
    </rPh>
    <rPh sb="4" eb="5">
      <t>ブ</t>
    </rPh>
    <phoneticPr fontId="2"/>
  </si>
  <si>
    <t>開口部ボルト</t>
    <rPh sb="0" eb="3">
      <t>カイコウブ</t>
    </rPh>
    <phoneticPr fontId="2"/>
  </si>
  <si>
    <t>横梁取付部</t>
    <rPh sb="0" eb="1">
      <t>ヨコ</t>
    </rPh>
    <rPh sb="1" eb="2">
      <t>ハリ</t>
    </rPh>
    <rPh sb="2" eb="4">
      <t>トリツケ</t>
    </rPh>
    <rPh sb="4" eb="5">
      <t>ブ</t>
    </rPh>
    <phoneticPr fontId="2"/>
  </si>
  <si>
    <t>横梁トラス本体</t>
    <rPh sb="0" eb="1">
      <t>ヨコ</t>
    </rPh>
    <rPh sb="1" eb="2">
      <t>ハリ</t>
    </rPh>
    <rPh sb="5" eb="7">
      <t>ホンタイ</t>
    </rPh>
    <phoneticPr fontId="2"/>
  </si>
  <si>
    <t>溶接部・継手部</t>
    <rPh sb="0" eb="2">
      <t>ヨウセツ</t>
    </rPh>
    <rPh sb="2" eb="3">
      <t>ブ</t>
    </rPh>
    <rPh sb="4" eb="6">
      <t>ツギテ</t>
    </rPh>
    <rPh sb="6" eb="7">
      <t>ブ</t>
    </rPh>
    <phoneticPr fontId="2"/>
  </si>
  <si>
    <t>横梁トラス溶接部</t>
    <rPh sb="0" eb="1">
      <t>ヨコ</t>
    </rPh>
    <rPh sb="1" eb="2">
      <t>ハリ</t>
    </rPh>
    <rPh sb="5" eb="7">
      <t>ヨウセツ</t>
    </rPh>
    <rPh sb="7" eb="8">
      <t>ブ</t>
    </rPh>
    <phoneticPr fontId="2"/>
  </si>
  <si>
    <t>横梁継手部</t>
    <rPh sb="0" eb="1">
      <t>ヨコ</t>
    </rPh>
    <rPh sb="1" eb="2">
      <t>ハリ</t>
    </rPh>
    <rPh sb="2" eb="4">
      <t>ツギテ</t>
    </rPh>
    <rPh sb="4" eb="5">
      <t>ブ</t>
    </rPh>
    <phoneticPr fontId="2"/>
  </si>
  <si>
    <t>標識板</t>
    <rPh sb="0" eb="2">
      <t>ヒョウシキ</t>
    </rPh>
    <rPh sb="2" eb="3">
      <t>イタ</t>
    </rPh>
    <phoneticPr fontId="2"/>
  </si>
  <si>
    <t>標識板（添架含む）</t>
    <rPh sb="0" eb="2">
      <t>ヒョウシキ</t>
    </rPh>
    <rPh sb="2" eb="3">
      <t>イタ</t>
    </rPh>
    <rPh sb="4" eb="6">
      <t>テンガ</t>
    </rPh>
    <rPh sb="6" eb="7">
      <t>フク</t>
    </rPh>
    <phoneticPr fontId="2"/>
  </si>
  <si>
    <t>標識板取付部</t>
    <rPh sb="0" eb="2">
      <t>ヒョウシキ</t>
    </rPh>
    <rPh sb="2" eb="3">
      <t>イタ</t>
    </rPh>
    <rPh sb="3" eb="5">
      <t>トリツケ</t>
    </rPh>
    <rPh sb="5" eb="6">
      <t>ブ</t>
    </rPh>
    <phoneticPr fontId="2"/>
  </si>
  <si>
    <t>道路情報板</t>
    <rPh sb="0" eb="2">
      <t>ドウロ</t>
    </rPh>
    <rPh sb="2" eb="4">
      <t>ジョウホウ</t>
    </rPh>
    <rPh sb="4" eb="5">
      <t>イタ</t>
    </rPh>
    <phoneticPr fontId="2"/>
  </si>
  <si>
    <t>道路情報板取付部</t>
    <rPh sb="0" eb="2">
      <t>ドウロ</t>
    </rPh>
    <rPh sb="2" eb="4">
      <t>ジョウホウ</t>
    </rPh>
    <rPh sb="4" eb="5">
      <t>イタ</t>
    </rPh>
    <rPh sb="5" eb="7">
      <t>トリツケ</t>
    </rPh>
    <rPh sb="7" eb="8">
      <t>ブ</t>
    </rPh>
    <phoneticPr fontId="2"/>
  </si>
  <si>
    <t>その他（灯具等）</t>
    <rPh sb="2" eb="3">
      <t>タ</t>
    </rPh>
    <rPh sb="4" eb="6">
      <t>トウグ</t>
    </rPh>
    <rPh sb="6" eb="7">
      <t>トウ</t>
    </rPh>
    <phoneticPr fontId="2"/>
  </si>
  <si>
    <t>灯具</t>
    <rPh sb="0" eb="2">
      <t>トウグ</t>
    </rPh>
    <phoneticPr fontId="2"/>
  </si>
  <si>
    <t>灯具取付部</t>
    <rPh sb="0" eb="2">
      <t>トウグ</t>
    </rPh>
    <rPh sb="2" eb="4">
      <t>トリツケ</t>
    </rPh>
    <rPh sb="4" eb="5">
      <t>ブ</t>
    </rPh>
    <phoneticPr fontId="2"/>
  </si>
  <si>
    <t>基礎</t>
    <rPh sb="0" eb="2">
      <t>キソ</t>
    </rPh>
    <phoneticPr fontId="2"/>
  </si>
  <si>
    <t>基礎コンクリート部</t>
    <rPh sb="0" eb="2">
      <t>キソ</t>
    </rPh>
    <rPh sb="8" eb="9">
      <t>ブ</t>
    </rPh>
    <phoneticPr fontId="2"/>
  </si>
  <si>
    <t>アンカーボルト・ナット</t>
    <phoneticPr fontId="2"/>
  </si>
  <si>
    <t>ブラケット</t>
    <phoneticPr fontId="2"/>
  </si>
  <si>
    <t>ブラケット本体</t>
    <rPh sb="5" eb="7">
      <t>ホンタイ</t>
    </rPh>
    <phoneticPr fontId="2"/>
  </si>
  <si>
    <t>ブラケット取付部</t>
    <rPh sb="5" eb="7">
      <t>トリツケ</t>
    </rPh>
    <rPh sb="7" eb="8">
      <t>ブ</t>
    </rPh>
    <phoneticPr fontId="2"/>
  </si>
  <si>
    <t>バンド部（共架型）</t>
    <rPh sb="3" eb="4">
      <t>ブ</t>
    </rPh>
    <rPh sb="5" eb="7">
      <t>キョウガ</t>
    </rPh>
    <rPh sb="7" eb="8">
      <t>ガタ</t>
    </rPh>
    <phoneticPr fontId="2"/>
  </si>
  <si>
    <t>配線部分</t>
    <rPh sb="0" eb="2">
      <t>ハイセン</t>
    </rPh>
    <rPh sb="2" eb="3">
      <t>ブ</t>
    </rPh>
    <rPh sb="3" eb="4">
      <t>ブン</t>
    </rPh>
    <phoneticPr fontId="2"/>
  </si>
  <si>
    <t>管理用の足場・作業台</t>
    <rPh sb="0" eb="3">
      <t>カンリヨウ</t>
    </rPh>
    <rPh sb="4" eb="6">
      <t>アシバ</t>
    </rPh>
    <rPh sb="7" eb="9">
      <t>サギョウ</t>
    </rPh>
    <rPh sb="9" eb="10">
      <t>ダイ</t>
    </rPh>
    <phoneticPr fontId="2"/>
  </si>
  <si>
    <t>標識板等</t>
    <rPh sb="0" eb="2">
      <t>ヒョウシキ</t>
    </rPh>
    <rPh sb="2" eb="3">
      <t>イタ</t>
    </rPh>
    <rPh sb="3" eb="4">
      <t>トウ</t>
    </rPh>
    <phoneticPr fontId="2"/>
  </si>
  <si>
    <t>点検時</t>
    <rPh sb="0" eb="2">
      <t>テンケン</t>
    </rPh>
    <rPh sb="2" eb="3">
      <t>ジ</t>
    </rPh>
    <phoneticPr fontId="2"/>
  </si>
  <si>
    <t>措置後</t>
    <rPh sb="0" eb="2">
      <t>ソチ</t>
    </rPh>
    <rPh sb="2" eb="3">
      <t>ゴ</t>
    </rPh>
    <phoneticPr fontId="2"/>
  </si>
  <si>
    <t>対策
の
要否</t>
    <rPh sb="0" eb="2">
      <t>タイサク</t>
    </rPh>
    <rPh sb="5" eb="7">
      <t>ヨウヒ</t>
    </rPh>
    <phoneticPr fontId="2"/>
  </si>
  <si>
    <t>部材の
健全性の
診断</t>
    <rPh sb="0" eb="2">
      <t>ブザイ</t>
    </rPh>
    <rPh sb="4" eb="7">
      <t>ケンゼンセイ</t>
    </rPh>
    <rPh sb="9" eb="11">
      <t>シンダン</t>
    </rPh>
    <phoneticPr fontId="2"/>
  </si>
  <si>
    <t>ゆるみ
・脱落</t>
    <rPh sb="5" eb="7">
      <t>ダツラク</t>
    </rPh>
    <phoneticPr fontId="2"/>
  </si>
  <si>
    <t>変形
・欠損</t>
    <rPh sb="0" eb="2">
      <t>ヘンケイ</t>
    </rPh>
    <rPh sb="4" eb="6">
      <t>ケッソン</t>
    </rPh>
    <phoneticPr fontId="2"/>
  </si>
  <si>
    <t>ひびわれ</t>
    <phoneticPr fontId="2"/>
  </si>
  <si>
    <t>うき
・剥離</t>
    <rPh sb="4" eb="6">
      <t>ハクリ</t>
    </rPh>
    <phoneticPr fontId="2"/>
  </si>
  <si>
    <t>滞水</t>
    <rPh sb="0" eb="2">
      <t>タイスイ</t>
    </rPh>
    <phoneticPr fontId="2"/>
  </si>
  <si>
    <t>施設の
健全性の
診断</t>
    <rPh sb="0" eb="2">
      <t>シセツ</t>
    </rPh>
    <rPh sb="4" eb="7">
      <t>ケンゼンセイ</t>
    </rPh>
    <rPh sb="9" eb="11">
      <t>シンダン</t>
    </rPh>
    <phoneticPr fontId="2"/>
  </si>
  <si>
    <t>点検ができなかった部位</t>
    <rPh sb="0" eb="2">
      <t>テンケン</t>
    </rPh>
    <rPh sb="9" eb="11">
      <t>ブイ</t>
    </rPh>
    <phoneticPr fontId="2"/>
  </si>
  <si>
    <t>点検ができなかった理由</t>
    <rPh sb="0" eb="2">
      <t>テンケン</t>
    </rPh>
    <rPh sb="9" eb="11">
      <t>リユウ</t>
    </rPh>
    <phoneticPr fontId="2"/>
  </si>
  <si>
    <t>点検予定時期</t>
    <rPh sb="0" eb="2">
      <t>テンケン</t>
    </rPh>
    <rPh sb="2" eb="4">
      <t>ヨテイ</t>
    </rPh>
    <rPh sb="4" eb="6">
      <t>ジキ</t>
    </rPh>
    <phoneticPr fontId="2"/>
  </si>
  <si>
    <t>点検実施方法</t>
    <rPh sb="0" eb="2">
      <t>テンケン</t>
    </rPh>
    <rPh sb="2" eb="4">
      <t>ジッシ</t>
    </rPh>
    <rPh sb="4" eb="6">
      <t>ホウホウ</t>
    </rPh>
    <phoneticPr fontId="2"/>
  </si>
  <si>
    <t>■点検表（施設諸元）</t>
    <phoneticPr fontId="2"/>
  </si>
  <si>
    <t>道路標識</t>
    <rPh sb="0" eb="2">
      <t>ドウロ</t>
    </rPh>
    <rPh sb="2" eb="4">
      <t>ヒョウシキ</t>
    </rPh>
    <phoneticPr fontId="2"/>
  </si>
  <si>
    <t>道路情報提供装置</t>
    <rPh sb="0" eb="2">
      <t>ドウロ</t>
    </rPh>
    <rPh sb="2" eb="4">
      <t>ジョウホウ</t>
    </rPh>
    <rPh sb="4" eb="6">
      <t>テイキョウ</t>
    </rPh>
    <rPh sb="6" eb="8">
      <t>ソウチ</t>
    </rPh>
    <phoneticPr fontId="2"/>
  </si>
  <si>
    <t>道路情報提供装置（添架物有）</t>
    <rPh sb="0" eb="2">
      <t>ドウロ</t>
    </rPh>
    <rPh sb="2" eb="4">
      <t>ジョウホウ</t>
    </rPh>
    <rPh sb="4" eb="6">
      <t>テイキョウ</t>
    </rPh>
    <rPh sb="6" eb="8">
      <t>ソウチ</t>
    </rPh>
    <rPh sb="9" eb="11">
      <t>テンガ</t>
    </rPh>
    <rPh sb="11" eb="12">
      <t>ブツ</t>
    </rPh>
    <rPh sb="12" eb="13">
      <t>アリ</t>
    </rPh>
    <phoneticPr fontId="2"/>
  </si>
  <si>
    <t>道路照明施設</t>
    <rPh sb="0" eb="2">
      <t>ドウロ</t>
    </rPh>
    <rPh sb="2" eb="4">
      <t>ショウメイ</t>
    </rPh>
    <rPh sb="4" eb="6">
      <t>シセツ</t>
    </rPh>
    <phoneticPr fontId="2"/>
  </si>
  <si>
    <t>管理者１</t>
    <rPh sb="0" eb="3">
      <t>カンリシャ</t>
    </rPh>
    <phoneticPr fontId="2"/>
  </si>
  <si>
    <t>管理者２</t>
    <rPh sb="0" eb="3">
      <t>カンリシャ</t>
    </rPh>
    <phoneticPr fontId="2"/>
  </si>
  <si>
    <t>北海道開発局</t>
  </si>
  <si>
    <t>南部国道事務所</t>
  </si>
  <si>
    <t>北部国道事務所</t>
  </si>
  <si>
    <t>青森河川国道事務所</t>
  </si>
  <si>
    <t>岩手河川国道事務所</t>
  </si>
  <si>
    <t>三陸国道事務所</t>
  </si>
  <si>
    <t>仙台河川国道事務所</t>
  </si>
  <si>
    <t>秋田河川国道事務所</t>
  </si>
  <si>
    <t>湯沢河川国道事務所</t>
  </si>
  <si>
    <t>能代河川国道事務所</t>
  </si>
  <si>
    <t>山形河川国道事務所</t>
  </si>
  <si>
    <t>酒田河川国道事務所</t>
  </si>
  <si>
    <t>福島河川国道事務所</t>
  </si>
  <si>
    <t>郡山国道事務所</t>
  </si>
  <si>
    <t>磐城国道事務所</t>
  </si>
  <si>
    <t>南三陸国道事務所</t>
  </si>
  <si>
    <t>常総国道事務所</t>
  </si>
  <si>
    <t>宇都宮国道事務所</t>
  </si>
  <si>
    <t>大宮国道事務所</t>
  </si>
  <si>
    <t>北首都国道事務所</t>
  </si>
  <si>
    <t>首都国道事務所</t>
  </si>
  <si>
    <t>千葉国道事務所</t>
  </si>
  <si>
    <t>東京国道事務所</t>
  </si>
  <si>
    <t>相武国道事務所</t>
  </si>
  <si>
    <t>川崎国道事務所</t>
  </si>
  <si>
    <t>横浜国道事務所</t>
  </si>
  <si>
    <t>長野国道事務所</t>
  </si>
  <si>
    <t>常陸河川国道事務所</t>
  </si>
  <si>
    <t>高崎河川国道事務所</t>
  </si>
  <si>
    <t>甲府河川国道事務所</t>
  </si>
  <si>
    <t>新潟国道事務所</t>
  </si>
  <si>
    <t>長岡国道事務所</t>
  </si>
  <si>
    <t>羽越河川国道事務所</t>
  </si>
  <si>
    <t>高田河川国道事務所</t>
  </si>
  <si>
    <t>富山河川国道事務所</t>
  </si>
  <si>
    <t>金沢河川国道事務所</t>
  </si>
  <si>
    <t>岐阜国道事務所</t>
  </si>
  <si>
    <t>高山国道事務所</t>
  </si>
  <si>
    <t>静岡国道事務所</t>
  </si>
  <si>
    <t>名古屋国道事務所</t>
  </si>
  <si>
    <t>愛知国道事務所</t>
  </si>
  <si>
    <t>名四国道事務所</t>
  </si>
  <si>
    <t>紀勢国道事務所</t>
  </si>
  <si>
    <t>北勢国道事務所</t>
  </si>
  <si>
    <t>飯田国道事務所</t>
  </si>
  <si>
    <t>多治見砂防国道事務所</t>
  </si>
  <si>
    <t>沼津河川国道事務所</t>
  </si>
  <si>
    <t>浜松河川国道事務所</t>
  </si>
  <si>
    <t>三重河川国道事務所</t>
  </si>
  <si>
    <t>滋賀国道事務所</t>
  </si>
  <si>
    <t>福知山河川国道事務所</t>
  </si>
  <si>
    <t>京都国道事務所</t>
  </si>
  <si>
    <t>大阪国道事務所</t>
  </si>
  <si>
    <t>浪速国道事務所</t>
  </si>
  <si>
    <t>豊岡河川国道事務所</t>
  </si>
  <si>
    <t>姫路河川国道事務所</t>
  </si>
  <si>
    <t>兵庫国道事務所</t>
  </si>
  <si>
    <t>奈良国道事務所</t>
  </si>
  <si>
    <t>和歌山河川国道事務所</t>
  </si>
  <si>
    <t>紀南河川国道事務所</t>
  </si>
  <si>
    <t>福井河川国道事務所</t>
  </si>
  <si>
    <t>松江国道事務所</t>
  </si>
  <si>
    <t>岡山国道事務所</t>
  </si>
  <si>
    <t>広島国道事務所</t>
  </si>
  <si>
    <t>鳥取河川国道事務所</t>
  </si>
  <si>
    <t>倉吉河川国道事務所</t>
  </si>
  <si>
    <t>浜田河川国道事務所</t>
  </si>
  <si>
    <t>福山河川国道事務所</t>
  </si>
  <si>
    <t>三次河川国道事務所</t>
  </si>
  <si>
    <t>山口河川国道事務所</t>
  </si>
  <si>
    <t>徳島河川国道事務所</t>
  </si>
  <si>
    <t>香川河川国道事務所</t>
  </si>
  <si>
    <t>松山河川国道事務所</t>
  </si>
  <si>
    <t>大洲河川国道事務所</t>
  </si>
  <si>
    <t>高知河川国道事務所</t>
  </si>
  <si>
    <t>中村河川国道事務所</t>
  </si>
  <si>
    <t>土佐国道事務所</t>
  </si>
  <si>
    <t>長崎河川国道事務所</t>
  </si>
  <si>
    <t>熊本河川国道事務所</t>
  </si>
  <si>
    <t>八代河川国道事務所</t>
  </si>
  <si>
    <t>大分河川国道事務所</t>
  </si>
  <si>
    <t>佐伯河川国道事務所</t>
  </si>
  <si>
    <t>宮崎河川国道事務所</t>
  </si>
  <si>
    <t>延岡河川国道事務所</t>
  </si>
  <si>
    <t>大隅河川国道事務所</t>
  </si>
  <si>
    <t>福岡国道事務所</t>
  </si>
  <si>
    <t>北九州国道事務所</t>
  </si>
  <si>
    <t>佐賀国道事務所</t>
  </si>
  <si>
    <t>鹿児島国道事務所</t>
  </si>
  <si>
    <t>札幌道路事務所</t>
  </si>
  <si>
    <t>岩見沢道路事務所</t>
  </si>
  <si>
    <t>滝川道路事務所</t>
  </si>
  <si>
    <t>深川道路事務所</t>
  </si>
  <si>
    <t>小樽道路事務所</t>
  </si>
  <si>
    <t>岩内道路事務所</t>
  </si>
  <si>
    <t>苫小牧道路事務所</t>
  </si>
  <si>
    <t>室蘭道路事務所</t>
  </si>
  <si>
    <t>浦河道路事務所</t>
  </si>
  <si>
    <t>日高道路事務所</t>
  </si>
  <si>
    <t>旭川道路事務所</t>
  </si>
  <si>
    <t>士別道路事務所</t>
  </si>
  <si>
    <t>富良野道路事務所</t>
  </si>
  <si>
    <t>留萌開発事務所</t>
  </si>
  <si>
    <t>羽幌道路事務所</t>
  </si>
  <si>
    <t>稚内道路事務所</t>
  </si>
  <si>
    <t>浜頓別道路事務所</t>
  </si>
  <si>
    <t>北見道路事務所</t>
  </si>
  <si>
    <t>網走道路事務所</t>
  </si>
  <si>
    <t>興部道路事務所</t>
  </si>
  <si>
    <t>遠軽開発事務所</t>
  </si>
  <si>
    <t>帯広道路事務所</t>
  </si>
  <si>
    <t>広尾道路事務所</t>
  </si>
  <si>
    <t>足寄道路事務所</t>
  </si>
  <si>
    <t>釧路道路事務所</t>
  </si>
  <si>
    <t>中標津道路事務所</t>
  </si>
  <si>
    <t>弟子屈道路事務所</t>
  </si>
  <si>
    <t>根室道路事務所</t>
  </si>
  <si>
    <t>高速自動車国道</t>
    <rPh sb="0" eb="2">
      <t>コウソク</t>
    </rPh>
    <rPh sb="2" eb="5">
      <t>ジドウシャ</t>
    </rPh>
    <rPh sb="5" eb="7">
      <t>コクドウ</t>
    </rPh>
    <phoneticPr fontId="2"/>
  </si>
  <si>
    <t>一般国道（指定区間内　高規格）</t>
    <rPh sb="0" eb="2">
      <t>イッパン</t>
    </rPh>
    <rPh sb="2" eb="4">
      <t>コクドウ</t>
    </rPh>
    <rPh sb="5" eb="7">
      <t>シテイ</t>
    </rPh>
    <rPh sb="7" eb="9">
      <t>クカン</t>
    </rPh>
    <rPh sb="9" eb="10">
      <t>ナイ</t>
    </rPh>
    <rPh sb="11" eb="14">
      <t>コウキカク</t>
    </rPh>
    <phoneticPr fontId="2"/>
  </si>
  <si>
    <t>一般国道（指定区間内　高規格以外）</t>
    <rPh sb="0" eb="2">
      <t>イッパン</t>
    </rPh>
    <rPh sb="2" eb="4">
      <t>コクドウ</t>
    </rPh>
    <rPh sb="5" eb="7">
      <t>シテイ</t>
    </rPh>
    <rPh sb="7" eb="9">
      <t>クカン</t>
    </rPh>
    <rPh sb="9" eb="10">
      <t>ナイ</t>
    </rPh>
    <rPh sb="11" eb="14">
      <t>コウキカク</t>
    </rPh>
    <rPh sb="14" eb="16">
      <t>イガイ</t>
    </rPh>
    <phoneticPr fontId="2"/>
  </si>
  <si>
    <t>一般国道（指定区間外）</t>
    <rPh sb="0" eb="2">
      <t>イッパン</t>
    </rPh>
    <rPh sb="2" eb="4">
      <t>コクドウ</t>
    </rPh>
    <rPh sb="5" eb="7">
      <t>シテイ</t>
    </rPh>
    <rPh sb="7" eb="9">
      <t>クカン</t>
    </rPh>
    <rPh sb="9" eb="10">
      <t>ガイ</t>
    </rPh>
    <phoneticPr fontId="2"/>
  </si>
  <si>
    <t>都道府県道</t>
    <rPh sb="0" eb="4">
      <t>トドウフケン</t>
    </rPh>
    <rPh sb="4" eb="5">
      <t>ドウ</t>
    </rPh>
    <phoneticPr fontId="2"/>
  </si>
  <si>
    <t>市町村道</t>
    <rPh sb="0" eb="3">
      <t>シチョウソン</t>
    </rPh>
    <rPh sb="3" eb="4">
      <t>ドウ</t>
    </rPh>
    <phoneticPr fontId="2"/>
  </si>
  <si>
    <t>上り</t>
    <rPh sb="0" eb="1">
      <t>ノボ</t>
    </rPh>
    <phoneticPr fontId="2"/>
  </si>
  <si>
    <t>下り</t>
    <rPh sb="0" eb="1">
      <t>クダ</t>
    </rPh>
    <phoneticPr fontId="2"/>
  </si>
  <si>
    <t>上・下</t>
    <rPh sb="0" eb="1">
      <t>ウエ</t>
    </rPh>
    <rPh sb="2" eb="3">
      <t>シタ</t>
    </rPh>
    <phoneticPr fontId="2"/>
  </si>
  <si>
    <t>路側式</t>
    <rPh sb="0" eb="2">
      <t>ロソク</t>
    </rPh>
    <rPh sb="2" eb="3">
      <t>シキ</t>
    </rPh>
    <phoneticPr fontId="2"/>
  </si>
  <si>
    <t>片持式（逆Ｌ型）</t>
    <rPh sb="0" eb="2">
      <t>カタモ</t>
    </rPh>
    <rPh sb="2" eb="3">
      <t>シキ</t>
    </rPh>
    <rPh sb="4" eb="5">
      <t>ギャク</t>
    </rPh>
    <rPh sb="6" eb="7">
      <t>ガタ</t>
    </rPh>
    <phoneticPr fontId="2"/>
  </si>
  <si>
    <t>片持式（Ｆ型）</t>
    <rPh sb="0" eb="2">
      <t>カタモ</t>
    </rPh>
    <rPh sb="2" eb="3">
      <t>シキ</t>
    </rPh>
    <rPh sb="5" eb="6">
      <t>ガタ</t>
    </rPh>
    <phoneticPr fontId="2"/>
  </si>
  <si>
    <t>片持式（テーパーポール型）</t>
    <rPh sb="0" eb="2">
      <t>カタモ</t>
    </rPh>
    <rPh sb="2" eb="3">
      <t>シキ</t>
    </rPh>
    <rPh sb="11" eb="12">
      <t>ガタ</t>
    </rPh>
    <phoneticPr fontId="2"/>
  </si>
  <si>
    <t>片持式（Ｔ型）</t>
    <rPh sb="0" eb="2">
      <t>カタモ</t>
    </rPh>
    <rPh sb="2" eb="3">
      <t>シキ</t>
    </rPh>
    <rPh sb="5" eb="6">
      <t>ガタ</t>
    </rPh>
    <phoneticPr fontId="2"/>
  </si>
  <si>
    <t>門形式（オーバーヘッド型）</t>
    <rPh sb="0" eb="1">
      <t>モン</t>
    </rPh>
    <rPh sb="1" eb="2">
      <t>ケイ</t>
    </rPh>
    <rPh sb="2" eb="3">
      <t>シキ</t>
    </rPh>
    <rPh sb="11" eb="12">
      <t>ガタ</t>
    </rPh>
    <phoneticPr fontId="2"/>
  </si>
  <si>
    <t>添架式</t>
    <rPh sb="0" eb="2">
      <t>テンガ</t>
    </rPh>
    <rPh sb="2" eb="3">
      <t>シキ</t>
    </rPh>
    <phoneticPr fontId="2"/>
  </si>
  <si>
    <t>ポール照明方式（テーパーポール型）</t>
    <rPh sb="3" eb="5">
      <t>ショウメイ</t>
    </rPh>
    <rPh sb="5" eb="7">
      <t>ホウシキ</t>
    </rPh>
    <rPh sb="15" eb="16">
      <t>ガタ</t>
    </rPh>
    <phoneticPr fontId="2"/>
  </si>
  <si>
    <t>ポール照明方式（直線型）</t>
    <rPh sb="3" eb="5">
      <t>ショウメイ</t>
    </rPh>
    <rPh sb="5" eb="7">
      <t>ホウシキ</t>
    </rPh>
    <rPh sb="8" eb="10">
      <t>チョクセン</t>
    </rPh>
    <rPh sb="10" eb="11">
      <t>ガタ</t>
    </rPh>
    <phoneticPr fontId="2"/>
  </si>
  <si>
    <t>ポール照明方式（Ｙ型）</t>
    <rPh sb="3" eb="5">
      <t>ショウメイ</t>
    </rPh>
    <rPh sb="5" eb="7">
      <t>ホウシキ</t>
    </rPh>
    <rPh sb="9" eb="10">
      <t>ガタ</t>
    </rPh>
    <phoneticPr fontId="2"/>
  </si>
  <si>
    <t>トンネル照明</t>
    <rPh sb="4" eb="6">
      <t>ショウメイ</t>
    </rPh>
    <phoneticPr fontId="2"/>
  </si>
  <si>
    <t>表面処理方式</t>
    <rPh sb="0" eb="2">
      <t>ヒョウメン</t>
    </rPh>
    <rPh sb="2" eb="4">
      <t>ショリ</t>
    </rPh>
    <rPh sb="4" eb="6">
      <t>ホウシキ</t>
    </rPh>
    <phoneticPr fontId="2"/>
  </si>
  <si>
    <t>塗装式</t>
    <rPh sb="0" eb="2">
      <t>トソウ</t>
    </rPh>
    <rPh sb="2" eb="3">
      <t>シキ</t>
    </rPh>
    <phoneticPr fontId="2"/>
  </si>
  <si>
    <t>亜鉛めっき式</t>
    <rPh sb="0" eb="2">
      <t>アエン</t>
    </rPh>
    <rPh sb="5" eb="6">
      <t>シキ</t>
    </rPh>
    <phoneticPr fontId="2"/>
  </si>
  <si>
    <t>塗装式＋亜鉛めっき式</t>
    <rPh sb="0" eb="2">
      <t>トソウ</t>
    </rPh>
    <rPh sb="2" eb="3">
      <t>シキ</t>
    </rPh>
    <rPh sb="4" eb="6">
      <t>アエン</t>
    </rPh>
    <rPh sb="9" eb="10">
      <t>シキ</t>
    </rPh>
    <phoneticPr fontId="2"/>
  </si>
  <si>
    <t>埋め込み型</t>
    <rPh sb="0" eb="1">
      <t>ウ</t>
    </rPh>
    <rPh sb="2" eb="3">
      <t>コ</t>
    </rPh>
    <rPh sb="4" eb="5">
      <t>ガタ</t>
    </rPh>
    <phoneticPr fontId="2"/>
  </si>
  <si>
    <t>ベースプレート型</t>
    <rPh sb="7" eb="8">
      <t>ガタ</t>
    </rPh>
    <phoneticPr fontId="2"/>
  </si>
  <si>
    <t>添架型</t>
    <rPh sb="0" eb="2">
      <t>テンガ</t>
    </rPh>
    <rPh sb="2" eb="3">
      <t>ガタ</t>
    </rPh>
    <phoneticPr fontId="2"/>
  </si>
  <si>
    <t>三角リブ</t>
    <rPh sb="0" eb="2">
      <t>サンカク</t>
    </rPh>
    <phoneticPr fontId="2"/>
  </si>
  <si>
    <t>Ｕ字リブ</t>
    <rPh sb="1" eb="2">
      <t>ジ</t>
    </rPh>
    <phoneticPr fontId="2"/>
  </si>
  <si>
    <t>無</t>
    <rPh sb="0" eb="1">
      <t>ム</t>
    </rPh>
    <phoneticPr fontId="2"/>
  </si>
  <si>
    <t>管理者３</t>
    <rPh sb="0" eb="3">
      <t>カンリシャ</t>
    </rPh>
    <phoneticPr fontId="2"/>
  </si>
  <si>
    <t>※基礎形式がベースプレートのみ</t>
    <rPh sb="1" eb="3">
      <t>キソ</t>
    </rPh>
    <rPh sb="3" eb="5">
      <t>ケイシキ</t>
    </rPh>
    <phoneticPr fontId="2"/>
  </si>
  <si>
    <t>路面境界部
の状況</t>
    <rPh sb="0" eb="2">
      <t>ロメン</t>
    </rPh>
    <rPh sb="2" eb="4">
      <t>キョウカイ</t>
    </rPh>
    <rPh sb="4" eb="5">
      <t>ブ</t>
    </rPh>
    <rPh sb="7" eb="9">
      <t>ジョウキョウ</t>
    </rPh>
    <phoneticPr fontId="2"/>
  </si>
  <si>
    <t>コンクリート</t>
    <phoneticPr fontId="2"/>
  </si>
  <si>
    <t>アスファルト</t>
    <phoneticPr fontId="2"/>
  </si>
  <si>
    <t>土砂</t>
    <rPh sb="0" eb="2">
      <t>ドシャ</t>
    </rPh>
    <phoneticPr fontId="2"/>
  </si>
  <si>
    <t>ベースプレート露出</t>
    <rPh sb="7" eb="9">
      <t>ロシュツ</t>
    </rPh>
    <phoneticPr fontId="2"/>
  </si>
  <si>
    <t>インターロッキング</t>
    <phoneticPr fontId="2"/>
  </si>
  <si>
    <t>その他</t>
    <rPh sb="2" eb="3">
      <t>タ</t>
    </rPh>
    <phoneticPr fontId="2"/>
  </si>
  <si>
    <t>↓</t>
    <phoneticPr fontId="2"/>
  </si>
  <si>
    <t>灯具の種類</t>
    <rPh sb="0" eb="2">
      <t>トウグ</t>
    </rPh>
    <rPh sb="3" eb="5">
      <t>シュルイ</t>
    </rPh>
    <phoneticPr fontId="2"/>
  </si>
  <si>
    <t>水銀灯</t>
    <rPh sb="0" eb="3">
      <t>スイギントウ</t>
    </rPh>
    <phoneticPr fontId="2"/>
  </si>
  <si>
    <t>ナトリウム灯</t>
    <rPh sb="5" eb="6">
      <t>アカリ</t>
    </rPh>
    <phoneticPr fontId="2"/>
  </si>
  <si>
    <t>蛍光灯</t>
    <rPh sb="0" eb="3">
      <t>ケイコウトウ</t>
    </rPh>
    <phoneticPr fontId="2"/>
  </si>
  <si>
    <t>ＬＥＤ</t>
    <phoneticPr fontId="2"/>
  </si>
  <si>
    <t>固定式</t>
    <rPh sb="0" eb="2">
      <t>コテイ</t>
    </rPh>
    <rPh sb="2" eb="3">
      <t>シキ</t>
    </rPh>
    <phoneticPr fontId="2"/>
  </si>
  <si>
    <t>吊下式</t>
    <rPh sb="0" eb="1">
      <t>ツ</t>
    </rPh>
    <rPh sb="1" eb="2">
      <t>シタ</t>
    </rPh>
    <rPh sb="2" eb="3">
      <t>シキ</t>
    </rPh>
    <phoneticPr fontId="2"/>
  </si>
  <si>
    <t>取付形式</t>
    <rPh sb="0" eb="2">
      <t>トリツケ</t>
    </rPh>
    <rPh sb="2" eb="4">
      <t>ケイシキ</t>
    </rPh>
    <phoneticPr fontId="2"/>
  </si>
  <si>
    <t>落下防止対策</t>
    <rPh sb="0" eb="2">
      <t>ラッカ</t>
    </rPh>
    <rPh sb="2" eb="4">
      <t>ボウシ</t>
    </rPh>
    <rPh sb="4" eb="6">
      <t>タイサク</t>
    </rPh>
    <phoneticPr fontId="2"/>
  </si>
  <si>
    <t>有（全部）</t>
    <rPh sb="0" eb="1">
      <t>アリ</t>
    </rPh>
    <rPh sb="2" eb="4">
      <t>ゼンブ</t>
    </rPh>
    <phoneticPr fontId="2"/>
  </si>
  <si>
    <t>有（一部）</t>
    <rPh sb="0" eb="1">
      <t>アリ</t>
    </rPh>
    <rPh sb="2" eb="4">
      <t>イチブ</t>
    </rPh>
    <phoneticPr fontId="2"/>
  </si>
  <si>
    <t>今回実施（全部）</t>
    <rPh sb="0" eb="2">
      <t>コンカイ</t>
    </rPh>
    <rPh sb="2" eb="4">
      <t>ジッシ</t>
    </rPh>
    <rPh sb="5" eb="7">
      <t>ゼンブ</t>
    </rPh>
    <phoneticPr fontId="2"/>
  </si>
  <si>
    <t>今回実施（一部）</t>
    <rPh sb="0" eb="2">
      <t>コンカイ</t>
    </rPh>
    <rPh sb="2" eb="4">
      <t>ジッシ</t>
    </rPh>
    <rPh sb="5" eb="7">
      <t>イチブ</t>
    </rPh>
    <phoneticPr fontId="2"/>
  </si>
  <si>
    <t>無</t>
    <rPh sb="0" eb="1">
      <t>ム</t>
    </rPh>
    <phoneticPr fontId="2"/>
  </si>
  <si>
    <t>ゆるみ止め対策</t>
    <rPh sb="3" eb="4">
      <t>ド</t>
    </rPh>
    <rPh sb="5" eb="7">
      <t>タイサク</t>
    </rPh>
    <phoneticPr fontId="2"/>
  </si>
  <si>
    <t>合いマーク</t>
    <rPh sb="0" eb="1">
      <t>ア</t>
    </rPh>
    <phoneticPr fontId="2"/>
  </si>
  <si>
    <t>制振装置</t>
    <rPh sb="0" eb="2">
      <t>セイシン</t>
    </rPh>
    <rPh sb="2" eb="4">
      <t>ソウチ</t>
    </rPh>
    <phoneticPr fontId="2"/>
  </si>
  <si>
    <t>有</t>
    <rPh sb="0" eb="1">
      <t>アリ</t>
    </rPh>
    <phoneticPr fontId="2"/>
  </si>
  <si>
    <t>今回実施</t>
    <rPh sb="0" eb="2">
      <t>コンカイ</t>
    </rPh>
    <rPh sb="2" eb="4">
      <t>ジッシ</t>
    </rPh>
    <phoneticPr fontId="2"/>
  </si>
  <si>
    <t>柱基部排水性向上対策</t>
    <rPh sb="0" eb="1">
      <t>ハシラ</t>
    </rPh>
    <rPh sb="1" eb="3">
      <t>キブ</t>
    </rPh>
    <rPh sb="3" eb="6">
      <t>ハイスイセイ</t>
    </rPh>
    <rPh sb="6" eb="8">
      <t>コウジョウ</t>
    </rPh>
    <rPh sb="8" eb="10">
      <t>タイサク</t>
    </rPh>
    <phoneticPr fontId="2"/>
  </si>
  <si>
    <t>該当無し</t>
    <rPh sb="0" eb="2">
      <t>ガイトウ</t>
    </rPh>
    <rPh sb="2" eb="3">
      <t>ナ</t>
    </rPh>
    <phoneticPr fontId="2"/>
  </si>
  <si>
    <t>設置環境</t>
    <rPh sb="0" eb="2">
      <t>セッチ</t>
    </rPh>
    <rPh sb="2" eb="4">
      <t>カンキョウ</t>
    </rPh>
    <phoneticPr fontId="2"/>
  </si>
  <si>
    <t>一般部</t>
    <rPh sb="0" eb="2">
      <t>イッパン</t>
    </rPh>
    <rPh sb="2" eb="3">
      <t>ブ</t>
    </rPh>
    <phoneticPr fontId="2"/>
  </si>
  <si>
    <t>橋梁部</t>
    <rPh sb="0" eb="2">
      <t>キョウリョウ</t>
    </rPh>
    <rPh sb="2" eb="3">
      <t>ブ</t>
    </rPh>
    <phoneticPr fontId="2"/>
  </si>
  <si>
    <t>トンネル</t>
    <phoneticPr fontId="2"/>
  </si>
  <si>
    <t>横断歩道橋</t>
    <rPh sb="0" eb="2">
      <t>オウダン</t>
    </rPh>
    <rPh sb="2" eb="4">
      <t>ホドウ</t>
    </rPh>
    <rPh sb="4" eb="5">
      <t>キョウ</t>
    </rPh>
    <phoneticPr fontId="2"/>
  </si>
  <si>
    <t>その他</t>
    <rPh sb="2" eb="3">
      <t>タ</t>
    </rPh>
    <phoneticPr fontId="2"/>
  </si>
  <si>
    <t>海岸からの距離</t>
    <rPh sb="0" eb="2">
      <t>カイガン</t>
    </rPh>
    <rPh sb="5" eb="7">
      <t>キョリ</t>
    </rPh>
    <phoneticPr fontId="2"/>
  </si>
  <si>
    <t>100m未満</t>
    <rPh sb="4" eb="6">
      <t>ミマン</t>
    </rPh>
    <phoneticPr fontId="2"/>
  </si>
  <si>
    <t>100m～ 1km未満</t>
    <rPh sb="9" eb="11">
      <t>ミマン</t>
    </rPh>
    <phoneticPr fontId="2"/>
  </si>
  <si>
    <t>1km～　5km未満</t>
    <rPh sb="8" eb="10">
      <t>ミマン</t>
    </rPh>
    <phoneticPr fontId="2"/>
  </si>
  <si>
    <t>5km～20km未満</t>
    <rPh sb="8" eb="10">
      <t>ミマン</t>
    </rPh>
    <phoneticPr fontId="2"/>
  </si>
  <si>
    <t>20km以上</t>
    <rPh sb="4" eb="6">
      <t>イジョウ</t>
    </rPh>
    <phoneticPr fontId="2"/>
  </si>
  <si>
    <t>緊急輸送道路</t>
    <rPh sb="0" eb="2">
      <t>キンキュウ</t>
    </rPh>
    <rPh sb="2" eb="4">
      <t>ユソウ</t>
    </rPh>
    <rPh sb="4" eb="6">
      <t>ドウロ</t>
    </rPh>
    <phoneticPr fontId="2"/>
  </si>
  <si>
    <t>一次</t>
    <rPh sb="0" eb="2">
      <t>イチジ</t>
    </rPh>
    <phoneticPr fontId="2"/>
  </si>
  <si>
    <t>二次</t>
    <rPh sb="0" eb="2">
      <t>ニジ</t>
    </rPh>
    <phoneticPr fontId="2"/>
  </si>
  <si>
    <t>三次</t>
    <rPh sb="0" eb="2">
      <t>サンジ</t>
    </rPh>
    <phoneticPr fontId="2"/>
  </si>
  <si>
    <t>点検種別</t>
    <rPh sb="0" eb="2">
      <t>テンケン</t>
    </rPh>
    <rPh sb="2" eb="4">
      <t>シュベツ</t>
    </rPh>
    <phoneticPr fontId="2"/>
  </si>
  <si>
    <t>初期点検</t>
    <rPh sb="0" eb="2">
      <t>ショキ</t>
    </rPh>
    <rPh sb="2" eb="4">
      <t>テンケン</t>
    </rPh>
    <phoneticPr fontId="2"/>
  </si>
  <si>
    <t>定期点検（詳細）</t>
    <rPh sb="0" eb="2">
      <t>テイキ</t>
    </rPh>
    <rPh sb="2" eb="4">
      <t>テンケン</t>
    </rPh>
    <rPh sb="5" eb="7">
      <t>ショウサイ</t>
    </rPh>
    <phoneticPr fontId="2"/>
  </si>
  <si>
    <t>定期点検（中間）</t>
    <rPh sb="0" eb="2">
      <t>テイキ</t>
    </rPh>
    <rPh sb="2" eb="4">
      <t>テンケン</t>
    </rPh>
    <rPh sb="5" eb="7">
      <t>チュウカン</t>
    </rPh>
    <phoneticPr fontId="2"/>
  </si>
  <si>
    <t>異常時点検</t>
    <rPh sb="0" eb="2">
      <t>イジョウ</t>
    </rPh>
    <rPh sb="2" eb="3">
      <t>ジ</t>
    </rPh>
    <rPh sb="3" eb="5">
      <t>テンケン</t>
    </rPh>
    <phoneticPr fontId="2"/>
  </si>
  <si>
    <t>特定の点検計画に基づく点検</t>
    <rPh sb="0" eb="2">
      <t>トクテイ</t>
    </rPh>
    <rPh sb="3" eb="5">
      <t>テンケン</t>
    </rPh>
    <rPh sb="5" eb="7">
      <t>ケイカク</t>
    </rPh>
    <rPh sb="8" eb="9">
      <t>モト</t>
    </rPh>
    <rPh sb="11" eb="13">
      <t>テンケン</t>
    </rPh>
    <phoneticPr fontId="2"/>
  </si>
  <si>
    <t>点検方法</t>
    <rPh sb="0" eb="2">
      <t>テンケン</t>
    </rPh>
    <rPh sb="2" eb="4">
      <t>ホウホウ</t>
    </rPh>
    <phoneticPr fontId="2"/>
  </si>
  <si>
    <t>近接目視</t>
    <rPh sb="0" eb="2">
      <t>キンセツ</t>
    </rPh>
    <rPh sb="2" eb="4">
      <t>モクシ</t>
    </rPh>
    <phoneticPr fontId="2"/>
  </si>
  <si>
    <t>近接目視＋非破壊検査</t>
    <rPh sb="0" eb="2">
      <t>キンセツ</t>
    </rPh>
    <rPh sb="2" eb="4">
      <t>モクシ</t>
    </rPh>
    <rPh sb="5" eb="8">
      <t>ヒハカイ</t>
    </rPh>
    <rPh sb="8" eb="10">
      <t>ケンサ</t>
    </rPh>
    <phoneticPr fontId="2"/>
  </si>
  <si>
    <t>外観目視</t>
    <rPh sb="0" eb="2">
      <t>ガイカン</t>
    </rPh>
    <rPh sb="2" eb="4">
      <t>モクシ</t>
    </rPh>
    <phoneticPr fontId="2"/>
  </si>
  <si>
    <t>青森河川国道事務所</t>
    <phoneticPr fontId="2"/>
  </si>
  <si>
    <t>十和田国道維持出張所</t>
    <rPh sb="0" eb="3">
      <t>トワダ</t>
    </rPh>
    <rPh sb="3" eb="5">
      <t>コクドウ</t>
    </rPh>
    <rPh sb="5" eb="7">
      <t>イジ</t>
    </rPh>
    <rPh sb="7" eb="9">
      <t>シュッチョウ</t>
    </rPh>
    <rPh sb="9" eb="10">
      <t>ショ</t>
    </rPh>
    <phoneticPr fontId="2"/>
  </si>
  <si>
    <t>青森国道維持出張所</t>
    <rPh sb="2" eb="4">
      <t>コクドウ</t>
    </rPh>
    <rPh sb="4" eb="6">
      <t>イジ</t>
    </rPh>
    <rPh sb="6" eb="8">
      <t>シュッチョウ</t>
    </rPh>
    <rPh sb="8" eb="9">
      <t>ショ</t>
    </rPh>
    <phoneticPr fontId="2"/>
  </si>
  <si>
    <t>弘前国道維持出張所</t>
    <rPh sb="0" eb="2">
      <t>ヒロサキ</t>
    </rPh>
    <rPh sb="2" eb="4">
      <t>コクドウ</t>
    </rPh>
    <rPh sb="4" eb="6">
      <t>イジ</t>
    </rPh>
    <rPh sb="6" eb="8">
      <t>シュッチョウ</t>
    </rPh>
    <rPh sb="8" eb="9">
      <t>ショ</t>
    </rPh>
    <phoneticPr fontId="2"/>
  </si>
  <si>
    <t>八戸国道出張所</t>
    <rPh sb="0" eb="2">
      <t>ハチノヘ</t>
    </rPh>
    <rPh sb="2" eb="4">
      <t>コクドウ</t>
    </rPh>
    <rPh sb="4" eb="6">
      <t>シュッチョウ</t>
    </rPh>
    <rPh sb="6" eb="7">
      <t>ショ</t>
    </rPh>
    <phoneticPr fontId="2"/>
  </si>
  <si>
    <t>岩手河川国道事務所</t>
    <phoneticPr fontId="2"/>
  </si>
  <si>
    <t>水沢国道維持出張所</t>
    <rPh sb="0" eb="2">
      <t>ミズサワ</t>
    </rPh>
    <rPh sb="2" eb="4">
      <t>コクドウ</t>
    </rPh>
    <rPh sb="4" eb="6">
      <t>イジ</t>
    </rPh>
    <rPh sb="6" eb="8">
      <t>シュッチョウ</t>
    </rPh>
    <rPh sb="8" eb="9">
      <t>ショ</t>
    </rPh>
    <phoneticPr fontId="2"/>
  </si>
  <si>
    <t>盛岡国道維持出張所</t>
    <rPh sb="0" eb="2">
      <t>モリオカ</t>
    </rPh>
    <rPh sb="2" eb="4">
      <t>コクドウ</t>
    </rPh>
    <rPh sb="4" eb="6">
      <t>イジ</t>
    </rPh>
    <rPh sb="6" eb="8">
      <t>シュッチョウ</t>
    </rPh>
    <rPh sb="8" eb="9">
      <t>ショ</t>
    </rPh>
    <phoneticPr fontId="2"/>
  </si>
  <si>
    <t>二戸国道維持出張所</t>
    <rPh sb="0" eb="2">
      <t>ニノヘ</t>
    </rPh>
    <rPh sb="2" eb="4">
      <t>コクドウ</t>
    </rPh>
    <rPh sb="4" eb="6">
      <t>イジ</t>
    </rPh>
    <rPh sb="6" eb="8">
      <t>シュッチョウ</t>
    </rPh>
    <rPh sb="8" eb="9">
      <t>ショ</t>
    </rPh>
    <phoneticPr fontId="2"/>
  </si>
  <si>
    <t>盛岡西国道維持出張所</t>
    <rPh sb="0" eb="2">
      <t>モリオカ</t>
    </rPh>
    <rPh sb="2" eb="3">
      <t>ニシ</t>
    </rPh>
    <rPh sb="3" eb="5">
      <t>コクドウ</t>
    </rPh>
    <rPh sb="5" eb="7">
      <t>イジ</t>
    </rPh>
    <rPh sb="7" eb="9">
      <t>シュッチョウ</t>
    </rPh>
    <rPh sb="9" eb="10">
      <t>ショ</t>
    </rPh>
    <phoneticPr fontId="2"/>
  </si>
  <si>
    <t>花巻国道出張所</t>
    <rPh sb="0" eb="2">
      <t>ハナマキ</t>
    </rPh>
    <rPh sb="2" eb="4">
      <t>コクドウ</t>
    </rPh>
    <rPh sb="4" eb="6">
      <t>シュッチョウ</t>
    </rPh>
    <rPh sb="6" eb="7">
      <t>ショ</t>
    </rPh>
    <phoneticPr fontId="2"/>
  </si>
  <si>
    <t>三陸国道事務所</t>
    <phoneticPr fontId="2"/>
  </si>
  <si>
    <t>宮古維持出張所</t>
    <rPh sb="0" eb="2">
      <t>ミヤコ</t>
    </rPh>
    <rPh sb="2" eb="4">
      <t>イジ</t>
    </rPh>
    <rPh sb="4" eb="6">
      <t>シュッチョウ</t>
    </rPh>
    <rPh sb="6" eb="7">
      <t>ショ</t>
    </rPh>
    <phoneticPr fontId="2"/>
  </si>
  <si>
    <t>久慈維持出張所</t>
    <rPh sb="0" eb="2">
      <t>クジ</t>
    </rPh>
    <rPh sb="2" eb="4">
      <t>イジ</t>
    </rPh>
    <rPh sb="4" eb="6">
      <t>シュッチョウ</t>
    </rPh>
    <rPh sb="6" eb="7">
      <t>ショ</t>
    </rPh>
    <phoneticPr fontId="2"/>
  </si>
  <si>
    <t>釜石維持出張所</t>
    <rPh sb="0" eb="2">
      <t>カマイシ</t>
    </rPh>
    <rPh sb="2" eb="4">
      <t>イジ</t>
    </rPh>
    <rPh sb="4" eb="6">
      <t>シュッチョウ</t>
    </rPh>
    <rPh sb="6" eb="7">
      <t>ショ</t>
    </rPh>
    <phoneticPr fontId="2"/>
  </si>
  <si>
    <t>大船渡維持出張所</t>
    <rPh sb="0" eb="3">
      <t>オオフナト</t>
    </rPh>
    <rPh sb="3" eb="5">
      <t>イジ</t>
    </rPh>
    <rPh sb="5" eb="7">
      <t>シュッチョウ</t>
    </rPh>
    <rPh sb="7" eb="8">
      <t>ショ</t>
    </rPh>
    <phoneticPr fontId="2"/>
  </si>
  <si>
    <t>宮古西維持出張所</t>
    <rPh sb="0" eb="2">
      <t>ミヤコ</t>
    </rPh>
    <rPh sb="2" eb="3">
      <t>ニシ</t>
    </rPh>
    <rPh sb="3" eb="5">
      <t>イジ</t>
    </rPh>
    <rPh sb="5" eb="7">
      <t>シュッチョウ</t>
    </rPh>
    <rPh sb="7" eb="8">
      <t>ショ</t>
    </rPh>
    <phoneticPr fontId="2"/>
  </si>
  <si>
    <t>仙台河川国道事務所</t>
    <phoneticPr fontId="2"/>
  </si>
  <si>
    <t>仙台東国道維持出張所</t>
  </si>
  <si>
    <t>仙台西国道維持出張所</t>
  </si>
  <si>
    <t>気仙沼国道維持出張所</t>
  </si>
  <si>
    <t>石巻国道維持出張所</t>
  </si>
  <si>
    <t>岩沼国道維持出張所</t>
  </si>
  <si>
    <t>古川国道維持出張所</t>
  </si>
  <si>
    <t>鳴子国道維持出張所</t>
  </si>
  <si>
    <t>三陸道維持出張所</t>
  </si>
  <si>
    <t>気仙沼分室</t>
    <phoneticPr fontId="2"/>
  </si>
  <si>
    <t>本荘国道維持出張所</t>
    <phoneticPr fontId="2"/>
  </si>
  <si>
    <t>秋田国道維持出張所</t>
    <phoneticPr fontId="2"/>
  </si>
  <si>
    <t>角館国道維持出張所</t>
    <phoneticPr fontId="2"/>
  </si>
  <si>
    <t>八雲道路事務所</t>
    <phoneticPr fontId="2"/>
  </si>
  <si>
    <t>江差道路事務所</t>
    <phoneticPr fontId="2"/>
  </si>
  <si>
    <t>函館道路事務所</t>
    <phoneticPr fontId="2"/>
  </si>
  <si>
    <t>北海道開発局</t>
    <phoneticPr fontId="2"/>
  </si>
  <si>
    <t>湯沢河川国道事務所</t>
    <phoneticPr fontId="2"/>
  </si>
  <si>
    <t>大曲国道維持出張所</t>
    <rPh sb="0" eb="2">
      <t>オオマガリ</t>
    </rPh>
    <rPh sb="2" eb="4">
      <t>コクドウ</t>
    </rPh>
    <rPh sb="4" eb="6">
      <t>イジ</t>
    </rPh>
    <rPh sb="6" eb="8">
      <t>シュッチョウ</t>
    </rPh>
    <rPh sb="8" eb="9">
      <t>ショ</t>
    </rPh>
    <phoneticPr fontId="2"/>
  </si>
  <si>
    <t>秋田河川国道事務所</t>
    <phoneticPr fontId="2"/>
  </si>
  <si>
    <t>湯沢国道維持出張所</t>
    <rPh sb="2" eb="4">
      <t>コクドウ</t>
    </rPh>
    <rPh sb="4" eb="6">
      <t>イジ</t>
    </rPh>
    <rPh sb="6" eb="8">
      <t>シュッチョウ</t>
    </rPh>
    <rPh sb="8" eb="9">
      <t>ショ</t>
    </rPh>
    <phoneticPr fontId="2"/>
  </si>
  <si>
    <t>能代河川国道事務所</t>
    <phoneticPr fontId="2"/>
  </si>
  <si>
    <t>大館国道出張所</t>
    <phoneticPr fontId="2"/>
  </si>
  <si>
    <t>能代国道維持出張所</t>
    <phoneticPr fontId="2"/>
  </si>
  <si>
    <t>山形河川国道事務所</t>
    <phoneticPr fontId="2"/>
  </si>
  <si>
    <t>新庄国道維持出張所</t>
  </si>
  <si>
    <t>尾花沢国道維持出張所</t>
  </si>
  <si>
    <t>寒河江国道維持出張所</t>
  </si>
  <si>
    <t>山形国道維持出張所</t>
  </si>
  <si>
    <t>米沢国道維持出張所</t>
  </si>
  <si>
    <t>酒田河川国道事務所</t>
    <phoneticPr fontId="2"/>
  </si>
  <si>
    <t xml:space="preserve">酒田国道維持出張所 </t>
    <phoneticPr fontId="2"/>
  </si>
  <si>
    <t xml:space="preserve">鶴岡国道維持出張所 </t>
    <phoneticPr fontId="2"/>
  </si>
  <si>
    <t xml:space="preserve">月山国道維持出張所 </t>
    <phoneticPr fontId="2"/>
  </si>
  <si>
    <t>福島河川国道事務所</t>
    <phoneticPr fontId="2"/>
  </si>
  <si>
    <t>福島国道維持出張所</t>
    <phoneticPr fontId="2"/>
  </si>
  <si>
    <t>栗子国道維持出張所</t>
    <phoneticPr fontId="2"/>
  </si>
  <si>
    <t>東北中央道維持出張所</t>
    <phoneticPr fontId="2"/>
  </si>
  <si>
    <t>北部国道事務所</t>
    <phoneticPr fontId="2"/>
  </si>
  <si>
    <t>名護維持出張所</t>
    <phoneticPr fontId="2"/>
  </si>
  <si>
    <t>石川国道出張所</t>
    <phoneticPr fontId="2"/>
  </si>
  <si>
    <t>南部国道事務所</t>
    <phoneticPr fontId="2"/>
  </si>
  <si>
    <t>与那原維持出張所</t>
    <phoneticPr fontId="2"/>
  </si>
  <si>
    <t>嘉手納国道出張所</t>
    <phoneticPr fontId="2"/>
  </si>
  <si>
    <t>郡山国道事務所</t>
    <phoneticPr fontId="2"/>
  </si>
  <si>
    <t>郡山維持出張所</t>
    <phoneticPr fontId="2"/>
  </si>
  <si>
    <t>安積出張所</t>
    <phoneticPr fontId="2"/>
  </si>
  <si>
    <t>会津若松出張所</t>
    <phoneticPr fontId="2"/>
  </si>
  <si>
    <t>磐城国道事務所</t>
    <phoneticPr fontId="2"/>
  </si>
  <si>
    <t>平維持出張所</t>
    <phoneticPr fontId="2"/>
  </si>
  <si>
    <t>原町維持出張所</t>
    <phoneticPr fontId="2"/>
  </si>
  <si>
    <t>相馬出張所</t>
    <phoneticPr fontId="2"/>
  </si>
  <si>
    <t>南三陸国道事務所</t>
    <phoneticPr fontId="2"/>
  </si>
  <si>
    <t>常総国道事務所</t>
    <phoneticPr fontId="2"/>
  </si>
  <si>
    <t>宇都宮国道事務所</t>
    <phoneticPr fontId="2"/>
  </si>
  <si>
    <t>小山出張所</t>
    <phoneticPr fontId="2"/>
  </si>
  <si>
    <t>国分寺出張所</t>
    <phoneticPr fontId="2"/>
  </si>
  <si>
    <t>矢板出張所</t>
    <phoneticPr fontId="2"/>
  </si>
  <si>
    <t>大宮国道事務所</t>
    <phoneticPr fontId="2"/>
  </si>
  <si>
    <t>浦和出張所</t>
    <rPh sb="0" eb="2">
      <t>ウラワ</t>
    </rPh>
    <rPh sb="2" eb="4">
      <t>シュッチョウ</t>
    </rPh>
    <rPh sb="4" eb="5">
      <t>ショ</t>
    </rPh>
    <phoneticPr fontId="2"/>
  </si>
  <si>
    <t>大宮出張所</t>
    <rPh sb="0" eb="2">
      <t>オオミヤ</t>
    </rPh>
    <rPh sb="2" eb="4">
      <t>シュッチョウ</t>
    </rPh>
    <rPh sb="4" eb="5">
      <t>ショ</t>
    </rPh>
    <phoneticPr fontId="2"/>
  </si>
  <si>
    <t>熊谷国道出張所</t>
    <rPh sb="0" eb="2">
      <t>クマガイ</t>
    </rPh>
    <rPh sb="2" eb="4">
      <t>コクドウ</t>
    </rPh>
    <rPh sb="4" eb="6">
      <t>シュッチョウ</t>
    </rPh>
    <rPh sb="6" eb="7">
      <t>ショ</t>
    </rPh>
    <phoneticPr fontId="2"/>
  </si>
  <si>
    <t>北首都国道事務所</t>
    <phoneticPr fontId="2"/>
  </si>
  <si>
    <t>戸田維持出張所</t>
    <phoneticPr fontId="2"/>
  </si>
  <si>
    <t>杉戸国道出張所</t>
    <phoneticPr fontId="2"/>
  </si>
  <si>
    <t>首都国道事務所</t>
    <phoneticPr fontId="2"/>
  </si>
  <si>
    <t>市川国道出張所</t>
    <phoneticPr fontId="2"/>
  </si>
  <si>
    <t>東北地方整備局</t>
    <rPh sb="0" eb="2">
      <t>トウホク</t>
    </rPh>
    <rPh sb="2" eb="4">
      <t>チホウ</t>
    </rPh>
    <rPh sb="4" eb="6">
      <t>セイビ</t>
    </rPh>
    <rPh sb="6" eb="7">
      <t>キョク</t>
    </rPh>
    <phoneticPr fontId="2"/>
  </si>
  <si>
    <t>関東地方整備局</t>
    <rPh sb="0" eb="2">
      <t>カントウ</t>
    </rPh>
    <rPh sb="2" eb="4">
      <t>チホウ</t>
    </rPh>
    <rPh sb="4" eb="6">
      <t>セイビ</t>
    </rPh>
    <rPh sb="6" eb="7">
      <t>キョク</t>
    </rPh>
    <phoneticPr fontId="2"/>
  </si>
  <si>
    <t>札幌開発建設部</t>
    <rPh sb="2" eb="4">
      <t>カイハツ</t>
    </rPh>
    <rPh sb="4" eb="6">
      <t>ケンセツ</t>
    </rPh>
    <rPh sb="6" eb="7">
      <t>ブ</t>
    </rPh>
    <phoneticPr fontId="2"/>
  </si>
  <si>
    <t>小樽開発建設部</t>
  </si>
  <si>
    <t>小樽開発建設部</t>
    <phoneticPr fontId="2"/>
  </si>
  <si>
    <t>函館開発建設部</t>
  </si>
  <si>
    <t>函館開発建設部</t>
    <phoneticPr fontId="2"/>
  </si>
  <si>
    <t>室蘭開発建設部</t>
  </si>
  <si>
    <t>室蘭開発建設部</t>
    <phoneticPr fontId="2"/>
  </si>
  <si>
    <t>旭川開発建設部</t>
  </si>
  <si>
    <t>旭川開発建設部</t>
    <phoneticPr fontId="2"/>
  </si>
  <si>
    <t>留萌開発建設部</t>
  </si>
  <si>
    <t>留萌開発建設部</t>
    <phoneticPr fontId="2"/>
  </si>
  <si>
    <t>稚内開発建設部</t>
  </si>
  <si>
    <t>稚内開発建設部</t>
    <phoneticPr fontId="2"/>
  </si>
  <si>
    <t>網走開発建設部</t>
  </si>
  <si>
    <t>網走開発建設部</t>
    <phoneticPr fontId="2"/>
  </si>
  <si>
    <t>帯広開発建設部</t>
  </si>
  <si>
    <t>帯広開発建設部</t>
    <phoneticPr fontId="2"/>
  </si>
  <si>
    <t>釧路開発建設部</t>
  </si>
  <si>
    <t>釧路開発建設部</t>
    <phoneticPr fontId="2"/>
  </si>
  <si>
    <t>北陸地方整備局</t>
    <rPh sb="2" eb="4">
      <t>チホウ</t>
    </rPh>
    <rPh sb="4" eb="6">
      <t>セイビ</t>
    </rPh>
    <rPh sb="6" eb="7">
      <t>キョク</t>
    </rPh>
    <phoneticPr fontId="2"/>
  </si>
  <si>
    <t>中部地方整備局</t>
    <rPh sb="2" eb="4">
      <t>チホウ</t>
    </rPh>
    <rPh sb="4" eb="6">
      <t>セイビ</t>
    </rPh>
    <rPh sb="6" eb="7">
      <t>キョク</t>
    </rPh>
    <phoneticPr fontId="2"/>
  </si>
  <si>
    <t>近畿地方整備局</t>
    <rPh sb="2" eb="4">
      <t>チホウ</t>
    </rPh>
    <rPh sb="4" eb="6">
      <t>セイビ</t>
    </rPh>
    <rPh sb="6" eb="7">
      <t>キョク</t>
    </rPh>
    <phoneticPr fontId="2"/>
  </si>
  <si>
    <t>中国地方整備局</t>
    <rPh sb="2" eb="4">
      <t>チホウ</t>
    </rPh>
    <rPh sb="4" eb="6">
      <t>セイビ</t>
    </rPh>
    <rPh sb="6" eb="7">
      <t>キョク</t>
    </rPh>
    <phoneticPr fontId="2"/>
  </si>
  <si>
    <t>四国地方整備局</t>
    <rPh sb="2" eb="4">
      <t>チホウ</t>
    </rPh>
    <rPh sb="4" eb="6">
      <t>セイビ</t>
    </rPh>
    <rPh sb="6" eb="7">
      <t>キョク</t>
    </rPh>
    <phoneticPr fontId="2"/>
  </si>
  <si>
    <t>九州地方整備局</t>
    <rPh sb="2" eb="4">
      <t>チホウ</t>
    </rPh>
    <rPh sb="4" eb="6">
      <t>セイビ</t>
    </rPh>
    <rPh sb="6" eb="7">
      <t>キョク</t>
    </rPh>
    <phoneticPr fontId="2"/>
  </si>
  <si>
    <t>※出張所無し</t>
    <rPh sb="1" eb="3">
      <t>シュッチョウ</t>
    </rPh>
    <rPh sb="3" eb="4">
      <t>ショ</t>
    </rPh>
    <rPh sb="4" eb="5">
      <t>ナ</t>
    </rPh>
    <phoneticPr fontId="2"/>
  </si>
  <si>
    <t>千葉国道事務所</t>
    <phoneticPr fontId="2"/>
  </si>
  <si>
    <t>千葉出張所</t>
    <phoneticPr fontId="2"/>
  </si>
  <si>
    <t>酒々井出張所</t>
    <phoneticPr fontId="2"/>
  </si>
  <si>
    <t>木更津出張所</t>
    <phoneticPr fontId="2"/>
  </si>
  <si>
    <t>柏維持修繕出張所</t>
    <phoneticPr fontId="2"/>
  </si>
  <si>
    <t>船橋出張所</t>
    <phoneticPr fontId="2"/>
  </si>
  <si>
    <t>東京国道事務所</t>
    <phoneticPr fontId="2"/>
  </si>
  <si>
    <t>品川出張所</t>
    <phoneticPr fontId="2"/>
  </si>
  <si>
    <t>万世橋出張所</t>
    <phoneticPr fontId="2"/>
  </si>
  <si>
    <t>亀有出張所</t>
    <phoneticPr fontId="2"/>
  </si>
  <si>
    <t>代々木出張所</t>
    <phoneticPr fontId="2"/>
  </si>
  <si>
    <t>相武国道事務所</t>
    <phoneticPr fontId="2"/>
  </si>
  <si>
    <t>横浜国道事務所</t>
    <phoneticPr fontId="2"/>
  </si>
  <si>
    <t>藤沢出張所</t>
    <phoneticPr fontId="2"/>
  </si>
  <si>
    <t>神奈川出張所</t>
    <phoneticPr fontId="2"/>
  </si>
  <si>
    <t>金沢国道出張所</t>
    <phoneticPr fontId="2"/>
  </si>
  <si>
    <t>大磯出張所</t>
    <phoneticPr fontId="2"/>
  </si>
  <si>
    <t>小田原出張所</t>
    <phoneticPr fontId="2"/>
  </si>
  <si>
    <t>保土ヶ谷出張所</t>
    <phoneticPr fontId="2"/>
  </si>
  <si>
    <t>厚木出張所</t>
    <phoneticPr fontId="2"/>
  </si>
  <si>
    <t>長野国道事務所</t>
    <phoneticPr fontId="2"/>
  </si>
  <si>
    <t>信州新町出張所</t>
    <phoneticPr fontId="2"/>
  </si>
  <si>
    <t>長野出張所</t>
    <phoneticPr fontId="2"/>
  </si>
  <si>
    <t>松本国道出張所</t>
    <phoneticPr fontId="2"/>
  </si>
  <si>
    <t>上田出張所</t>
    <phoneticPr fontId="2"/>
  </si>
  <si>
    <t>岡谷維持修繕出張所</t>
    <phoneticPr fontId="2"/>
  </si>
  <si>
    <t>中部横断自動車道出張所</t>
    <phoneticPr fontId="2"/>
  </si>
  <si>
    <t>常陸河川国道事務所</t>
    <phoneticPr fontId="2"/>
  </si>
  <si>
    <t>水戸国道出張所</t>
    <rPh sb="0" eb="2">
      <t>ミト</t>
    </rPh>
    <rPh sb="2" eb="4">
      <t>コクドウ</t>
    </rPh>
    <rPh sb="4" eb="6">
      <t>シュッチョウ</t>
    </rPh>
    <rPh sb="6" eb="7">
      <t>ショ</t>
    </rPh>
    <phoneticPr fontId="2"/>
  </si>
  <si>
    <t>土浦国道出張所</t>
    <rPh sb="0" eb="2">
      <t>ツチウラ</t>
    </rPh>
    <rPh sb="2" eb="4">
      <t>コクドウ</t>
    </rPh>
    <rPh sb="4" eb="6">
      <t>シュッチョウ</t>
    </rPh>
    <rPh sb="6" eb="7">
      <t>ショ</t>
    </rPh>
    <phoneticPr fontId="2"/>
  </si>
  <si>
    <t>日立国道出張所</t>
    <rPh sb="0" eb="2">
      <t>ヒタチ</t>
    </rPh>
    <rPh sb="2" eb="4">
      <t>コクドウ</t>
    </rPh>
    <rPh sb="4" eb="6">
      <t>シュッチョウ</t>
    </rPh>
    <rPh sb="6" eb="7">
      <t>ショ</t>
    </rPh>
    <phoneticPr fontId="2"/>
  </si>
  <si>
    <t>岩瀬国道出張所</t>
    <rPh sb="0" eb="2">
      <t>イワセ</t>
    </rPh>
    <rPh sb="2" eb="4">
      <t>コクドウ</t>
    </rPh>
    <rPh sb="4" eb="6">
      <t>シュッチョウ</t>
    </rPh>
    <rPh sb="6" eb="7">
      <t>ショ</t>
    </rPh>
    <phoneticPr fontId="2"/>
  </si>
  <si>
    <t>鹿嶋国道出張所</t>
    <rPh sb="0" eb="2">
      <t>カシマ</t>
    </rPh>
    <rPh sb="2" eb="4">
      <t>コクドウ</t>
    </rPh>
    <rPh sb="4" eb="6">
      <t>シュッチョウ</t>
    </rPh>
    <rPh sb="6" eb="7">
      <t>ショ</t>
    </rPh>
    <phoneticPr fontId="2"/>
  </si>
  <si>
    <t>高崎河川国道事務所</t>
    <phoneticPr fontId="2"/>
  </si>
  <si>
    <t>碓氷出張所</t>
    <phoneticPr fontId="2"/>
  </si>
  <si>
    <t>前橋出張所</t>
    <phoneticPr fontId="2"/>
  </si>
  <si>
    <t>沼田維持修繕出張所</t>
    <phoneticPr fontId="2"/>
  </si>
  <si>
    <t>桐生国道維持出張所</t>
    <phoneticPr fontId="2"/>
  </si>
  <si>
    <t>川崎国道事務所</t>
    <phoneticPr fontId="2"/>
  </si>
  <si>
    <t>甲府河川国道事務所</t>
    <phoneticPr fontId="2"/>
  </si>
  <si>
    <t>大月出張所</t>
    <phoneticPr fontId="2"/>
  </si>
  <si>
    <t>甲府出張所</t>
    <phoneticPr fontId="2"/>
  </si>
  <si>
    <t>峡南国道出張所</t>
    <phoneticPr fontId="2"/>
  </si>
  <si>
    <t>富士吉田国道出張所</t>
    <phoneticPr fontId="2"/>
  </si>
  <si>
    <t>大和国道出張所</t>
    <phoneticPr fontId="2"/>
  </si>
  <si>
    <t>北陸地方整備局</t>
    <rPh sb="2" eb="4">
      <t>チホウ</t>
    </rPh>
    <rPh sb="4" eb="6">
      <t>セイビ</t>
    </rPh>
    <rPh sb="6" eb="7">
      <t>キョク</t>
    </rPh>
    <phoneticPr fontId="2"/>
  </si>
  <si>
    <t>新潟国道事務所</t>
    <phoneticPr fontId="2"/>
  </si>
  <si>
    <t>新潟維持出張所</t>
    <phoneticPr fontId="2"/>
  </si>
  <si>
    <t>新発田維持出張所</t>
    <phoneticPr fontId="2"/>
  </si>
  <si>
    <t>黒埼維持出張所</t>
    <phoneticPr fontId="2"/>
  </si>
  <si>
    <t>水原維持出張所</t>
    <phoneticPr fontId="2"/>
  </si>
  <si>
    <t>村上出張所</t>
    <phoneticPr fontId="2"/>
  </si>
  <si>
    <t>長岡国道事務所</t>
    <phoneticPr fontId="2"/>
  </si>
  <si>
    <t>六日町国道出張所</t>
    <phoneticPr fontId="2"/>
  </si>
  <si>
    <t>柏崎維持出張所</t>
    <phoneticPr fontId="2"/>
  </si>
  <si>
    <t>三条国道出張所</t>
    <phoneticPr fontId="2"/>
  </si>
  <si>
    <t>長岡維持出張所</t>
    <phoneticPr fontId="2"/>
  </si>
  <si>
    <t>小出維持出張所</t>
    <phoneticPr fontId="2"/>
  </si>
  <si>
    <t>湯沢維持出張所</t>
    <phoneticPr fontId="2"/>
  </si>
  <si>
    <t>羽越河川国道事務所</t>
    <phoneticPr fontId="2"/>
  </si>
  <si>
    <t>村上国道維持出張所</t>
    <rPh sb="0" eb="2">
      <t>ムラカミ</t>
    </rPh>
    <rPh sb="2" eb="4">
      <t>コクドウ</t>
    </rPh>
    <rPh sb="4" eb="6">
      <t>イジ</t>
    </rPh>
    <rPh sb="6" eb="8">
      <t>シュッチョウ</t>
    </rPh>
    <rPh sb="8" eb="9">
      <t>ショ</t>
    </rPh>
    <phoneticPr fontId="2"/>
  </si>
  <si>
    <t>高田河川国道事務所</t>
    <phoneticPr fontId="2"/>
  </si>
  <si>
    <t>直江津国道維持出張所</t>
    <phoneticPr fontId="2"/>
  </si>
  <si>
    <t>糸魚川国道維持出張所</t>
    <phoneticPr fontId="2"/>
  </si>
  <si>
    <t>富山河川国道事務所</t>
    <phoneticPr fontId="2"/>
  </si>
  <si>
    <t>富山国道維持出張所</t>
    <phoneticPr fontId="2"/>
  </si>
  <si>
    <t>高岡国道維持出張所</t>
    <phoneticPr fontId="2"/>
  </si>
  <si>
    <t>黒部国道維持出張所</t>
    <phoneticPr fontId="2"/>
  </si>
  <si>
    <t>能越国道維持出張所</t>
    <phoneticPr fontId="2"/>
  </si>
  <si>
    <t>金沢河川国道事務所</t>
    <phoneticPr fontId="2"/>
  </si>
  <si>
    <t>加賀国道維持出張所</t>
    <phoneticPr fontId="2"/>
  </si>
  <si>
    <t>能登国道維持出張所</t>
    <phoneticPr fontId="2"/>
  </si>
  <si>
    <t>金沢国道維持出張所</t>
    <phoneticPr fontId="2"/>
  </si>
  <si>
    <t>輪島国道出張所</t>
    <phoneticPr fontId="2"/>
  </si>
  <si>
    <t>コード</t>
    <phoneticPr fontId="2"/>
  </si>
  <si>
    <t>団体コード</t>
    <rPh sb="0" eb="2">
      <t>ダンタイ</t>
    </rPh>
    <phoneticPr fontId="15"/>
  </si>
  <si>
    <t>都道府県名
（漢字）</t>
    <rPh sb="0" eb="4">
      <t>トドウフケン</t>
    </rPh>
    <rPh sb="4" eb="5">
      <t>メイ</t>
    </rPh>
    <rPh sb="7" eb="9">
      <t>カンジ</t>
    </rPh>
    <phoneticPr fontId="15"/>
  </si>
  <si>
    <t>市区町村名
（漢字）</t>
    <rPh sb="0" eb="2">
      <t>シク</t>
    </rPh>
    <rPh sb="2" eb="4">
      <t>チョウソン</t>
    </rPh>
    <rPh sb="4" eb="5">
      <t>メイ</t>
    </rPh>
    <rPh sb="7" eb="9">
      <t>カンジ</t>
    </rPh>
    <phoneticPr fontId="15"/>
  </si>
  <si>
    <t>都道府県名
（カナ）</t>
    <rPh sb="0" eb="4">
      <t>トドウフケン</t>
    </rPh>
    <rPh sb="4" eb="5">
      <t>メイ</t>
    </rPh>
    <phoneticPr fontId="15"/>
  </si>
  <si>
    <t>市区町村名
（カナ）</t>
    <rPh sb="0" eb="2">
      <t>シク</t>
    </rPh>
    <rPh sb="2" eb="4">
      <t>チョウソン</t>
    </rPh>
    <rPh sb="4" eb="5">
      <t>メイ</t>
    </rPh>
    <phoneticPr fontId="15"/>
  </si>
  <si>
    <t>010006</t>
    <phoneticPr fontId="15"/>
  </si>
  <si>
    <t>北海道</t>
    <phoneticPr fontId="15"/>
  </si>
  <si>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</si>
  <si>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</si>
  <si>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</si>
  <si>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</si>
  <si>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</si>
  <si>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</si>
  <si>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</si>
  <si>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</si>
  <si>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</si>
  <si>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</si>
  <si>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</si>
  <si>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</si>
  <si>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</si>
  <si>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</si>
  <si>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</si>
  <si>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</si>
  <si>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</si>
  <si>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</si>
  <si>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</si>
  <si>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</si>
  <si>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</si>
  <si>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</si>
  <si>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</si>
  <si>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</si>
  <si>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</si>
  <si>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</si>
  <si>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</si>
  <si>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</si>
  <si>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</si>
  <si>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</si>
  <si>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</si>
  <si>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</si>
  <si>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</si>
  <si>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</si>
  <si>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</si>
  <si>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</si>
  <si>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</si>
  <si>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</si>
  <si>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</si>
  <si>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</si>
  <si>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</si>
  <si>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</si>
  <si>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</si>
  <si>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</si>
  <si>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</si>
  <si>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</si>
  <si>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</si>
  <si>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</si>
  <si>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</si>
  <si>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</si>
  <si>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</si>
  <si>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</si>
  <si>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</si>
  <si>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</si>
  <si>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</si>
  <si>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</si>
  <si>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</si>
  <si>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</si>
  <si>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</si>
  <si>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</si>
  <si>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</si>
  <si>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</si>
  <si>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</si>
  <si>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</si>
  <si>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</si>
  <si>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</si>
  <si>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</si>
  <si>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</si>
  <si>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</si>
  <si>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</si>
  <si>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</si>
  <si>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</si>
  <si>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</si>
  <si>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</si>
  <si>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</si>
  <si>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</si>
  <si>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</si>
  <si>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</si>
  <si>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</si>
  <si>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</si>
  <si>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</si>
  <si>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</si>
  <si>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</si>
  <si>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</si>
  <si>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</si>
  <si>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</si>
  <si>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</si>
  <si>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</si>
  <si>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</si>
  <si>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</si>
  <si>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</si>
  <si>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</si>
  <si>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</si>
  <si>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</si>
  <si>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</si>
  <si>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</si>
  <si>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</si>
  <si>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</si>
  <si>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</si>
  <si>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</si>
  <si>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</si>
  <si>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</si>
  <si>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</si>
  <si>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</si>
  <si>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</si>
  <si>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</si>
  <si>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</si>
  <si>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</si>
  <si>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</si>
  <si>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</si>
  <si>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</si>
  <si>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</si>
  <si>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</si>
  <si>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</si>
  <si>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</si>
  <si>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</si>
  <si>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</si>
  <si>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</si>
  <si>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</si>
  <si>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</si>
  <si>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</si>
  <si>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</si>
  <si>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</si>
  <si>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</si>
  <si>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</si>
  <si>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</si>
  <si>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</si>
  <si>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</si>
  <si>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</si>
  <si>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</si>
  <si>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</si>
  <si>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</si>
  <si>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</si>
  <si>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</si>
  <si>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</si>
  <si>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</si>
  <si>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</si>
  <si>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</si>
  <si>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</si>
  <si>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</si>
  <si>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</si>
  <si>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</si>
  <si>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</si>
  <si>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</si>
  <si>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</si>
  <si>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</si>
  <si>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</si>
  <si>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</si>
  <si>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</si>
  <si>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</si>
  <si>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</si>
  <si>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</si>
  <si>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</si>
  <si>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</si>
  <si>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</si>
  <si>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</si>
  <si>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</si>
  <si>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15"/>
  </si>
  <si>
    <t>013714</t>
  </si>
  <si>
    <t>せたな町</t>
  </si>
  <si>
    <t>ｾﾀﾅﾁｮｳ</t>
    <phoneticPr fontId="15"/>
  </si>
  <si>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</si>
  <si>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</si>
  <si>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</si>
  <si>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</si>
  <si>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</si>
  <si>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</si>
  <si>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</si>
  <si>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</si>
  <si>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</si>
  <si>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</si>
  <si>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</si>
  <si>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</si>
  <si>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</si>
  <si>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</si>
  <si>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</si>
  <si>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</si>
  <si>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</si>
  <si>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</si>
  <si>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</si>
  <si>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</si>
  <si>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</si>
  <si>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</si>
  <si>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</si>
  <si>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</si>
  <si>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</si>
  <si>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</si>
  <si>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</si>
  <si>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</si>
  <si>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</si>
  <si>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</si>
  <si>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</si>
  <si>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</si>
  <si>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</si>
  <si>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</si>
  <si>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</si>
  <si>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</si>
  <si>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</si>
  <si>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</si>
  <si>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</si>
  <si>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</si>
  <si>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</si>
  <si>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</si>
  <si>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</si>
  <si>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</si>
  <si>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</si>
  <si>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</si>
  <si>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</si>
  <si>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</si>
  <si>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</si>
  <si>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</si>
  <si>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</si>
  <si>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</si>
  <si>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</si>
  <si>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</si>
  <si>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</si>
  <si>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</si>
  <si>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</si>
  <si>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</si>
  <si>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</si>
  <si>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</si>
  <si>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</si>
  <si>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</si>
  <si>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</si>
  <si>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</si>
  <si>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</si>
  <si>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</si>
  <si>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</si>
  <si>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</si>
  <si>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</si>
  <si>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</si>
  <si>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</si>
  <si>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</si>
  <si>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</si>
  <si>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</si>
  <si>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</si>
  <si>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</si>
  <si>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</si>
  <si>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</si>
  <si>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</si>
  <si>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</si>
  <si>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</si>
  <si>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</si>
  <si>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</si>
  <si>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</si>
  <si>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</si>
  <si>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</si>
  <si>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</si>
  <si>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</si>
  <si>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</si>
  <si>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</si>
  <si>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</si>
  <si>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</si>
  <si>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</si>
  <si>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</si>
  <si>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</si>
  <si>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</si>
  <si>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</si>
  <si>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</si>
  <si>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</si>
  <si>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</si>
  <si>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</si>
  <si>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</si>
  <si>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</si>
  <si>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</si>
  <si>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</si>
  <si>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</si>
  <si>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</si>
  <si>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</si>
  <si>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</si>
  <si>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</si>
  <si>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</si>
  <si>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</si>
  <si>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</si>
  <si>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</si>
  <si>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</si>
  <si>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</si>
  <si>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</si>
  <si>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</si>
  <si>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</si>
  <si>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</si>
  <si>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</si>
  <si>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</si>
  <si>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</si>
  <si>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</si>
  <si>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</si>
  <si>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</si>
  <si>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</si>
  <si>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</si>
  <si>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</si>
  <si>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</si>
  <si>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</si>
  <si>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</si>
  <si>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</si>
  <si>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</si>
  <si>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</si>
  <si>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</si>
  <si>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</si>
  <si>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</si>
  <si>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</si>
  <si>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</si>
  <si>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</si>
  <si>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</si>
  <si>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</si>
  <si>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</si>
  <si>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</si>
  <si>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</si>
  <si>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</si>
  <si>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</si>
  <si>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</si>
  <si>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</si>
  <si>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</si>
  <si>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</si>
  <si>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</si>
  <si>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</si>
  <si>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</si>
  <si>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</si>
  <si>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</si>
  <si>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</si>
  <si>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</si>
  <si>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</si>
  <si>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</si>
  <si>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</si>
  <si>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</si>
  <si>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</si>
  <si>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</si>
  <si>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</si>
  <si>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</si>
  <si>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</si>
  <si>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</si>
  <si>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</si>
  <si>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</si>
  <si>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</si>
  <si>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</si>
  <si>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</si>
  <si>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</si>
  <si>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</si>
  <si>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</si>
  <si>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</si>
  <si>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</si>
  <si>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</si>
  <si>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</si>
  <si>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</si>
  <si>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</si>
  <si>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</si>
  <si>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</si>
  <si>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</si>
  <si>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</si>
  <si>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</si>
  <si>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</si>
  <si>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</si>
  <si>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</si>
  <si>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</si>
  <si>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</si>
  <si>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</si>
  <si>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</si>
  <si>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</si>
  <si>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</si>
  <si>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</si>
  <si>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</si>
  <si>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</si>
  <si>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</si>
  <si>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</si>
  <si>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</si>
  <si>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</si>
  <si>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</si>
  <si>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</si>
  <si>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</si>
  <si>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</si>
  <si>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</si>
  <si>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</si>
  <si>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</si>
  <si>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</si>
  <si>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</si>
  <si>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</si>
  <si>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</si>
  <si>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</si>
  <si>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</si>
  <si>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</si>
  <si>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</si>
  <si>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</si>
  <si>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</si>
  <si>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</si>
  <si>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</si>
  <si>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</si>
  <si>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</si>
  <si>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</si>
  <si>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</si>
  <si>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</si>
  <si>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</si>
  <si>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</si>
  <si>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</si>
  <si>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</si>
  <si>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</si>
  <si>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</si>
  <si>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</si>
  <si>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</si>
  <si>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</si>
  <si>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</si>
  <si>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</si>
  <si>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</si>
  <si>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</si>
  <si>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</si>
  <si>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</si>
  <si>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</si>
  <si>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</si>
  <si>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</si>
  <si>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</si>
  <si>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</si>
  <si>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</si>
  <si>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</si>
  <si>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</si>
  <si>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</si>
  <si>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</si>
  <si>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</si>
  <si>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</si>
  <si>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</si>
  <si>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</si>
  <si>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</si>
  <si>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</si>
  <si>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</si>
  <si>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</si>
  <si>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</si>
  <si>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</si>
  <si>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</si>
  <si>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</si>
  <si>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</si>
  <si>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</si>
  <si>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</si>
  <si>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</si>
  <si>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</si>
  <si>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</si>
  <si>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</si>
  <si>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</si>
  <si>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</si>
  <si>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</si>
  <si>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</si>
  <si>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</si>
  <si>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</si>
  <si>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</si>
  <si>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</si>
  <si>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</si>
  <si>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</si>
  <si>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</si>
  <si>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</si>
  <si>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</si>
  <si>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</si>
  <si>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</si>
  <si>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</si>
  <si>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</si>
  <si>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</si>
  <si>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</si>
  <si>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</si>
  <si>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</si>
  <si>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</si>
  <si>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</si>
  <si>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</si>
  <si>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</si>
  <si>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</si>
  <si>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</si>
  <si>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</si>
  <si>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</si>
  <si>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</si>
  <si>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</si>
  <si>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</si>
  <si>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</si>
  <si>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</si>
  <si>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</si>
  <si>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</si>
  <si>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</si>
  <si>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</si>
  <si>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</si>
  <si>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</si>
  <si>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</si>
  <si>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</si>
  <si>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</si>
  <si>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</si>
  <si>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</si>
  <si>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</si>
  <si>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</si>
  <si>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</si>
  <si>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</si>
  <si>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</si>
  <si>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</si>
  <si>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</si>
  <si>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</si>
  <si>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</si>
  <si>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</si>
  <si>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</si>
  <si>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</si>
  <si>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</si>
  <si>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</si>
  <si>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</si>
  <si>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</si>
  <si>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</si>
  <si>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</si>
  <si>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</si>
  <si>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</si>
  <si>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</si>
  <si>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</si>
  <si>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</si>
  <si>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</si>
  <si>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</si>
  <si>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</si>
  <si>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</si>
  <si>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</si>
  <si>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</si>
  <si>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</si>
  <si>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</si>
  <si>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</si>
  <si>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</si>
  <si>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</si>
  <si>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</si>
  <si>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</si>
  <si>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</si>
  <si>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</si>
  <si>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</si>
  <si>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</si>
  <si>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</si>
  <si>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</si>
  <si>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</si>
  <si>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</si>
  <si>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</si>
  <si>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</si>
  <si>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</si>
  <si>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</si>
  <si>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</si>
  <si>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15"/>
  </si>
  <si>
    <t>ﾍﾞﾂｶｲﾁｮｳ</t>
  </si>
  <si>
    <t>016926</t>
  </si>
  <si>
    <t>中標津町</t>
  </si>
  <si>
    <t>ﾅｶｼﾍﾞﾂﾁｮｳ</t>
  </si>
  <si>
    <t>016934</t>
  </si>
  <si>
    <t>標津町</t>
  </si>
  <si>
    <t>ｼﾍﾞﾂﾁｮｳ</t>
  </si>
  <si>
    <t>016942</t>
  </si>
  <si>
    <t>羅臼町</t>
  </si>
  <si>
    <t>ﾗｳｽﾁｮｳ</t>
  </si>
  <si>
    <t>020001</t>
    <phoneticPr fontId="15"/>
  </si>
  <si>
    <t>青森県</t>
    <phoneticPr fontId="15"/>
  </si>
  <si>
    <t>ｱｵﾓﾘｹﾝ</t>
    <phoneticPr fontId="15"/>
  </si>
  <si>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</si>
  <si>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</si>
  <si>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</si>
  <si>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</si>
  <si>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</si>
  <si>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</si>
  <si>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</si>
  <si>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</si>
  <si>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</si>
  <si>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</si>
  <si>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</si>
  <si>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</si>
  <si>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</si>
  <si>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</si>
  <si>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</si>
  <si>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</si>
  <si>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</si>
  <si>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</si>
  <si>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</si>
  <si>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</si>
  <si>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</si>
  <si>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</si>
  <si>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</si>
  <si>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</si>
  <si>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</si>
  <si>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</si>
  <si>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</si>
  <si>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</si>
  <si>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</si>
  <si>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</si>
  <si>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</si>
  <si>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</si>
  <si>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</si>
  <si>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</si>
  <si>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</si>
  <si>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</si>
  <si>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</si>
  <si>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</si>
  <si>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</si>
  <si>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</si>
  <si>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</si>
  <si>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</si>
  <si>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</si>
  <si>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</si>
  <si>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</si>
  <si>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</si>
  <si>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</si>
  <si>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</si>
  <si>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</si>
  <si>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</si>
  <si>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</si>
  <si>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</si>
  <si>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</si>
  <si>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</si>
  <si>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</si>
  <si>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</si>
  <si>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</si>
  <si>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</si>
  <si>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</si>
  <si>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</si>
  <si>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</si>
  <si>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</si>
  <si>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</si>
  <si>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</si>
  <si>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</si>
  <si>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</si>
  <si>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</si>
  <si>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</si>
  <si>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</si>
  <si>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</si>
  <si>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</si>
  <si>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</si>
  <si>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</si>
  <si>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</si>
  <si>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</si>
  <si>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</si>
  <si>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</si>
  <si>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</si>
  <si>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</si>
  <si>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</si>
  <si>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</si>
  <si>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</si>
  <si>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</si>
  <si>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</si>
  <si>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</si>
  <si>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</si>
  <si>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</si>
  <si>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</si>
  <si>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</si>
  <si>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</si>
  <si>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</si>
  <si>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</si>
  <si>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</si>
  <si>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</si>
  <si>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</si>
  <si>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</si>
  <si>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</si>
  <si>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</si>
  <si>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</si>
  <si>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</si>
  <si>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</si>
  <si>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</si>
  <si>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</si>
  <si>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</si>
  <si>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</si>
  <si>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</si>
  <si>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</si>
  <si>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</si>
  <si>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</si>
  <si>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</si>
  <si>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</si>
  <si>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</si>
  <si>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</si>
  <si>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</si>
  <si>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</si>
  <si>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</si>
  <si>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</si>
  <si>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</si>
  <si>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</si>
  <si>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</si>
  <si>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</si>
  <si>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</si>
  <si>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15"/>
  </si>
  <si>
    <t>岩手県</t>
    <phoneticPr fontId="15"/>
  </si>
  <si>
    <t>ｲﾜﾃｹﾝ</t>
    <phoneticPr fontId="15"/>
  </si>
  <si>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</si>
  <si>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</si>
  <si>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</si>
  <si>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</si>
  <si>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</si>
  <si>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</si>
  <si>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</si>
  <si>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</si>
  <si>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</si>
  <si>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</si>
  <si>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</si>
  <si>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</si>
  <si>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</si>
  <si>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</si>
  <si>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</si>
  <si>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</si>
  <si>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</si>
  <si>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</si>
  <si>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</si>
  <si>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</si>
  <si>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</si>
  <si>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</si>
  <si>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</si>
  <si>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</si>
  <si>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</si>
  <si>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</si>
  <si>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</si>
  <si>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</si>
  <si>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</si>
  <si>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</si>
  <si>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</si>
  <si>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</si>
  <si>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</si>
  <si>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</si>
  <si>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</si>
  <si>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</si>
  <si>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</si>
  <si>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</si>
  <si>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</si>
  <si>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</si>
  <si>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</si>
  <si>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15"/>
  </si>
  <si>
    <t>滝沢市</t>
    <rPh sb="2" eb="3">
      <t>シ</t>
    </rPh>
    <phoneticPr fontId="15"/>
  </si>
  <si>
    <t>ﾀｷｻﾞﾜｼ</t>
    <phoneticPr fontId="15"/>
  </si>
  <si>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</si>
  <si>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</si>
  <si>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</si>
  <si>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</si>
  <si>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</si>
  <si>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</si>
  <si>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</si>
  <si>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</si>
  <si>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</si>
  <si>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</si>
  <si>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</si>
  <si>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</si>
  <si>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</si>
  <si>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</si>
  <si>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</si>
  <si>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</si>
  <si>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</si>
  <si>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</si>
  <si>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</si>
  <si>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</si>
  <si>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</si>
  <si>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</si>
  <si>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</si>
  <si>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</si>
  <si>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</si>
  <si>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</si>
  <si>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</si>
  <si>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</si>
  <si>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</si>
  <si>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</si>
  <si>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</si>
  <si>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</si>
  <si>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</si>
  <si>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</si>
  <si>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</si>
  <si>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</si>
  <si>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</si>
  <si>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</si>
  <si>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</si>
  <si>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</si>
  <si>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</si>
  <si>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</si>
  <si>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</si>
  <si>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</si>
  <si>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</si>
  <si>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</si>
  <si>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</si>
  <si>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</si>
  <si>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</si>
  <si>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</si>
  <si>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</si>
  <si>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</si>
  <si>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</si>
  <si>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</si>
  <si>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</si>
  <si>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</si>
  <si>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</si>
  <si>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15"/>
  </si>
  <si>
    <t>宮城県</t>
    <phoneticPr fontId="15"/>
  </si>
  <si>
    <t>ﾐﾔｷﾞｹﾝ</t>
    <phoneticPr fontId="15"/>
  </si>
  <si>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</si>
  <si>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</si>
  <si>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</si>
  <si>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</si>
  <si>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</si>
  <si>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</si>
  <si>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</si>
  <si>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</si>
  <si>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</si>
  <si>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</si>
  <si>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</si>
  <si>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</si>
  <si>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</si>
  <si>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</si>
  <si>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</si>
  <si>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</si>
  <si>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</si>
  <si>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</si>
  <si>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</si>
  <si>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</si>
  <si>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</si>
  <si>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</si>
  <si>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</si>
  <si>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</si>
  <si>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</si>
  <si>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</si>
  <si>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</si>
  <si>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</si>
  <si>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</si>
  <si>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</si>
  <si>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</si>
  <si>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</si>
  <si>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</si>
  <si>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</si>
  <si>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</si>
  <si>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</si>
  <si>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</si>
  <si>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</si>
  <si>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</si>
  <si>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</si>
  <si>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</si>
  <si>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15"/>
  </si>
  <si>
    <t>富谷市</t>
    <rPh sb="2" eb="3">
      <t>シ</t>
    </rPh>
    <phoneticPr fontId="15"/>
  </si>
  <si>
    <t>ﾄﾐﾔｼ</t>
    <phoneticPr fontId="15"/>
  </si>
  <si>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</si>
  <si>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</si>
  <si>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</si>
  <si>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</si>
  <si>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</si>
  <si>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</si>
  <si>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</si>
  <si>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</si>
  <si>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</si>
  <si>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</si>
  <si>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</si>
  <si>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</si>
  <si>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</si>
  <si>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</si>
  <si>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</si>
  <si>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</si>
  <si>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</si>
  <si>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</si>
  <si>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</si>
  <si>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</si>
  <si>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</si>
  <si>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</si>
  <si>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</si>
  <si>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</si>
  <si>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</si>
  <si>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</si>
  <si>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</si>
  <si>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</si>
  <si>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</si>
  <si>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</si>
  <si>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</si>
  <si>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</si>
  <si>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</si>
  <si>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</si>
  <si>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</si>
  <si>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</si>
  <si>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</si>
  <si>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</si>
  <si>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</si>
  <si>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</si>
  <si>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</si>
  <si>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</si>
  <si>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</si>
  <si>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</si>
  <si>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</si>
  <si>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</si>
  <si>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</si>
  <si>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</si>
  <si>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</si>
  <si>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</si>
  <si>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</si>
  <si>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</si>
  <si>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</si>
  <si>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</si>
  <si>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</si>
  <si>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</si>
  <si>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</si>
  <si>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</si>
  <si>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</si>
  <si>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</si>
  <si>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</si>
  <si>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</si>
  <si>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</si>
  <si>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15"/>
  </si>
  <si>
    <t>秋田県</t>
    <phoneticPr fontId="15"/>
  </si>
  <si>
    <t>ｱｷﾀｹﾝ</t>
    <phoneticPr fontId="15"/>
  </si>
  <si>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</si>
  <si>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</si>
  <si>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</si>
  <si>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</si>
  <si>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</si>
  <si>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</si>
  <si>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</si>
  <si>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</si>
  <si>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</si>
  <si>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</si>
  <si>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</si>
  <si>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</si>
  <si>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</si>
  <si>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</si>
  <si>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</si>
  <si>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</si>
  <si>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</si>
  <si>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</si>
  <si>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</si>
  <si>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</si>
  <si>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</si>
  <si>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</si>
  <si>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</si>
  <si>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</si>
  <si>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</si>
  <si>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</si>
  <si>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</si>
  <si>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</si>
  <si>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</si>
  <si>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</si>
  <si>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</si>
  <si>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</si>
  <si>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</si>
  <si>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</si>
  <si>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</si>
  <si>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</si>
  <si>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</si>
  <si>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</si>
  <si>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</si>
  <si>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</si>
  <si>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</si>
  <si>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</si>
  <si>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</si>
  <si>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</si>
  <si>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</si>
  <si>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</si>
  <si>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</si>
  <si>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</si>
  <si>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</si>
  <si>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</si>
  <si>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</si>
  <si>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</si>
  <si>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</si>
  <si>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</si>
  <si>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</si>
  <si>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</si>
  <si>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</si>
  <si>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</si>
  <si>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</si>
  <si>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</si>
  <si>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</si>
  <si>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</si>
  <si>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</si>
  <si>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</si>
  <si>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</si>
  <si>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</si>
  <si>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</si>
  <si>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</si>
  <si>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</si>
  <si>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</si>
  <si>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</si>
  <si>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</si>
  <si>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</si>
  <si>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</si>
  <si>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</si>
  <si>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</si>
  <si>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</si>
  <si>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15"/>
  </si>
  <si>
    <t>山形県</t>
    <phoneticPr fontId="15"/>
  </si>
  <si>
    <t>ﾔﾏｶﾞﾀｹﾝ</t>
    <phoneticPr fontId="15"/>
  </si>
  <si>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</si>
  <si>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</si>
  <si>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</si>
  <si>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</si>
  <si>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</si>
  <si>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</si>
  <si>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</si>
  <si>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</si>
  <si>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</si>
  <si>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</si>
  <si>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</si>
  <si>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</si>
  <si>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</si>
  <si>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</si>
  <si>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</si>
  <si>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</si>
  <si>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</si>
  <si>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</si>
  <si>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</si>
  <si>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</si>
  <si>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</si>
  <si>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</si>
  <si>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</si>
  <si>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</si>
  <si>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</si>
  <si>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</si>
  <si>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</si>
  <si>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</si>
  <si>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</si>
  <si>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</si>
  <si>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</si>
  <si>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</si>
  <si>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</si>
  <si>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</si>
  <si>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</si>
  <si>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</si>
  <si>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</si>
  <si>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</si>
  <si>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</si>
  <si>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</si>
  <si>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</si>
  <si>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</si>
  <si>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</si>
  <si>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</si>
  <si>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</si>
  <si>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</si>
  <si>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</si>
  <si>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</si>
  <si>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</si>
  <si>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</si>
  <si>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</si>
  <si>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</si>
  <si>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</si>
  <si>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</si>
  <si>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</si>
  <si>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</si>
  <si>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</si>
  <si>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</si>
  <si>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</si>
  <si>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</si>
  <si>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</si>
  <si>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</si>
  <si>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</si>
  <si>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</si>
  <si>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</si>
  <si>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</si>
  <si>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</si>
  <si>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</si>
  <si>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</si>
  <si>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</si>
  <si>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</si>
  <si>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</si>
  <si>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</si>
  <si>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</si>
  <si>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</si>
  <si>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</si>
  <si>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</si>
  <si>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</si>
  <si>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</si>
  <si>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</si>
  <si>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</si>
  <si>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</si>
  <si>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</si>
  <si>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</si>
  <si>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</si>
  <si>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</si>
  <si>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</si>
  <si>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</si>
  <si>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</si>
  <si>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</si>
  <si>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</si>
  <si>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</si>
  <si>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</si>
  <si>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</si>
  <si>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</si>
  <si>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</si>
  <si>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</si>
  <si>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</si>
  <si>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</si>
  <si>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</si>
  <si>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</si>
  <si>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</si>
  <si>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</si>
  <si>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</si>
  <si>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</si>
  <si>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</si>
  <si>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</si>
  <si>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15"/>
  </si>
  <si>
    <t>福島県</t>
    <phoneticPr fontId="15"/>
  </si>
  <si>
    <t>ﾌｸｼﾏｹﾝ</t>
    <phoneticPr fontId="15"/>
  </si>
  <si>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</si>
  <si>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</si>
  <si>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</si>
  <si>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</si>
  <si>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</si>
  <si>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</si>
  <si>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</si>
  <si>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</si>
  <si>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</si>
  <si>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</si>
  <si>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</si>
  <si>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</si>
  <si>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</si>
  <si>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</si>
  <si>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</si>
  <si>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</si>
  <si>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</si>
  <si>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</si>
  <si>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</si>
  <si>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</si>
  <si>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</si>
  <si>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</si>
  <si>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</si>
  <si>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</si>
  <si>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</si>
  <si>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</si>
  <si>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</si>
  <si>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</si>
  <si>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</si>
  <si>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</si>
  <si>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</si>
  <si>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</si>
  <si>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</si>
  <si>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</si>
  <si>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</si>
  <si>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</si>
  <si>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</si>
  <si>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</si>
  <si>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</si>
  <si>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</si>
  <si>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</si>
  <si>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</si>
  <si>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</si>
  <si>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</si>
  <si>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</si>
  <si>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</si>
  <si>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</si>
  <si>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</si>
  <si>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</si>
  <si>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</si>
  <si>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</si>
  <si>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</si>
  <si>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</si>
  <si>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</si>
  <si>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</si>
  <si>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</si>
  <si>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</si>
  <si>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</si>
  <si>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</si>
  <si>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</si>
  <si>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</si>
  <si>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</si>
  <si>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</si>
  <si>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</si>
  <si>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</si>
  <si>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</si>
  <si>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</si>
  <si>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</si>
  <si>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</si>
  <si>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</si>
  <si>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</si>
  <si>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</si>
  <si>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</si>
  <si>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</si>
  <si>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</si>
  <si>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</si>
  <si>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</si>
  <si>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</si>
  <si>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</si>
  <si>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</si>
  <si>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</si>
  <si>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</si>
  <si>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</si>
  <si>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</si>
  <si>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</si>
  <si>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</si>
  <si>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</si>
  <si>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</si>
  <si>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</si>
  <si>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</si>
  <si>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</si>
  <si>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</si>
  <si>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</si>
  <si>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</si>
  <si>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</si>
  <si>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</si>
  <si>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</si>
  <si>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</si>
  <si>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</si>
  <si>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</si>
  <si>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</si>
  <si>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</si>
  <si>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</si>
  <si>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</si>
  <si>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</si>
  <si>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</si>
  <si>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</si>
  <si>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</si>
  <si>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</si>
  <si>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</si>
  <si>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</si>
  <si>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</si>
  <si>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</si>
  <si>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</si>
  <si>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</si>
  <si>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</si>
  <si>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</si>
  <si>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</si>
  <si>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</si>
  <si>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</si>
  <si>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</si>
  <si>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</si>
  <si>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</si>
  <si>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</si>
  <si>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</si>
  <si>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</si>
  <si>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</si>
  <si>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</si>
  <si>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</si>
  <si>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</si>
  <si>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</si>
  <si>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</si>
  <si>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</si>
  <si>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</si>
  <si>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</si>
  <si>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</si>
  <si>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</si>
  <si>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</si>
  <si>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</si>
  <si>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</si>
  <si>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</si>
  <si>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</si>
  <si>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</si>
  <si>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</si>
  <si>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</si>
  <si>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</si>
  <si>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</si>
  <si>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</si>
  <si>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</si>
  <si>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</si>
  <si>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</si>
  <si>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</si>
  <si>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</si>
  <si>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</si>
  <si>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</si>
  <si>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</si>
  <si>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</si>
  <si>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</si>
  <si>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</si>
  <si>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</si>
  <si>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</si>
  <si>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</si>
  <si>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</si>
  <si>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</si>
  <si>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</si>
  <si>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</si>
  <si>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</si>
  <si>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</si>
  <si>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</si>
  <si>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</si>
  <si>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</si>
  <si>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</si>
  <si>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</si>
  <si>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</si>
  <si>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</si>
  <si>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15"/>
  </si>
  <si>
    <t>茨城県</t>
    <phoneticPr fontId="15"/>
  </si>
  <si>
    <t>ｲﾊﾞﾗｷｹﾝ</t>
    <phoneticPr fontId="15"/>
  </si>
  <si>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</si>
  <si>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</si>
  <si>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</si>
  <si>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</si>
  <si>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</si>
  <si>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</si>
  <si>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</si>
  <si>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</si>
  <si>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</si>
  <si>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</si>
  <si>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</si>
  <si>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</si>
  <si>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</si>
  <si>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</si>
  <si>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</si>
  <si>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</si>
  <si>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</si>
  <si>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</si>
  <si>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</si>
  <si>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</si>
  <si>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</si>
  <si>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</si>
  <si>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</si>
  <si>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</si>
  <si>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</si>
  <si>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</si>
  <si>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</si>
  <si>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</si>
  <si>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</si>
  <si>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</si>
  <si>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</si>
  <si>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</si>
  <si>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</si>
  <si>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</si>
  <si>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</si>
  <si>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</si>
  <si>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</si>
  <si>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</si>
  <si>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</si>
  <si>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</si>
  <si>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</si>
  <si>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</si>
  <si>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</si>
  <si>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</si>
  <si>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</si>
  <si>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</si>
  <si>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</si>
  <si>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</si>
  <si>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</si>
  <si>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</si>
  <si>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</si>
  <si>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</si>
  <si>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</si>
  <si>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</si>
  <si>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</si>
  <si>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</si>
  <si>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</si>
  <si>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</si>
  <si>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</si>
  <si>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</si>
  <si>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</si>
  <si>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</si>
  <si>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</si>
  <si>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</si>
  <si>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</si>
  <si>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</si>
  <si>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</si>
  <si>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</si>
  <si>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</si>
  <si>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</si>
  <si>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</si>
  <si>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</si>
  <si>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</si>
  <si>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</si>
  <si>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</si>
  <si>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</si>
  <si>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</si>
  <si>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</si>
  <si>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</si>
  <si>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</si>
  <si>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</si>
  <si>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</si>
  <si>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</si>
  <si>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</si>
  <si>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</si>
  <si>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</si>
  <si>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</si>
  <si>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</si>
  <si>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</si>
  <si>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</si>
  <si>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</si>
  <si>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</si>
  <si>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</si>
  <si>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</si>
  <si>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</si>
  <si>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</si>
  <si>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</si>
  <si>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</si>
  <si>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</si>
  <si>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</si>
  <si>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</si>
  <si>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</si>
  <si>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</si>
  <si>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</si>
  <si>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</si>
  <si>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</si>
  <si>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</si>
  <si>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</si>
  <si>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</si>
  <si>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</si>
  <si>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</si>
  <si>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</si>
  <si>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</si>
  <si>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</si>
  <si>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</si>
  <si>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</si>
  <si>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</si>
  <si>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</si>
  <si>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</si>
  <si>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</si>
  <si>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</si>
  <si>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</si>
  <si>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</si>
  <si>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</si>
  <si>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</si>
  <si>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</si>
  <si>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</si>
  <si>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</si>
  <si>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</si>
  <si>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</si>
  <si>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</si>
  <si>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</si>
  <si>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</si>
  <si>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</si>
  <si>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15"/>
  </si>
  <si>
    <t>栃木県</t>
    <phoneticPr fontId="15"/>
  </si>
  <si>
    <t>ﾄﾁｷﾞｹﾝ</t>
    <phoneticPr fontId="15"/>
  </si>
  <si>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</si>
  <si>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</si>
  <si>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</si>
  <si>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</si>
  <si>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</si>
  <si>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</si>
  <si>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</si>
  <si>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</si>
  <si>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</si>
  <si>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</si>
  <si>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</si>
  <si>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</si>
  <si>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</si>
  <si>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</si>
  <si>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</si>
  <si>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</si>
  <si>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</si>
  <si>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</si>
  <si>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</si>
  <si>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</si>
  <si>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</si>
  <si>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</si>
  <si>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</si>
  <si>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</si>
  <si>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</si>
  <si>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</si>
  <si>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</si>
  <si>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</si>
  <si>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</si>
  <si>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</si>
  <si>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</si>
  <si>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</si>
  <si>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</si>
  <si>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</si>
  <si>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</si>
  <si>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</si>
  <si>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</si>
  <si>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</si>
  <si>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</si>
  <si>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</si>
  <si>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</si>
  <si>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</si>
  <si>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</si>
  <si>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</si>
  <si>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</si>
  <si>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</si>
  <si>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</si>
  <si>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</si>
  <si>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</si>
  <si>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</si>
  <si>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</si>
  <si>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</si>
  <si>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15"/>
  </si>
  <si>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</si>
  <si>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</si>
  <si>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</si>
  <si>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</si>
  <si>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</si>
  <si>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</si>
  <si>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</si>
  <si>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</si>
  <si>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</si>
  <si>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</si>
  <si>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</si>
  <si>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</si>
  <si>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</si>
  <si>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</si>
  <si>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</si>
  <si>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</si>
  <si>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</si>
  <si>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</si>
  <si>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</si>
  <si>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</si>
  <si>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</si>
  <si>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</si>
  <si>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</si>
  <si>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</si>
  <si>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15"/>
  </si>
  <si>
    <t>群馬県</t>
    <phoneticPr fontId="15"/>
  </si>
  <si>
    <t>ｸﾞﾝﾏｹﾝ</t>
    <phoneticPr fontId="15"/>
  </si>
  <si>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</si>
  <si>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</si>
  <si>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</si>
  <si>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</si>
  <si>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</si>
  <si>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</si>
  <si>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</si>
  <si>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</si>
  <si>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</si>
  <si>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</si>
  <si>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</si>
  <si>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</si>
  <si>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</si>
  <si>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</si>
  <si>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</si>
  <si>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</si>
  <si>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</si>
  <si>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</si>
  <si>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</si>
  <si>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</si>
  <si>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</si>
  <si>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</si>
  <si>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</si>
  <si>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</si>
  <si>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</si>
  <si>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</si>
  <si>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</si>
  <si>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</si>
  <si>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</si>
  <si>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</si>
  <si>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</si>
  <si>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</si>
  <si>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</si>
  <si>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</si>
  <si>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</si>
  <si>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</si>
  <si>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</si>
  <si>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</si>
  <si>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</si>
  <si>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</si>
  <si>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</si>
  <si>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</si>
  <si>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</si>
  <si>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</si>
  <si>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</si>
  <si>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</si>
  <si>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</si>
  <si>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</si>
  <si>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</si>
  <si>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</si>
  <si>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</si>
  <si>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</si>
  <si>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</si>
  <si>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</si>
  <si>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</si>
  <si>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</si>
  <si>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</si>
  <si>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</si>
  <si>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</si>
  <si>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</si>
  <si>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</si>
  <si>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</si>
  <si>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</si>
  <si>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</si>
  <si>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</si>
  <si>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</si>
  <si>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</si>
  <si>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</si>
  <si>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</si>
  <si>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</si>
  <si>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</si>
  <si>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</si>
  <si>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</si>
  <si>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</si>
  <si>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</si>
  <si>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</si>
  <si>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15"/>
  </si>
  <si>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</si>
  <si>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</si>
  <si>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</si>
  <si>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</si>
  <si>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</si>
  <si>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</si>
  <si>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</si>
  <si>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</si>
  <si>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</si>
  <si>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</si>
  <si>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</si>
  <si>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</si>
  <si>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</si>
  <si>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</si>
  <si>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</si>
  <si>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</si>
  <si>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</si>
  <si>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</si>
  <si>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</si>
  <si>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</si>
  <si>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</si>
  <si>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</si>
  <si>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</si>
  <si>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</si>
  <si>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</si>
  <si>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</si>
  <si>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</si>
  <si>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</si>
  <si>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15"/>
  </si>
  <si>
    <t>埼玉県</t>
    <phoneticPr fontId="15"/>
  </si>
  <si>
    <t>ｻｲﾀﾏｹﾝ</t>
    <phoneticPr fontId="15"/>
  </si>
  <si>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</si>
  <si>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</si>
  <si>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</si>
  <si>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</si>
  <si>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</si>
  <si>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</si>
  <si>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</si>
  <si>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</si>
  <si>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</si>
  <si>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</si>
  <si>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</si>
  <si>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</si>
  <si>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</si>
  <si>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</si>
  <si>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</si>
  <si>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</si>
  <si>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</si>
  <si>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</si>
  <si>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</si>
  <si>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</si>
  <si>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</si>
  <si>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</si>
  <si>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</si>
  <si>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</si>
  <si>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</si>
  <si>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</si>
  <si>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</si>
  <si>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</si>
  <si>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</si>
  <si>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</si>
  <si>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</si>
  <si>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</si>
  <si>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</si>
  <si>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</si>
  <si>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</si>
  <si>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</si>
  <si>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</si>
  <si>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</si>
  <si>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</si>
  <si>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</si>
  <si>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</si>
  <si>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</si>
  <si>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</si>
  <si>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</si>
  <si>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</si>
  <si>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</si>
  <si>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</si>
  <si>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</si>
  <si>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</si>
  <si>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</si>
  <si>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</si>
  <si>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</si>
  <si>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</si>
  <si>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</si>
  <si>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</si>
  <si>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</si>
  <si>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</si>
  <si>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</si>
  <si>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</si>
  <si>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</si>
  <si>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</si>
  <si>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</si>
  <si>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</si>
  <si>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</si>
  <si>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</si>
  <si>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</si>
  <si>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</si>
  <si>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</si>
  <si>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</si>
  <si>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</si>
  <si>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</si>
  <si>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</si>
  <si>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</si>
  <si>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</si>
  <si>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</si>
  <si>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</si>
  <si>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</si>
  <si>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</si>
  <si>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</si>
  <si>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</si>
  <si>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</si>
  <si>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</si>
  <si>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</si>
  <si>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</si>
  <si>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</si>
  <si>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</si>
  <si>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</si>
  <si>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</si>
  <si>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</si>
  <si>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</si>
  <si>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</si>
  <si>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</si>
  <si>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</si>
  <si>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</si>
  <si>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</si>
  <si>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</si>
  <si>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</si>
  <si>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</si>
  <si>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</si>
  <si>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</si>
  <si>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</si>
  <si>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</si>
  <si>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</si>
  <si>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</si>
  <si>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</si>
  <si>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</si>
  <si>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15"/>
  </si>
  <si>
    <t>112411</t>
  </si>
  <si>
    <t>鶴ヶ島市</t>
  </si>
  <si>
    <t>ﾂﾙｶﾞｼﾏｼ</t>
  </si>
  <si>
    <t>112429</t>
  </si>
  <si>
    <t>日高市</t>
  </si>
  <si>
    <t>ﾋﾀﾞｶｼ</t>
  </si>
  <si>
    <t>112437</t>
  </si>
  <si>
    <t>吉川市</t>
  </si>
  <si>
    <t>ﾖｼｶﾜｼ</t>
  </si>
  <si>
    <t>112453</t>
  </si>
  <si>
    <t>ふじみ野市</t>
  </si>
  <si>
    <t>ﾌｼﾞﾐﾉｼ</t>
  </si>
  <si>
    <t>112461</t>
    <phoneticPr fontId="15"/>
  </si>
  <si>
    <t>白岡市</t>
    <rPh sb="0" eb="2">
      <t>シラオカ</t>
    </rPh>
    <rPh sb="2" eb="3">
      <t>シ</t>
    </rPh>
    <phoneticPr fontId="15"/>
  </si>
  <si>
    <t>ｼﾗｵｶｼ</t>
    <phoneticPr fontId="15"/>
  </si>
  <si>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</si>
  <si>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</si>
  <si>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</si>
  <si>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</si>
  <si>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</si>
  <si>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</si>
  <si>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</si>
  <si>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</si>
  <si>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</si>
  <si>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</si>
  <si>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</si>
  <si>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</si>
  <si>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</si>
  <si>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</si>
  <si>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</si>
  <si>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</si>
  <si>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</si>
  <si>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</si>
  <si>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</si>
  <si>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</si>
  <si>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</si>
  <si>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</si>
  <si>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</si>
  <si>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</si>
  <si>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</si>
  <si>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</si>
  <si>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</si>
  <si>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</si>
  <si>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</si>
  <si>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</si>
  <si>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</si>
  <si>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</si>
  <si>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</si>
  <si>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</si>
  <si>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</si>
  <si>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</si>
  <si>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</si>
  <si>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</si>
  <si>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</si>
  <si>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</si>
  <si>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</si>
  <si>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</si>
  <si>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</si>
  <si>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</si>
  <si>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</si>
  <si>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</si>
  <si>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</si>
  <si>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</si>
  <si>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</si>
  <si>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</si>
  <si>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</si>
  <si>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</si>
  <si>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</si>
  <si>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</si>
  <si>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</si>
  <si>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</si>
  <si>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</si>
  <si>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</si>
  <si>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</si>
  <si>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</si>
  <si>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</si>
  <si>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</si>
  <si>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</si>
  <si>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</si>
  <si>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</si>
  <si>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</si>
  <si>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</si>
  <si>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15"/>
  </si>
  <si>
    <t>千葉県</t>
    <phoneticPr fontId="15"/>
  </si>
  <si>
    <t>ﾁﾊﾞｹﾝ</t>
    <phoneticPr fontId="15"/>
  </si>
  <si>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</si>
  <si>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</si>
  <si>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</si>
  <si>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</si>
  <si>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</si>
  <si>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</si>
  <si>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</si>
  <si>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</si>
  <si>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</si>
  <si>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</si>
  <si>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</si>
  <si>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</si>
  <si>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</si>
  <si>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</si>
  <si>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</si>
  <si>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</si>
  <si>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</si>
  <si>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</si>
  <si>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</si>
  <si>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</si>
  <si>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</si>
  <si>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</si>
  <si>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</si>
  <si>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</si>
  <si>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</si>
  <si>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</si>
  <si>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</si>
  <si>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</si>
  <si>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</si>
  <si>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</si>
  <si>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</si>
  <si>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</si>
  <si>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</si>
  <si>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</si>
  <si>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</si>
  <si>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</si>
  <si>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</si>
  <si>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</si>
  <si>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</si>
  <si>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</si>
  <si>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</si>
  <si>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</si>
  <si>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</si>
  <si>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</si>
  <si>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</si>
  <si>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</si>
  <si>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</si>
  <si>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</si>
  <si>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</si>
  <si>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</si>
  <si>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</si>
  <si>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</si>
  <si>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</si>
  <si>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</si>
  <si>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</si>
  <si>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</si>
  <si>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</si>
  <si>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</si>
  <si>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</si>
  <si>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</si>
  <si>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</si>
  <si>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</si>
  <si>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</si>
  <si>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</si>
  <si>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</si>
  <si>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</si>
  <si>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</si>
  <si>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</si>
  <si>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</si>
  <si>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</si>
  <si>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</si>
  <si>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</si>
  <si>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15"/>
  </si>
  <si>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</si>
  <si>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</si>
  <si>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</si>
  <si>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</si>
  <si>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</si>
  <si>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</si>
  <si>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</si>
  <si>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</si>
  <si>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</si>
  <si>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</si>
  <si>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</si>
  <si>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</si>
  <si>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</si>
  <si>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</si>
  <si>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</si>
  <si>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</si>
  <si>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</si>
  <si>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</si>
  <si>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</si>
  <si>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</si>
  <si>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</si>
  <si>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</si>
  <si>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</si>
  <si>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</si>
  <si>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</si>
  <si>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</si>
  <si>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</si>
  <si>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</si>
  <si>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</si>
  <si>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</si>
  <si>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</si>
  <si>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</si>
  <si>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</si>
  <si>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</si>
  <si>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</si>
  <si>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</si>
  <si>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15"/>
  </si>
  <si>
    <t>大網白里市</t>
    <rPh sb="4" eb="5">
      <t>シ</t>
    </rPh>
    <phoneticPr fontId="15"/>
  </si>
  <si>
    <t>ｵｵｱﾐｼﾗｻﾄｼ</t>
    <phoneticPr fontId="15"/>
  </si>
  <si>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</si>
  <si>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</si>
  <si>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</si>
  <si>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</si>
  <si>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</si>
  <si>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</si>
  <si>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</si>
  <si>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</si>
  <si>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</si>
  <si>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</si>
  <si>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</si>
  <si>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</si>
  <si>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</si>
  <si>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</si>
  <si>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</si>
  <si>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</si>
  <si>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</si>
  <si>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</si>
  <si>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</si>
  <si>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</si>
  <si>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</si>
  <si>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</si>
  <si>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</si>
  <si>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</si>
  <si>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</si>
  <si>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</si>
  <si>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</si>
  <si>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</si>
  <si>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</si>
  <si>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</si>
  <si>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</si>
  <si>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</si>
  <si>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</si>
  <si>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</si>
  <si>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</si>
  <si>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</si>
  <si>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</si>
  <si>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</si>
  <si>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</si>
  <si>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</si>
  <si>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</si>
  <si>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</si>
  <si>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</si>
  <si>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</si>
  <si>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</si>
  <si>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</si>
  <si>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</si>
  <si>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</si>
  <si>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</si>
  <si>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</si>
  <si>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</si>
  <si>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15"/>
  </si>
  <si>
    <t>東京都</t>
    <phoneticPr fontId="15"/>
  </si>
  <si>
    <t>ﾄｳｷｮｳﾄ</t>
    <phoneticPr fontId="15"/>
  </si>
  <si>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</si>
  <si>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</si>
  <si>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</si>
  <si>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</si>
  <si>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</si>
  <si>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</si>
  <si>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</si>
  <si>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</si>
  <si>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</si>
  <si>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</si>
  <si>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</si>
  <si>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</si>
  <si>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</si>
  <si>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15"/>
  </si>
  <si>
    <t>131059</t>
  </si>
  <si>
    <t>文京区</t>
  </si>
  <si>
    <t>ﾌﾞﾝｷｮｳｸ</t>
    <phoneticPr fontId="15"/>
  </si>
  <si>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</si>
  <si>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</si>
  <si>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</si>
  <si>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</si>
  <si>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</si>
  <si>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</si>
  <si>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</si>
  <si>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</si>
  <si>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</si>
  <si>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</si>
  <si>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</si>
  <si>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</si>
  <si>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</si>
  <si>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</si>
  <si>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</si>
  <si>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</si>
  <si>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</si>
  <si>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</si>
  <si>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</si>
  <si>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</si>
  <si>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</si>
  <si>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</si>
  <si>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</si>
  <si>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</si>
  <si>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</si>
  <si>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</si>
  <si>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</si>
  <si>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</si>
  <si>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</si>
  <si>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</si>
  <si>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</si>
  <si>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</si>
  <si>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</si>
  <si>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</si>
  <si>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</si>
  <si>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</si>
  <si>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</si>
  <si>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</si>
  <si>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</si>
  <si>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</si>
  <si>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</si>
  <si>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</si>
  <si>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</si>
  <si>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</si>
  <si>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</si>
  <si>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</si>
  <si>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</si>
  <si>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</si>
  <si>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</si>
  <si>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</si>
  <si>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</si>
  <si>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</si>
  <si>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</si>
  <si>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</si>
  <si>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</si>
  <si>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</si>
  <si>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</si>
  <si>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</si>
  <si>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</si>
  <si>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</si>
  <si>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</si>
  <si>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</si>
  <si>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</si>
  <si>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</si>
  <si>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</si>
  <si>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</si>
  <si>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</si>
  <si>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</si>
  <si>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</si>
  <si>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</si>
  <si>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</si>
  <si>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</si>
  <si>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</si>
  <si>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</si>
  <si>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</si>
  <si>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</si>
  <si>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</si>
  <si>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</si>
  <si>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</si>
  <si>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</si>
  <si>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</si>
  <si>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</si>
  <si>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</si>
  <si>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</si>
  <si>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</si>
  <si>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</si>
  <si>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</si>
  <si>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</si>
  <si>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</si>
  <si>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</si>
  <si>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</si>
  <si>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</si>
  <si>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</si>
  <si>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</si>
  <si>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</si>
  <si>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</si>
  <si>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</si>
  <si>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</si>
  <si>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</si>
  <si>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</si>
  <si>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</si>
  <si>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15"/>
  </si>
  <si>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</si>
  <si>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</si>
  <si>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</si>
  <si>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</si>
  <si>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</si>
  <si>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</si>
  <si>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</si>
  <si>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</si>
  <si>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</si>
  <si>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</si>
  <si>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</si>
  <si>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</si>
  <si>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</si>
  <si>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</si>
  <si>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</si>
  <si>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</si>
  <si>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</si>
  <si>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</si>
  <si>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</si>
  <si>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</si>
  <si>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</si>
  <si>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</si>
  <si>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</si>
  <si>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</si>
  <si>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</si>
  <si>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</si>
  <si>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</si>
  <si>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</si>
  <si>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</si>
  <si>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15"/>
  </si>
  <si>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</si>
  <si>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</si>
  <si>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</si>
  <si>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</si>
  <si>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</si>
  <si>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</si>
  <si>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</si>
  <si>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</si>
  <si>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</si>
  <si>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</si>
  <si>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</si>
  <si>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</si>
  <si>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</si>
  <si>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</si>
  <si>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</si>
  <si>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</si>
  <si>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</si>
  <si>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</si>
  <si>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</si>
  <si>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</si>
  <si>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</si>
  <si>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</si>
  <si>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</si>
  <si>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</si>
  <si>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</si>
  <si>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</si>
  <si>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</si>
  <si>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</si>
  <si>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</si>
  <si>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</si>
  <si>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</si>
  <si>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</si>
  <si>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15"/>
  </si>
  <si>
    <t>134023</t>
  </si>
  <si>
    <t>青ヶ島村</t>
  </si>
  <si>
    <t>ｱｵｶﾞｼﾏﾑﾗ</t>
  </si>
  <si>
    <t>134210</t>
  </si>
  <si>
    <t>小笠原村</t>
  </si>
  <si>
    <t>ｵｶﾞｻﾜﾗﾑﾗ</t>
  </si>
  <si>
    <t>140007</t>
    <phoneticPr fontId="15"/>
  </si>
  <si>
    <t>神奈川県</t>
    <phoneticPr fontId="15"/>
  </si>
  <si>
    <t>ｶﾅｶﾞﾜｹﾝ</t>
    <phoneticPr fontId="15"/>
  </si>
  <si>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</si>
  <si>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</si>
  <si>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</si>
  <si>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</si>
  <si>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</si>
  <si>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</si>
  <si>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</si>
  <si>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</si>
  <si>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</si>
  <si>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</si>
  <si>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</si>
  <si>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</si>
  <si>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</si>
  <si>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</si>
  <si>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</si>
  <si>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</si>
  <si>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</si>
  <si>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</si>
  <si>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</si>
  <si>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</si>
  <si>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</si>
  <si>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</si>
  <si>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</si>
  <si>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</si>
  <si>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</si>
  <si>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</si>
  <si>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</si>
  <si>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</si>
  <si>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</si>
  <si>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</si>
  <si>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</si>
  <si>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</si>
  <si>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</si>
  <si>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</si>
  <si>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</si>
  <si>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</si>
  <si>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</si>
  <si>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</si>
  <si>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</si>
  <si>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</si>
  <si>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</si>
  <si>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</si>
  <si>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</si>
  <si>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</si>
  <si>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</si>
  <si>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</si>
  <si>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</si>
  <si>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</si>
  <si>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</si>
  <si>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</si>
  <si>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</si>
  <si>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</si>
  <si>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</si>
  <si>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</si>
  <si>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</si>
  <si>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</si>
  <si>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</si>
  <si>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</si>
  <si>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</si>
  <si>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</si>
  <si>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</si>
  <si>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</si>
  <si>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</si>
  <si>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</si>
  <si>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</si>
  <si>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</si>
  <si>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</si>
  <si>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</si>
  <si>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</si>
  <si>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</si>
  <si>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</si>
  <si>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</si>
  <si>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</si>
  <si>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</si>
  <si>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</si>
  <si>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</si>
  <si>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</si>
  <si>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</si>
  <si>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</si>
  <si>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</si>
  <si>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</si>
  <si>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</si>
  <si>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</si>
  <si>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</si>
  <si>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</si>
  <si>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</si>
  <si>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</si>
  <si>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</si>
  <si>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</si>
  <si>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</si>
  <si>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</si>
  <si>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</si>
  <si>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</si>
  <si>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</si>
  <si>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</si>
  <si>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</si>
  <si>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</si>
  <si>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</si>
  <si>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</si>
  <si>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</si>
  <si>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</si>
  <si>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15"/>
  </si>
  <si>
    <t>新潟県</t>
    <phoneticPr fontId="15"/>
  </si>
  <si>
    <t>ﾆｲｶﾞﾀｹﾝ</t>
    <phoneticPr fontId="15"/>
  </si>
  <si>
    <t>151009</t>
  </si>
  <si>
    <t>新潟県</t>
  </si>
  <si>
    <t>新潟市</t>
  </si>
  <si>
    <t>ﾆｲｶﾞﾀｹﾝ</t>
  </si>
  <si>
    <t>ﾆｲｶﾞﾀｼ</t>
  </si>
  <si>
    <t>152021</t>
  </si>
  <si>
    <t>長岡市</t>
  </si>
  <si>
    <t>ﾅｶﾞｵｶｼ</t>
  </si>
  <si>
    <t>152048</t>
  </si>
  <si>
    <t>三条市</t>
  </si>
  <si>
    <t>ｻﾝｼﾞｮｳｼ</t>
    <phoneticPr fontId="15"/>
  </si>
  <si>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</si>
  <si>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</si>
  <si>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</si>
  <si>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</si>
  <si>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</si>
  <si>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</si>
  <si>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</si>
  <si>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</si>
  <si>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</si>
  <si>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</si>
  <si>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</si>
  <si>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</si>
  <si>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</si>
  <si>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</si>
  <si>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</si>
  <si>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</si>
  <si>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</si>
  <si>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</si>
  <si>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</si>
  <si>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</si>
  <si>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</si>
  <si>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</si>
  <si>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</si>
  <si>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</si>
  <si>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</si>
  <si>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</si>
  <si>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</si>
  <si>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</si>
  <si>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</si>
  <si>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</si>
  <si>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</si>
  <si>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</si>
  <si>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</si>
  <si>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</si>
  <si>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</si>
  <si>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15"/>
  </si>
  <si>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</si>
  <si>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</si>
  <si>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</si>
  <si>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</si>
  <si>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</si>
  <si>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</si>
  <si>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</si>
  <si>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</si>
  <si>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</si>
  <si>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</si>
  <si>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</si>
  <si>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</si>
  <si>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</si>
  <si>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</si>
  <si>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</si>
  <si>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</si>
  <si>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</si>
  <si>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</si>
  <si>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</si>
  <si>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</si>
  <si>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</si>
  <si>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</si>
  <si>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</si>
  <si>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</si>
  <si>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</si>
  <si>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</si>
  <si>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</si>
  <si>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</si>
  <si>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</si>
  <si>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</si>
  <si>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</si>
  <si>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</si>
  <si>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</si>
  <si>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</si>
  <si>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</si>
  <si>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</si>
  <si>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</si>
  <si>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</si>
  <si>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</si>
  <si>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</si>
  <si>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</si>
  <si>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</si>
  <si>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</si>
  <si>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</si>
  <si>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</si>
  <si>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15"/>
  </si>
  <si>
    <t>富山県</t>
    <phoneticPr fontId="15"/>
  </si>
  <si>
    <t>ﾄﾔﾏｹﾝ</t>
    <phoneticPr fontId="15"/>
  </si>
  <si>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</si>
  <si>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</si>
  <si>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</si>
  <si>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</si>
  <si>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</si>
  <si>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</si>
  <si>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</si>
  <si>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</si>
  <si>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</si>
  <si>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</si>
  <si>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</si>
  <si>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</si>
  <si>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</si>
  <si>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</si>
  <si>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</si>
  <si>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</si>
  <si>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</si>
  <si>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</si>
  <si>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</si>
  <si>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</si>
  <si>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</si>
  <si>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</si>
  <si>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</si>
  <si>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</si>
  <si>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</si>
  <si>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</si>
  <si>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</si>
  <si>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</si>
  <si>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</si>
  <si>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</si>
  <si>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</si>
  <si>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</si>
  <si>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</si>
  <si>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</si>
  <si>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</si>
  <si>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</si>
  <si>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</si>
  <si>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</si>
  <si>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</si>
  <si>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</si>
  <si>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</si>
  <si>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</si>
  <si>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</si>
  <si>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15"/>
  </si>
  <si>
    <t>163431</t>
  </si>
  <si>
    <t>170003</t>
    <phoneticPr fontId="15"/>
  </si>
  <si>
    <t>石川県</t>
    <phoneticPr fontId="15"/>
  </si>
  <si>
    <t>ｲｼｶﾜｹﾝ</t>
    <phoneticPr fontId="15"/>
  </si>
  <si>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</si>
  <si>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</si>
  <si>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</si>
  <si>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</si>
  <si>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</si>
  <si>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</si>
  <si>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</si>
  <si>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</si>
  <si>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</si>
  <si>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</si>
  <si>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</si>
  <si>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</si>
  <si>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</si>
  <si>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</si>
  <si>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</si>
  <si>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</si>
  <si>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</si>
  <si>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</si>
  <si>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</si>
  <si>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</si>
  <si>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</si>
  <si>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</si>
  <si>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</si>
  <si>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</si>
  <si>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</si>
  <si>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</si>
  <si>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</si>
  <si>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</si>
  <si>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</si>
  <si>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</si>
  <si>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</si>
  <si>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</si>
  <si>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</si>
  <si>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</si>
  <si>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</si>
  <si>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</si>
  <si>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</si>
  <si>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</si>
  <si>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</si>
  <si>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</si>
  <si>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</si>
  <si>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</si>
  <si>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</si>
  <si>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</si>
  <si>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</si>
  <si>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</si>
  <si>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</si>
  <si>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</si>
  <si>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</si>
  <si>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</si>
  <si>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</si>
  <si>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</si>
  <si>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</si>
  <si>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</si>
  <si>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</si>
  <si>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</si>
  <si>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</si>
  <si>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</si>
  <si>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</si>
  <si>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15"/>
  </si>
  <si>
    <t>福井県</t>
    <phoneticPr fontId="15"/>
  </si>
  <si>
    <t>ﾌｸｲｹﾝ</t>
    <phoneticPr fontId="15"/>
  </si>
  <si>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</si>
  <si>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</si>
  <si>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</si>
  <si>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</si>
  <si>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</si>
  <si>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</si>
  <si>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</si>
  <si>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</si>
  <si>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</si>
  <si>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</si>
  <si>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</si>
  <si>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</si>
  <si>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</si>
  <si>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</si>
  <si>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</si>
  <si>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</si>
  <si>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</si>
  <si>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</si>
  <si>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</si>
  <si>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</si>
  <si>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</si>
  <si>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</si>
  <si>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</si>
  <si>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</si>
  <si>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</si>
  <si>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</si>
  <si>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</si>
  <si>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</si>
  <si>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</si>
  <si>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</si>
  <si>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</si>
  <si>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</si>
  <si>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</si>
  <si>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</si>
  <si>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</si>
  <si>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</si>
  <si>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</si>
  <si>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</si>
  <si>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</si>
  <si>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</si>
  <si>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</si>
  <si>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</si>
  <si>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</si>
  <si>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</si>
  <si>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</si>
  <si>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</si>
  <si>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</si>
  <si>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</si>
  <si>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</si>
  <si>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</si>
  <si>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</si>
  <si>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15"/>
  </si>
  <si>
    <t>山梨県</t>
    <phoneticPr fontId="15"/>
  </si>
  <si>
    <t>ﾔﾏﾅｼｹﾝ</t>
    <phoneticPr fontId="15"/>
  </si>
  <si>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</si>
  <si>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</si>
  <si>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</si>
  <si>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</si>
  <si>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</si>
  <si>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</si>
  <si>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</si>
  <si>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</si>
  <si>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</si>
  <si>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</si>
  <si>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</si>
  <si>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</si>
  <si>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</si>
  <si>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</si>
  <si>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</si>
  <si>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</si>
  <si>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</si>
  <si>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</si>
  <si>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</si>
  <si>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</si>
  <si>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</si>
  <si>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</si>
  <si>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</si>
  <si>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</si>
  <si>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</si>
  <si>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</si>
  <si>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</si>
  <si>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</si>
  <si>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</si>
  <si>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</si>
  <si>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</si>
  <si>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</si>
  <si>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</si>
  <si>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</si>
  <si>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</si>
  <si>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</si>
  <si>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</si>
  <si>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</si>
  <si>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</si>
  <si>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</si>
  <si>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</si>
  <si>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</si>
  <si>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</si>
  <si>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</si>
  <si>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</si>
  <si>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</si>
  <si>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</si>
  <si>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</si>
  <si>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</si>
  <si>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</si>
  <si>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</si>
  <si>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</si>
  <si>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</si>
  <si>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</si>
  <si>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</si>
  <si>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</si>
  <si>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</si>
  <si>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</si>
  <si>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</si>
  <si>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</si>
  <si>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</si>
  <si>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</si>
  <si>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</si>
  <si>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</si>
  <si>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</si>
  <si>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</si>
  <si>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</si>
  <si>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</si>
  <si>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</si>
  <si>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</si>
  <si>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</si>
  <si>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</si>
  <si>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</si>
  <si>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</si>
  <si>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</si>
  <si>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</si>
  <si>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</si>
  <si>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</si>
  <si>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</si>
  <si>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</si>
  <si>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15"/>
  </si>
  <si>
    <t>長野県</t>
    <phoneticPr fontId="15"/>
  </si>
  <si>
    <t>ﾅｶﾞﾉｹﾝ</t>
    <phoneticPr fontId="15"/>
  </si>
  <si>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</si>
  <si>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</si>
  <si>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</si>
  <si>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</si>
  <si>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</si>
  <si>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</si>
  <si>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</si>
  <si>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</si>
  <si>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</si>
  <si>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</si>
  <si>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</si>
  <si>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</si>
  <si>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</si>
  <si>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</si>
  <si>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</si>
  <si>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</si>
  <si>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</si>
  <si>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</si>
  <si>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</si>
  <si>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</si>
  <si>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</si>
  <si>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</si>
  <si>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</si>
  <si>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</si>
  <si>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</si>
  <si>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</si>
  <si>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</si>
  <si>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</si>
  <si>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</si>
  <si>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</si>
  <si>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</si>
  <si>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</si>
  <si>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</si>
  <si>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</si>
  <si>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</si>
  <si>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</si>
  <si>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</si>
  <si>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</si>
  <si>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</si>
  <si>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</si>
  <si>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</si>
  <si>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</si>
  <si>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</si>
  <si>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</si>
  <si>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</si>
  <si>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</si>
  <si>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</si>
  <si>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</si>
  <si>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</si>
  <si>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</si>
  <si>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</si>
  <si>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</si>
  <si>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</si>
  <si>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</si>
  <si>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</si>
  <si>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</si>
  <si>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</si>
  <si>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</si>
  <si>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</si>
  <si>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</si>
  <si>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</si>
  <si>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</si>
  <si>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</si>
  <si>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</si>
  <si>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</si>
  <si>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</si>
  <si>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</si>
  <si>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</si>
  <si>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</si>
  <si>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</si>
  <si>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</si>
  <si>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</si>
  <si>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</si>
  <si>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</si>
  <si>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</si>
  <si>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</si>
  <si>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</si>
  <si>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</si>
  <si>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</si>
  <si>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</si>
  <si>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</si>
  <si>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</si>
  <si>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</si>
  <si>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</si>
  <si>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</si>
  <si>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</si>
  <si>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</si>
  <si>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</si>
  <si>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</si>
  <si>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</si>
  <si>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</si>
  <si>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</si>
  <si>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</si>
  <si>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</si>
  <si>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</si>
  <si>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</si>
  <si>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</si>
  <si>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</si>
  <si>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</si>
  <si>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</si>
  <si>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</si>
  <si>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</si>
  <si>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</si>
  <si>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</si>
  <si>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</si>
  <si>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</si>
  <si>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</si>
  <si>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</si>
  <si>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</si>
  <si>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</si>
  <si>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</si>
  <si>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</si>
  <si>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</si>
  <si>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</si>
  <si>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</si>
  <si>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</si>
  <si>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</si>
  <si>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</si>
  <si>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</si>
  <si>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</si>
  <si>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</si>
  <si>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</si>
  <si>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</si>
  <si>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</si>
  <si>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</si>
  <si>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</si>
  <si>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</si>
  <si>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</si>
  <si>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</si>
  <si>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</si>
  <si>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</si>
  <si>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</si>
  <si>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</si>
  <si>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</si>
  <si>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</si>
  <si>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</si>
  <si>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</si>
  <si>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</si>
  <si>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15"/>
  </si>
  <si>
    <t>204129</t>
  </si>
  <si>
    <t>売木村</t>
  </si>
  <si>
    <t>ｳﾙｷﾞﾑﾗ</t>
  </si>
  <si>
    <t>204137</t>
  </si>
  <si>
    <t>天龍村</t>
  </si>
  <si>
    <t>ﾃﾝﾘｭｳﾑﾗ</t>
    <phoneticPr fontId="15"/>
  </si>
  <si>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</si>
  <si>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</si>
  <si>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</si>
  <si>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</si>
  <si>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</si>
  <si>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</si>
  <si>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</si>
  <si>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</si>
  <si>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</si>
  <si>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</si>
  <si>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</si>
  <si>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</si>
  <si>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</si>
  <si>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</si>
  <si>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</si>
  <si>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</si>
  <si>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</si>
  <si>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</si>
  <si>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</si>
  <si>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</si>
  <si>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</si>
  <si>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</si>
  <si>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</si>
  <si>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</si>
  <si>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</si>
  <si>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</si>
  <si>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</si>
  <si>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</si>
  <si>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</si>
  <si>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</si>
  <si>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</si>
  <si>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</si>
  <si>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</si>
  <si>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</si>
  <si>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</si>
  <si>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</si>
  <si>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</si>
  <si>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</si>
  <si>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</si>
  <si>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</si>
  <si>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</si>
  <si>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</si>
  <si>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</si>
  <si>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</si>
  <si>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</si>
  <si>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</si>
  <si>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</si>
  <si>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</si>
  <si>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</si>
  <si>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</si>
  <si>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</si>
  <si>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</si>
  <si>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</si>
  <si>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</si>
  <si>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</si>
  <si>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</si>
  <si>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</si>
  <si>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</si>
  <si>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</si>
  <si>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</si>
  <si>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</si>
  <si>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</si>
  <si>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</si>
  <si>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</si>
  <si>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</si>
  <si>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</si>
  <si>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</si>
  <si>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</si>
  <si>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</si>
  <si>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</si>
  <si>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</si>
  <si>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</si>
  <si>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</si>
  <si>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</si>
  <si>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</si>
  <si>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</si>
  <si>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</si>
  <si>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</si>
  <si>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</si>
  <si>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</si>
  <si>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</si>
  <si>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</si>
  <si>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</si>
  <si>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</si>
  <si>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15"/>
  </si>
  <si>
    <t>岐阜県</t>
    <phoneticPr fontId="15"/>
  </si>
  <si>
    <t>ｷﾞﾌｹﾝ</t>
    <phoneticPr fontId="15"/>
  </si>
  <si>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</si>
  <si>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</si>
  <si>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</si>
  <si>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</si>
  <si>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</si>
  <si>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</si>
  <si>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</si>
  <si>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</si>
  <si>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</si>
  <si>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</si>
  <si>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</si>
  <si>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</si>
  <si>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</si>
  <si>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</si>
  <si>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</si>
  <si>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</si>
  <si>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</si>
  <si>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</si>
  <si>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</si>
  <si>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</si>
  <si>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</si>
  <si>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</si>
  <si>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</si>
  <si>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</si>
  <si>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</si>
  <si>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</si>
  <si>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</si>
  <si>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</si>
  <si>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</si>
  <si>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</si>
  <si>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</si>
  <si>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</si>
  <si>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</si>
  <si>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</si>
  <si>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</si>
  <si>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</si>
  <si>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</si>
  <si>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</si>
  <si>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</si>
  <si>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</si>
  <si>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</si>
  <si>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</si>
  <si>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</si>
  <si>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</si>
  <si>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</si>
  <si>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</si>
  <si>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</si>
  <si>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</si>
  <si>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</si>
  <si>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</si>
  <si>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</si>
  <si>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</si>
  <si>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</si>
  <si>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</si>
  <si>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</si>
  <si>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</si>
  <si>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</si>
  <si>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15"/>
  </si>
  <si>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</si>
  <si>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</si>
  <si>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</si>
  <si>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</si>
  <si>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</si>
  <si>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</si>
  <si>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</si>
  <si>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</si>
  <si>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</si>
  <si>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</si>
  <si>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</si>
  <si>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</si>
  <si>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</si>
  <si>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</si>
  <si>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</si>
  <si>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</si>
  <si>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</si>
  <si>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</si>
  <si>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</si>
  <si>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</si>
  <si>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</si>
  <si>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</si>
  <si>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</si>
  <si>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</si>
  <si>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</si>
  <si>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</si>
  <si>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</si>
  <si>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</si>
  <si>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</si>
  <si>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</si>
  <si>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</si>
  <si>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</si>
  <si>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</si>
  <si>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</si>
  <si>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</si>
  <si>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</si>
  <si>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</si>
  <si>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</si>
  <si>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</si>
  <si>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</si>
  <si>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</si>
  <si>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</si>
  <si>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</si>
  <si>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</si>
  <si>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</si>
  <si>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</si>
  <si>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</si>
  <si>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</si>
  <si>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</si>
  <si>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</si>
  <si>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</si>
  <si>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</si>
  <si>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</si>
  <si>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</si>
  <si>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</si>
  <si>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</si>
  <si>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</si>
  <si>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</si>
  <si>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</si>
  <si>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</si>
  <si>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</si>
  <si>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</si>
  <si>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</si>
  <si>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</si>
  <si>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</si>
  <si>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</si>
  <si>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</si>
  <si>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15"/>
  </si>
  <si>
    <t>静岡県</t>
    <phoneticPr fontId="15"/>
  </si>
  <si>
    <t>ｼｽﾞｵｶｹﾝ</t>
    <phoneticPr fontId="15"/>
  </si>
  <si>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</si>
  <si>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</si>
  <si>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</si>
  <si>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</si>
  <si>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</si>
  <si>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</si>
  <si>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</si>
  <si>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</si>
  <si>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</si>
  <si>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</si>
  <si>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</si>
  <si>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</si>
  <si>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</si>
  <si>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</si>
  <si>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</si>
  <si>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</si>
  <si>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</si>
  <si>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</si>
  <si>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</si>
  <si>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</si>
  <si>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</si>
  <si>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</si>
  <si>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</si>
  <si>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</si>
  <si>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</si>
  <si>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</si>
  <si>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</si>
  <si>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</si>
  <si>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</si>
  <si>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</si>
  <si>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</si>
  <si>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</si>
  <si>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</si>
  <si>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</si>
  <si>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</si>
  <si>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</si>
  <si>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</si>
  <si>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</si>
  <si>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</si>
  <si>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</si>
  <si>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</si>
  <si>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</si>
  <si>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</si>
  <si>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</si>
  <si>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</si>
  <si>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</si>
  <si>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</si>
  <si>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</si>
  <si>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</si>
  <si>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</si>
  <si>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</si>
  <si>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</si>
  <si>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</si>
  <si>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</si>
  <si>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</si>
  <si>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</si>
  <si>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</si>
  <si>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</si>
  <si>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</si>
  <si>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</si>
  <si>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</si>
  <si>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</si>
  <si>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</si>
  <si>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</si>
  <si>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</si>
  <si>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</si>
  <si>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</si>
  <si>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</si>
  <si>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</si>
  <si>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</si>
  <si>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</si>
  <si>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</si>
  <si>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</si>
  <si>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</si>
  <si>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</si>
  <si>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</si>
  <si>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</si>
  <si>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</si>
  <si>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</si>
  <si>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</si>
  <si>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</si>
  <si>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</si>
  <si>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</si>
  <si>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</si>
  <si>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</si>
  <si>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</si>
  <si>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</si>
  <si>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</si>
  <si>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</si>
  <si>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</si>
  <si>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</si>
  <si>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</si>
  <si>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</si>
  <si>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</si>
  <si>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</si>
  <si>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</si>
  <si>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</si>
  <si>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</si>
  <si>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</si>
  <si>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</si>
  <si>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</si>
  <si>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15"/>
  </si>
  <si>
    <t>224618</t>
  </si>
  <si>
    <t>230006</t>
    <phoneticPr fontId="15"/>
  </si>
  <si>
    <t>愛知県</t>
    <phoneticPr fontId="15"/>
  </si>
  <si>
    <t>ｱｲﾁｹﾝ</t>
    <phoneticPr fontId="15"/>
  </si>
  <si>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</si>
  <si>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</si>
  <si>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</si>
  <si>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</si>
  <si>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</si>
  <si>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</si>
  <si>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</si>
  <si>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</si>
  <si>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</si>
  <si>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</si>
  <si>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</si>
  <si>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</si>
  <si>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</si>
  <si>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</si>
  <si>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</si>
  <si>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</si>
  <si>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</si>
  <si>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</si>
  <si>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</si>
  <si>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</si>
  <si>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</si>
  <si>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</si>
  <si>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</si>
  <si>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</si>
  <si>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</si>
  <si>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</si>
  <si>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</si>
  <si>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</si>
  <si>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</si>
  <si>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</si>
  <si>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</si>
  <si>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</si>
  <si>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</si>
  <si>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</si>
  <si>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</si>
  <si>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</si>
  <si>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</si>
  <si>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</si>
  <si>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</si>
  <si>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</si>
  <si>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15"/>
  </si>
  <si>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</si>
  <si>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</si>
  <si>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</si>
  <si>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</si>
  <si>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</si>
  <si>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</si>
  <si>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</si>
  <si>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</si>
  <si>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</si>
  <si>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</si>
  <si>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</si>
  <si>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</si>
  <si>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</si>
  <si>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</si>
  <si>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</si>
  <si>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</si>
  <si>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</si>
  <si>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</si>
  <si>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</si>
  <si>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</si>
  <si>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</si>
  <si>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</si>
  <si>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</si>
  <si>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</si>
  <si>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</si>
  <si>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</si>
  <si>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</si>
  <si>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</si>
  <si>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</si>
  <si>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</si>
  <si>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</si>
  <si>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</si>
  <si>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</si>
  <si>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</si>
  <si>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</si>
  <si>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15"/>
  </si>
  <si>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</si>
  <si>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</si>
  <si>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</si>
  <si>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</si>
  <si>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</si>
  <si>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</si>
  <si>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</si>
  <si>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</si>
  <si>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</si>
  <si>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</si>
  <si>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</si>
  <si>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</si>
  <si>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</si>
  <si>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</si>
  <si>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15"/>
  </si>
  <si>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</si>
  <si>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</si>
  <si>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</si>
  <si>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</si>
  <si>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</si>
  <si>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</si>
  <si>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</si>
  <si>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</si>
  <si>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</si>
  <si>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</si>
  <si>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</si>
  <si>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</si>
  <si>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</si>
  <si>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</si>
  <si>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</si>
  <si>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</si>
  <si>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</si>
  <si>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</si>
  <si>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</si>
  <si>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</si>
  <si>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</si>
  <si>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</si>
  <si>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</si>
  <si>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</si>
  <si>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</si>
  <si>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</si>
  <si>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</si>
  <si>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</si>
  <si>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</si>
  <si>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</si>
  <si>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</si>
  <si>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</si>
  <si>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</si>
  <si>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</si>
  <si>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</si>
  <si>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</si>
  <si>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</si>
  <si>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</si>
  <si>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</si>
  <si>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</si>
  <si>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</si>
  <si>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</si>
  <si>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</si>
  <si>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</si>
  <si>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</si>
  <si>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</si>
  <si>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</si>
  <si>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</si>
  <si>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</si>
  <si>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</si>
  <si>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</si>
  <si>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</si>
  <si>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</si>
  <si>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</si>
  <si>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</si>
  <si>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</si>
  <si>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</si>
  <si>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</si>
  <si>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</si>
  <si>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</si>
  <si>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</si>
  <si>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</si>
  <si>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</si>
  <si>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</si>
  <si>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</si>
  <si>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</si>
  <si>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</si>
  <si>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</si>
  <si>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</si>
  <si>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</si>
  <si>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15"/>
  </si>
  <si>
    <t>三重県</t>
    <phoneticPr fontId="15"/>
  </si>
  <si>
    <t>ﾐｴｹﾝ</t>
    <phoneticPr fontId="15"/>
  </si>
  <si>
    <t>242012</t>
  </si>
  <si>
    <t>三重県</t>
  </si>
  <si>
    <t>津市</t>
  </si>
  <si>
    <t>ﾐｴｹﾝ</t>
  </si>
  <si>
    <t>ﾂｼ</t>
  </si>
  <si>
    <t>242021</t>
  </si>
  <si>
    <t>四日市市</t>
  </si>
  <si>
    <t>ﾖｯｶｲﾁｼ</t>
    <phoneticPr fontId="15"/>
  </si>
  <si>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</si>
  <si>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</si>
  <si>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</si>
  <si>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</si>
  <si>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</si>
  <si>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</si>
  <si>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</si>
  <si>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</si>
  <si>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</si>
  <si>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</si>
  <si>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</si>
  <si>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</si>
  <si>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</si>
  <si>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</si>
  <si>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</si>
  <si>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</si>
  <si>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</si>
  <si>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</si>
  <si>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</si>
  <si>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</si>
  <si>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</si>
  <si>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</si>
  <si>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</si>
  <si>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</si>
  <si>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</si>
  <si>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</si>
  <si>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</si>
  <si>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</si>
  <si>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</si>
  <si>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</si>
  <si>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</si>
  <si>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</si>
  <si>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</si>
  <si>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</si>
  <si>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</si>
  <si>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</si>
  <si>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</si>
  <si>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</si>
  <si>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</si>
  <si>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</si>
  <si>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</si>
  <si>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</si>
  <si>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</si>
  <si>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</si>
  <si>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</si>
  <si>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</si>
  <si>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</si>
  <si>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</si>
  <si>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</si>
  <si>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</si>
  <si>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</si>
  <si>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</si>
  <si>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</si>
  <si>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</si>
  <si>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</si>
  <si>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</si>
  <si>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</si>
  <si>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</si>
  <si>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</si>
  <si>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</si>
  <si>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</si>
  <si>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</si>
  <si>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</si>
  <si>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</si>
  <si>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</si>
  <si>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</si>
  <si>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</si>
  <si>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</si>
  <si>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</si>
  <si>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</si>
  <si>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</si>
  <si>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</si>
  <si>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</si>
  <si>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</si>
  <si>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</si>
  <si>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</si>
  <si>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</si>
  <si>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15"/>
  </si>
  <si>
    <t>滋賀県</t>
    <phoneticPr fontId="15"/>
  </si>
  <si>
    <t>ｼｶﾞｹﾝ</t>
    <phoneticPr fontId="15"/>
  </si>
  <si>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</si>
  <si>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</si>
  <si>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</si>
  <si>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</si>
  <si>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</si>
  <si>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</si>
  <si>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</si>
  <si>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</si>
  <si>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</si>
  <si>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</si>
  <si>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</si>
  <si>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</si>
  <si>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</si>
  <si>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</si>
  <si>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</si>
  <si>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</si>
  <si>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</si>
  <si>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</si>
  <si>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</si>
  <si>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</si>
  <si>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</si>
  <si>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</si>
  <si>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15"/>
  </si>
  <si>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</si>
  <si>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</si>
  <si>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</si>
  <si>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</si>
  <si>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</si>
  <si>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</si>
  <si>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</si>
  <si>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</si>
  <si>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</si>
  <si>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</si>
  <si>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</si>
  <si>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</si>
  <si>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</si>
  <si>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</si>
  <si>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</si>
  <si>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</si>
  <si>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</si>
  <si>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</si>
  <si>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</si>
  <si>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</si>
  <si>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</si>
  <si>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</si>
  <si>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</si>
  <si>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</si>
  <si>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</si>
  <si>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</si>
  <si>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</si>
  <si>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</si>
  <si>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</si>
  <si>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</si>
  <si>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</si>
  <si>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</si>
  <si>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</si>
  <si>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</si>
  <si>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</si>
  <si>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</si>
  <si>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15"/>
  </si>
  <si>
    <t>京都府</t>
    <phoneticPr fontId="15"/>
  </si>
  <si>
    <t>ｷｮｳﾄﾌ</t>
    <phoneticPr fontId="15"/>
  </si>
  <si>
    <t>261009</t>
  </si>
  <si>
    <t>京都府</t>
  </si>
  <si>
    <t>京都市</t>
  </si>
  <si>
    <t>ｷｮｳﾄﾌ</t>
  </si>
  <si>
    <t>ｷｮｳﾄｼ</t>
    <phoneticPr fontId="15"/>
  </si>
  <si>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</si>
  <si>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</si>
  <si>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</si>
  <si>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</si>
  <si>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</si>
  <si>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</si>
  <si>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</si>
  <si>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</si>
  <si>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</si>
  <si>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</si>
  <si>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</si>
  <si>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</si>
  <si>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</si>
  <si>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</si>
  <si>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</si>
  <si>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</si>
  <si>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</si>
  <si>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</si>
  <si>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</si>
  <si>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</si>
  <si>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15"/>
  </si>
  <si>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</si>
  <si>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</si>
  <si>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</si>
  <si>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</si>
  <si>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</si>
  <si>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</si>
  <si>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</si>
  <si>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</si>
  <si>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</si>
  <si>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</si>
  <si>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</si>
  <si>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</si>
  <si>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</si>
  <si>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</si>
  <si>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</si>
  <si>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</si>
  <si>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</si>
  <si>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</si>
  <si>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</si>
  <si>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</si>
  <si>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15"/>
  </si>
  <si>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</si>
  <si>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</si>
  <si>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</si>
  <si>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</si>
  <si>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</si>
  <si>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</si>
  <si>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</si>
  <si>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</si>
  <si>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</si>
  <si>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</si>
  <si>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</si>
  <si>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</si>
  <si>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</si>
  <si>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</si>
  <si>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</si>
  <si>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</si>
  <si>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</si>
  <si>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</si>
  <si>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</si>
  <si>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</si>
  <si>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</si>
  <si>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</si>
  <si>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</si>
  <si>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</si>
  <si>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</si>
  <si>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</si>
  <si>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</si>
  <si>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</si>
  <si>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</si>
  <si>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</si>
  <si>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</si>
  <si>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</si>
  <si>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</si>
  <si>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15"/>
  </si>
  <si>
    <t>大阪府</t>
    <phoneticPr fontId="15"/>
  </si>
  <si>
    <t>ｵｵｻｶﾌ</t>
    <phoneticPr fontId="15"/>
  </si>
  <si>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</si>
  <si>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</si>
  <si>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</si>
  <si>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</si>
  <si>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</si>
  <si>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</si>
  <si>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</si>
  <si>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</si>
  <si>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</si>
  <si>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</si>
  <si>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</si>
  <si>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</si>
  <si>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</si>
  <si>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</si>
  <si>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</si>
  <si>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</si>
  <si>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</si>
  <si>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</si>
  <si>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</si>
  <si>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</si>
  <si>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</si>
  <si>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</si>
  <si>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</si>
  <si>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</si>
  <si>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</si>
  <si>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</si>
  <si>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</si>
  <si>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</si>
  <si>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</si>
  <si>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</si>
  <si>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</si>
  <si>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</si>
  <si>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</si>
  <si>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</si>
  <si>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</si>
  <si>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</si>
  <si>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</si>
  <si>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</si>
  <si>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</si>
  <si>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</si>
  <si>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</si>
  <si>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</si>
  <si>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</si>
  <si>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</si>
  <si>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</si>
  <si>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</si>
  <si>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</si>
  <si>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</si>
  <si>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</si>
  <si>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</si>
  <si>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</si>
  <si>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</si>
  <si>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</si>
  <si>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</si>
  <si>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</si>
  <si>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</si>
  <si>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</si>
  <si>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</si>
  <si>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</si>
  <si>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</si>
  <si>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</si>
  <si>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</si>
  <si>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</si>
  <si>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</si>
  <si>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</si>
  <si>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</si>
  <si>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</si>
  <si>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</si>
  <si>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</si>
  <si>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</si>
  <si>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</si>
  <si>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</si>
  <si>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</si>
  <si>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</si>
  <si>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</si>
  <si>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15"/>
  </si>
  <si>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</si>
  <si>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</si>
  <si>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</si>
  <si>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</si>
  <si>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</si>
  <si>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</si>
  <si>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</si>
  <si>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</si>
  <si>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</si>
  <si>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</si>
  <si>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</si>
  <si>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</si>
  <si>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</si>
  <si>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</si>
  <si>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</si>
  <si>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</si>
  <si>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</si>
  <si>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</si>
  <si>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</si>
  <si>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</si>
  <si>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</si>
  <si>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</si>
  <si>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</si>
  <si>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</si>
  <si>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</si>
  <si>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</si>
  <si>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</si>
  <si>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</si>
  <si>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</si>
  <si>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</si>
  <si>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</si>
  <si>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</si>
  <si>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</si>
  <si>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</si>
  <si>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</si>
  <si>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</si>
  <si>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</si>
  <si>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</si>
  <si>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</si>
  <si>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</si>
  <si>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</si>
  <si>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</si>
  <si>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</si>
  <si>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</si>
  <si>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</si>
  <si>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</si>
  <si>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</si>
  <si>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</si>
  <si>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</si>
  <si>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</si>
  <si>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</si>
  <si>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</si>
  <si>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</si>
  <si>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</si>
  <si>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15"/>
  </si>
  <si>
    <t>兵庫県</t>
    <phoneticPr fontId="15"/>
  </si>
  <si>
    <t>ﾋｮｳｺﾞｹﾝ</t>
    <phoneticPr fontId="15"/>
  </si>
  <si>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</si>
  <si>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</si>
  <si>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</si>
  <si>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</si>
  <si>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</si>
  <si>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</si>
  <si>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</si>
  <si>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</si>
  <si>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</si>
  <si>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</si>
  <si>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</si>
  <si>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</si>
  <si>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</si>
  <si>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</si>
  <si>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</si>
  <si>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</si>
  <si>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</si>
  <si>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</si>
  <si>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</si>
  <si>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</si>
  <si>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</si>
  <si>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</si>
  <si>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</si>
  <si>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</si>
  <si>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</si>
  <si>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</si>
  <si>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</si>
  <si>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</si>
  <si>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</si>
  <si>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</si>
  <si>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</si>
  <si>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</si>
  <si>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</si>
  <si>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</si>
  <si>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</si>
  <si>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</si>
  <si>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</si>
  <si>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</si>
  <si>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</si>
  <si>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</si>
  <si>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</si>
  <si>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</si>
  <si>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</si>
  <si>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</si>
  <si>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</si>
  <si>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</si>
  <si>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</si>
  <si>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</si>
  <si>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</si>
  <si>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</si>
  <si>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</si>
  <si>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</si>
  <si>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</si>
  <si>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</si>
  <si>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</si>
  <si>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</si>
  <si>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</si>
  <si>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</si>
  <si>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</si>
  <si>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</si>
  <si>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</si>
  <si>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</si>
  <si>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</si>
  <si>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</si>
  <si>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</si>
  <si>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</si>
  <si>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</si>
  <si>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</si>
  <si>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</si>
  <si>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</si>
  <si>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</si>
  <si>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</si>
  <si>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</si>
  <si>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</si>
  <si>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</si>
  <si>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</si>
  <si>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</si>
  <si>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</si>
  <si>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</si>
  <si>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</si>
  <si>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</si>
  <si>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</si>
  <si>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</si>
  <si>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</si>
  <si>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</si>
  <si>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</si>
  <si>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</si>
  <si>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</si>
  <si>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</si>
  <si>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</si>
  <si>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</si>
  <si>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</si>
  <si>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</si>
  <si>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</si>
  <si>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</si>
  <si>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</si>
  <si>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</si>
  <si>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</si>
  <si>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</si>
  <si>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</si>
  <si>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</si>
  <si>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</si>
  <si>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</si>
  <si>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</si>
  <si>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</si>
  <si>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</si>
  <si>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</si>
  <si>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</si>
  <si>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</si>
  <si>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</si>
  <si>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</si>
  <si>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</si>
  <si>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</si>
  <si>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</si>
  <si>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</si>
  <si>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</si>
  <si>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</si>
  <si>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</si>
  <si>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</si>
  <si>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</si>
  <si>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</si>
  <si>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</si>
  <si>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15"/>
  </si>
  <si>
    <t>奈良県</t>
    <phoneticPr fontId="15"/>
  </si>
  <si>
    <t>ﾅﾗｹﾝ</t>
    <phoneticPr fontId="15"/>
  </si>
  <si>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</si>
  <si>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</si>
  <si>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</si>
  <si>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</si>
  <si>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</si>
  <si>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</si>
  <si>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</si>
  <si>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</si>
  <si>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</si>
  <si>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</si>
  <si>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</si>
  <si>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</si>
  <si>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</si>
  <si>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</si>
  <si>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</si>
  <si>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</si>
  <si>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</si>
  <si>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</si>
  <si>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</si>
  <si>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</si>
  <si>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</si>
  <si>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</si>
  <si>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15"/>
  </si>
  <si>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</si>
  <si>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</si>
  <si>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</si>
  <si>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</si>
  <si>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</si>
  <si>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</si>
  <si>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</si>
  <si>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</si>
  <si>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</si>
  <si>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</si>
  <si>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</si>
  <si>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</si>
  <si>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</si>
  <si>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</si>
  <si>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</si>
  <si>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</si>
  <si>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</si>
  <si>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</si>
  <si>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</si>
  <si>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</si>
  <si>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</si>
  <si>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</si>
  <si>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</si>
  <si>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</si>
  <si>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</si>
  <si>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</si>
  <si>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</si>
  <si>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</si>
  <si>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</si>
  <si>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</si>
  <si>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</si>
  <si>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</si>
  <si>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</si>
  <si>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</si>
  <si>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</si>
  <si>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</si>
  <si>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</si>
  <si>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</si>
  <si>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</si>
  <si>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</si>
  <si>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</si>
  <si>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</si>
  <si>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</si>
  <si>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</si>
  <si>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</si>
  <si>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</si>
  <si>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</si>
  <si>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</si>
  <si>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</si>
  <si>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</si>
  <si>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</si>
  <si>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</si>
  <si>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</si>
  <si>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</si>
  <si>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</si>
  <si>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</si>
  <si>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</si>
  <si>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</si>
  <si>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</si>
  <si>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</si>
  <si>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</si>
  <si>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</si>
  <si>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</si>
  <si>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</si>
  <si>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</si>
  <si>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</si>
  <si>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</si>
  <si>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</si>
  <si>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</si>
  <si>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</si>
  <si>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</si>
  <si>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</si>
  <si>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</si>
  <si>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</si>
  <si>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</si>
  <si>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</si>
  <si>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</si>
  <si>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</si>
  <si>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</si>
  <si>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</si>
  <si>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</si>
  <si>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</si>
  <si>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</si>
  <si>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</si>
  <si>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</si>
  <si>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</si>
  <si>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</si>
  <si>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</si>
  <si>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</si>
  <si>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</si>
  <si>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</si>
  <si>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</si>
  <si>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</si>
  <si>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15"/>
  </si>
  <si>
    <t>和歌山県</t>
    <phoneticPr fontId="15"/>
  </si>
  <si>
    <t>ﾜｶﾔﾏｹﾝ</t>
    <phoneticPr fontId="15"/>
  </si>
  <si>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</si>
  <si>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</si>
  <si>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</si>
  <si>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</si>
  <si>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</si>
  <si>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</si>
  <si>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</si>
  <si>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</si>
  <si>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</si>
  <si>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</si>
  <si>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</si>
  <si>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</si>
  <si>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</si>
  <si>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</si>
  <si>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</si>
  <si>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</si>
  <si>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</si>
  <si>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</si>
  <si>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</si>
  <si>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</si>
  <si>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</si>
  <si>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</si>
  <si>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</si>
  <si>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</si>
  <si>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</si>
  <si>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</si>
  <si>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</si>
  <si>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</si>
  <si>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</si>
  <si>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</si>
  <si>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</si>
  <si>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</si>
  <si>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</si>
  <si>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</si>
  <si>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</si>
  <si>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</si>
  <si>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</si>
  <si>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</si>
  <si>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</si>
  <si>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</si>
  <si>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</si>
  <si>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</si>
  <si>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</si>
  <si>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</si>
  <si>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</si>
  <si>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</si>
  <si>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</si>
  <si>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</si>
  <si>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</si>
  <si>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</si>
  <si>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</si>
  <si>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</si>
  <si>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</si>
  <si>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</si>
  <si>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</si>
  <si>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</si>
  <si>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</si>
  <si>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</si>
  <si>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</si>
  <si>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</si>
  <si>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</si>
  <si>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</si>
  <si>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</si>
  <si>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</si>
  <si>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</si>
  <si>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</si>
  <si>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</si>
  <si>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</si>
  <si>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</si>
  <si>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</si>
  <si>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</si>
  <si>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</si>
  <si>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</si>
  <si>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</si>
  <si>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</si>
  <si>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</si>
  <si>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</si>
  <si>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</si>
  <si>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</si>
  <si>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</si>
  <si>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</si>
  <si>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</si>
  <si>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</si>
  <si>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</si>
  <si>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</si>
  <si>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</si>
  <si>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</si>
  <si>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15"/>
  </si>
  <si>
    <t>鳥取県</t>
    <phoneticPr fontId="15"/>
  </si>
  <si>
    <t>ﾄｯﾄﾘｹﾝ</t>
    <phoneticPr fontId="15"/>
  </si>
  <si>
    <t>312011</t>
  </si>
  <si>
    <t>鳥取県</t>
  </si>
  <si>
    <t>鳥取市</t>
  </si>
  <si>
    <t>ﾄｯﾄﾘｹﾝ</t>
  </si>
  <si>
    <t>ﾄｯﾄﾘｼ</t>
    <phoneticPr fontId="15"/>
  </si>
  <si>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</si>
  <si>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</si>
  <si>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</si>
  <si>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</si>
  <si>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</si>
  <si>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</si>
  <si>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</si>
  <si>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</si>
  <si>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</si>
  <si>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</si>
  <si>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</si>
  <si>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</si>
  <si>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</si>
  <si>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</si>
  <si>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</si>
  <si>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</si>
  <si>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15"/>
  </si>
  <si>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</si>
  <si>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</si>
  <si>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</si>
  <si>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</si>
  <si>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</si>
  <si>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</si>
  <si>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</si>
  <si>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</si>
  <si>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</si>
  <si>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</si>
  <si>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</si>
  <si>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</si>
  <si>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</si>
  <si>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</si>
  <si>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</si>
  <si>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</si>
  <si>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</si>
  <si>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</si>
  <si>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</si>
  <si>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</si>
  <si>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</si>
  <si>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</si>
  <si>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</si>
  <si>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</si>
  <si>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</si>
  <si>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</si>
  <si>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</si>
  <si>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</si>
  <si>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</si>
  <si>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</si>
  <si>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</si>
  <si>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</si>
  <si>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15"/>
  </si>
  <si>
    <t>島根県</t>
    <phoneticPr fontId="15"/>
  </si>
  <si>
    <t>ｼﾏﾈｹﾝ</t>
    <phoneticPr fontId="15"/>
  </si>
  <si>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</si>
  <si>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</si>
  <si>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</si>
  <si>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</si>
  <si>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</si>
  <si>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</si>
  <si>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</si>
  <si>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</si>
  <si>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</si>
  <si>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</si>
  <si>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</si>
  <si>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</si>
  <si>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</si>
  <si>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</si>
  <si>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</si>
  <si>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</si>
  <si>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</si>
  <si>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</si>
  <si>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</si>
  <si>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</si>
  <si>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</si>
  <si>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</si>
  <si>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</si>
  <si>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</si>
  <si>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</si>
  <si>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</si>
  <si>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</si>
  <si>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</si>
  <si>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</si>
  <si>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</si>
  <si>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</si>
  <si>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</si>
  <si>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</si>
  <si>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</si>
  <si>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</si>
  <si>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</si>
  <si>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</si>
  <si>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</si>
  <si>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</si>
  <si>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</si>
  <si>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</si>
  <si>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</si>
  <si>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</si>
  <si>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</si>
  <si>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15"/>
  </si>
  <si>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</si>
  <si>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</si>
  <si>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</si>
  <si>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</si>
  <si>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</si>
  <si>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</si>
  <si>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</si>
  <si>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</si>
  <si>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</si>
  <si>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</si>
  <si>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</si>
  <si>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</si>
  <si>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15"/>
  </si>
  <si>
    <t>岡山県</t>
    <phoneticPr fontId="15"/>
  </si>
  <si>
    <t>ｵｶﾔﾏｹﾝ</t>
    <phoneticPr fontId="15"/>
  </si>
  <si>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</si>
  <si>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</si>
  <si>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</si>
  <si>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</si>
  <si>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</si>
  <si>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</si>
  <si>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</si>
  <si>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</si>
  <si>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</si>
  <si>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</si>
  <si>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</si>
  <si>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</si>
  <si>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</si>
  <si>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</si>
  <si>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</si>
  <si>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</si>
  <si>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</si>
  <si>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</si>
  <si>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</si>
  <si>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</si>
  <si>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</si>
  <si>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</si>
  <si>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</si>
  <si>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</si>
  <si>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</si>
  <si>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</si>
  <si>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</si>
  <si>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</si>
  <si>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</si>
  <si>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</si>
  <si>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</si>
  <si>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</si>
  <si>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</si>
  <si>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</si>
  <si>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</si>
  <si>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</si>
  <si>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</si>
  <si>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</si>
  <si>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</si>
  <si>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</si>
  <si>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</si>
  <si>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</si>
  <si>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</si>
  <si>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</si>
  <si>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</si>
  <si>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</si>
  <si>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</si>
  <si>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</si>
  <si>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</si>
  <si>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</si>
  <si>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</si>
  <si>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</si>
  <si>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</si>
  <si>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</si>
  <si>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</si>
  <si>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</si>
  <si>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</si>
  <si>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</si>
  <si>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</si>
  <si>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</si>
  <si>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</si>
  <si>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</si>
  <si>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</si>
  <si>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</si>
  <si>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</si>
  <si>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</si>
  <si>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</si>
  <si>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</si>
  <si>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</si>
  <si>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</si>
  <si>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</si>
  <si>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</si>
  <si>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</si>
  <si>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</si>
  <si>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</si>
  <si>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</si>
  <si>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</si>
  <si>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</si>
  <si>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</si>
  <si>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</si>
  <si>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</si>
  <si>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</si>
  <si>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15"/>
  </si>
  <si>
    <t>広島県</t>
    <phoneticPr fontId="15"/>
  </si>
  <si>
    <t>ﾋﾛｼﾏｹﾝ</t>
    <phoneticPr fontId="15"/>
  </si>
  <si>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</si>
  <si>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</si>
  <si>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</si>
  <si>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</si>
  <si>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</si>
  <si>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</si>
  <si>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</si>
  <si>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</si>
  <si>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</si>
  <si>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</si>
  <si>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</si>
  <si>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</si>
  <si>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</si>
  <si>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</si>
  <si>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</si>
  <si>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</si>
  <si>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</si>
  <si>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</si>
  <si>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</si>
  <si>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</si>
  <si>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</si>
  <si>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</si>
  <si>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</si>
  <si>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</si>
  <si>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</si>
  <si>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</si>
  <si>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</si>
  <si>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</si>
  <si>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</si>
  <si>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</si>
  <si>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</si>
  <si>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</si>
  <si>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</si>
  <si>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</si>
  <si>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</si>
  <si>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</si>
  <si>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</si>
  <si>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</si>
  <si>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</si>
  <si>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</si>
  <si>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</si>
  <si>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</si>
  <si>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</si>
  <si>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</si>
  <si>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</si>
  <si>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</si>
  <si>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</si>
  <si>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</si>
  <si>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</si>
  <si>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</si>
  <si>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</si>
  <si>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</si>
  <si>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</si>
  <si>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</si>
  <si>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</si>
  <si>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</si>
  <si>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</si>
  <si>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</si>
  <si>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</si>
  <si>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</si>
  <si>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</si>
  <si>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</si>
  <si>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</si>
  <si>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</si>
  <si>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</si>
  <si>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</si>
  <si>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</si>
  <si>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</si>
  <si>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15"/>
  </si>
  <si>
    <t>山口県</t>
    <phoneticPr fontId="15"/>
  </si>
  <si>
    <t>ﾔﾏｸﾞﾁｹﾝ</t>
    <phoneticPr fontId="15"/>
  </si>
  <si>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</si>
  <si>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</si>
  <si>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</si>
  <si>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</si>
  <si>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</si>
  <si>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</si>
  <si>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</si>
  <si>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</si>
  <si>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</si>
  <si>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</si>
  <si>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</si>
  <si>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</si>
  <si>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</si>
  <si>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</si>
  <si>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</si>
  <si>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</si>
  <si>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</si>
  <si>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</si>
  <si>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</si>
  <si>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</si>
  <si>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</si>
  <si>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</si>
  <si>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</si>
  <si>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</si>
  <si>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</si>
  <si>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</si>
  <si>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</si>
  <si>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</si>
  <si>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</si>
  <si>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</si>
  <si>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</si>
  <si>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</si>
  <si>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</si>
  <si>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</si>
  <si>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</si>
  <si>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</si>
  <si>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</si>
  <si>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15"/>
  </si>
  <si>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</si>
  <si>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</si>
  <si>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</si>
  <si>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</si>
  <si>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</si>
  <si>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</si>
  <si>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</si>
  <si>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</si>
  <si>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</si>
  <si>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</si>
  <si>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</si>
  <si>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</si>
  <si>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</si>
  <si>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</si>
  <si>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</si>
  <si>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</si>
  <si>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</si>
  <si>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</si>
  <si>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</si>
  <si>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</si>
  <si>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</si>
  <si>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15"/>
  </si>
  <si>
    <t>徳島県</t>
    <phoneticPr fontId="15"/>
  </si>
  <si>
    <t>ﾄｸｼﾏｹﾝ</t>
    <phoneticPr fontId="15"/>
  </si>
  <si>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</si>
  <si>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</si>
  <si>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</si>
  <si>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</si>
  <si>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</si>
  <si>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</si>
  <si>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</si>
  <si>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</si>
  <si>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</si>
  <si>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</si>
  <si>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</si>
  <si>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</si>
  <si>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</si>
  <si>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</si>
  <si>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</si>
  <si>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</si>
  <si>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</si>
  <si>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</si>
  <si>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</si>
  <si>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</si>
  <si>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</si>
  <si>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</si>
  <si>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</si>
  <si>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</si>
  <si>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</si>
  <si>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</si>
  <si>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</si>
  <si>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</si>
  <si>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</si>
  <si>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</si>
  <si>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</si>
  <si>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</si>
  <si>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</si>
  <si>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</si>
  <si>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</si>
  <si>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</si>
  <si>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</si>
  <si>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</si>
  <si>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</si>
  <si>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</si>
  <si>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</si>
  <si>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</si>
  <si>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</si>
  <si>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</si>
  <si>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</si>
  <si>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</si>
  <si>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</si>
  <si>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</si>
  <si>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</si>
  <si>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</si>
  <si>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</si>
  <si>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</si>
  <si>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</si>
  <si>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</si>
  <si>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</si>
  <si>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</si>
  <si>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</si>
  <si>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</si>
  <si>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</si>
  <si>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</si>
  <si>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</si>
  <si>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</si>
  <si>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</si>
  <si>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</si>
  <si>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</si>
  <si>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</si>
  <si>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</si>
  <si>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</si>
  <si>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</si>
  <si>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</si>
  <si>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</si>
  <si>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</si>
  <si>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</si>
  <si>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15"/>
  </si>
  <si>
    <t>香川県</t>
    <phoneticPr fontId="15"/>
  </si>
  <si>
    <t>ｶｶﾞﾜｹﾝ</t>
    <phoneticPr fontId="15"/>
  </si>
  <si>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</si>
  <si>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</si>
  <si>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</si>
  <si>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</si>
  <si>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</si>
  <si>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</si>
  <si>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</si>
  <si>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</si>
  <si>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</si>
  <si>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</si>
  <si>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</si>
  <si>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</si>
  <si>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</si>
  <si>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</si>
  <si>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</si>
  <si>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</si>
  <si>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</si>
  <si>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</si>
  <si>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</si>
  <si>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</si>
  <si>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</si>
  <si>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</si>
  <si>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</si>
  <si>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</si>
  <si>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</si>
  <si>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</si>
  <si>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</si>
  <si>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</si>
  <si>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</si>
  <si>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</si>
  <si>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</si>
  <si>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</si>
  <si>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</si>
  <si>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</si>
  <si>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</si>
  <si>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</si>
  <si>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</si>
  <si>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</si>
  <si>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</si>
  <si>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</si>
  <si>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</si>
  <si>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</si>
  <si>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</si>
  <si>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</si>
  <si>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</si>
  <si>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</si>
  <si>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</si>
  <si>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</si>
  <si>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</si>
  <si>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</si>
  <si>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</si>
  <si>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</si>
  <si>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</si>
  <si>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15"/>
  </si>
  <si>
    <t>愛媛県</t>
    <phoneticPr fontId="15"/>
  </si>
  <si>
    <t>ｴﾋﾒｹﾝ</t>
    <phoneticPr fontId="15"/>
  </si>
  <si>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</si>
  <si>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</si>
  <si>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</si>
  <si>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</si>
  <si>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</si>
  <si>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</si>
  <si>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</si>
  <si>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</si>
  <si>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</si>
  <si>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</si>
  <si>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</si>
  <si>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</si>
  <si>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</si>
  <si>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</si>
  <si>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</si>
  <si>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</si>
  <si>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</si>
  <si>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</si>
  <si>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</si>
  <si>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15"/>
  </si>
  <si>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</si>
  <si>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</si>
  <si>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</si>
  <si>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</si>
  <si>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</si>
  <si>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</si>
  <si>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</si>
  <si>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</si>
  <si>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</si>
  <si>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</si>
  <si>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</si>
  <si>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</si>
  <si>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</si>
  <si>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</si>
  <si>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</si>
  <si>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</si>
  <si>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</si>
  <si>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</si>
  <si>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</si>
  <si>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</si>
  <si>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</si>
  <si>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</si>
  <si>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</si>
  <si>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</si>
  <si>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</si>
  <si>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</si>
  <si>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</si>
  <si>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</si>
  <si>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</si>
  <si>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</si>
  <si>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</si>
  <si>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</si>
  <si>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</si>
  <si>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</si>
  <si>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</si>
  <si>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</si>
  <si>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</si>
  <si>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</si>
  <si>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</si>
  <si>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</si>
  <si>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15"/>
  </si>
  <si>
    <t>高知県</t>
    <phoneticPr fontId="15"/>
  </si>
  <si>
    <t>ｺｳﾁｹﾝ</t>
    <phoneticPr fontId="15"/>
  </si>
  <si>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</si>
  <si>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</si>
  <si>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</si>
  <si>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</si>
  <si>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</si>
  <si>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</si>
  <si>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</si>
  <si>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</si>
  <si>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</si>
  <si>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</si>
  <si>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</si>
  <si>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</si>
  <si>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</si>
  <si>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</si>
  <si>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</si>
  <si>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</si>
  <si>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</si>
  <si>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</si>
  <si>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</si>
  <si>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</si>
  <si>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</si>
  <si>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</si>
  <si>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</si>
  <si>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</si>
  <si>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</si>
  <si>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</si>
  <si>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</si>
  <si>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</si>
  <si>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</si>
  <si>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</si>
  <si>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</si>
  <si>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</si>
  <si>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</si>
  <si>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</si>
  <si>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</si>
  <si>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</si>
  <si>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</si>
  <si>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</si>
  <si>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</si>
  <si>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</si>
  <si>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</si>
  <si>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</si>
  <si>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</si>
  <si>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</si>
  <si>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</si>
  <si>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</si>
  <si>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</si>
  <si>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</si>
  <si>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</si>
  <si>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</si>
  <si>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</si>
  <si>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</si>
  <si>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</si>
  <si>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</si>
  <si>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</si>
  <si>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</si>
  <si>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</si>
  <si>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</si>
  <si>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</si>
  <si>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</si>
  <si>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</si>
  <si>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</si>
  <si>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</si>
  <si>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</si>
  <si>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</si>
  <si>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</si>
  <si>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</si>
  <si>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</si>
  <si>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</si>
  <si>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</si>
  <si>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</si>
  <si>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</si>
  <si>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15"/>
  </si>
  <si>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</si>
  <si>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</si>
  <si>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</si>
  <si>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</si>
  <si>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</si>
  <si>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</si>
  <si>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</si>
  <si>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</si>
  <si>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</si>
  <si>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</si>
  <si>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</si>
  <si>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</si>
  <si>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</si>
  <si>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</si>
  <si>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</si>
  <si>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</si>
  <si>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</si>
  <si>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</si>
  <si>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</si>
  <si>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</si>
  <si>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</si>
  <si>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</si>
  <si>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</si>
  <si>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</si>
  <si>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</si>
  <si>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</si>
  <si>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</si>
  <si>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</si>
  <si>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</si>
  <si>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</si>
  <si>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15"/>
  </si>
  <si>
    <t>福岡県</t>
    <phoneticPr fontId="15"/>
  </si>
  <si>
    <t>ﾌｸｵｶｹﾝ</t>
    <phoneticPr fontId="15"/>
  </si>
  <si>
    <t>401005</t>
  </si>
  <si>
    <t>福岡県</t>
  </si>
  <si>
    <t>北九州市</t>
  </si>
  <si>
    <t>ﾌｸｵｶｹﾝ</t>
  </si>
  <si>
    <t>ｷﾀｷｭｳｼｭｳｼ</t>
    <phoneticPr fontId="15"/>
  </si>
  <si>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</si>
  <si>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</si>
  <si>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</si>
  <si>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</si>
  <si>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</si>
  <si>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</si>
  <si>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</si>
  <si>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</si>
  <si>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</si>
  <si>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</si>
  <si>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</si>
  <si>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</si>
  <si>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</si>
  <si>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</si>
  <si>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</si>
  <si>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</si>
  <si>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</si>
  <si>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</si>
  <si>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</si>
  <si>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</si>
  <si>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</si>
  <si>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</si>
  <si>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</si>
  <si>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</si>
  <si>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</si>
  <si>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</si>
  <si>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</si>
  <si>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</si>
  <si>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</si>
  <si>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</si>
  <si>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</si>
  <si>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</si>
  <si>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</si>
  <si>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</si>
  <si>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</si>
  <si>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</si>
  <si>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</si>
  <si>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</si>
  <si>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</si>
  <si>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</si>
  <si>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</si>
  <si>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</si>
  <si>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</si>
  <si>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</si>
  <si>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</si>
  <si>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</si>
  <si>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</si>
  <si>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</si>
  <si>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</si>
  <si>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</si>
  <si>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</si>
  <si>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</si>
  <si>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</si>
  <si>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</si>
  <si>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</si>
  <si>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</si>
  <si>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</si>
  <si>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</si>
  <si>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</si>
  <si>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</si>
  <si>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</si>
  <si>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</si>
  <si>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</si>
  <si>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</si>
  <si>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</si>
  <si>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</si>
  <si>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</si>
  <si>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</si>
  <si>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</si>
  <si>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</si>
  <si>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</si>
  <si>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</si>
  <si>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</si>
  <si>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</si>
  <si>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</si>
  <si>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</si>
  <si>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</si>
  <si>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</si>
  <si>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</si>
  <si>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</si>
  <si>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15"/>
  </si>
  <si>
    <t>福岡県</t>
    <rPh sb="0" eb="3">
      <t>フクオカケン</t>
    </rPh>
    <phoneticPr fontId="15"/>
  </si>
  <si>
    <t>那珂川市</t>
    <rPh sb="0" eb="3">
      <t>ナカガワ</t>
    </rPh>
    <rPh sb="3" eb="4">
      <t>シ</t>
    </rPh>
    <phoneticPr fontId="15"/>
  </si>
  <si>
    <t>ﾅｶｶﾞﾜｼ</t>
    <phoneticPr fontId="15"/>
  </si>
  <si>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</si>
  <si>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</si>
  <si>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</si>
  <si>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</si>
  <si>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</si>
  <si>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</si>
  <si>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</si>
  <si>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</si>
  <si>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</si>
  <si>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</si>
  <si>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</si>
  <si>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</si>
  <si>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</si>
  <si>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</si>
  <si>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</si>
  <si>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</si>
  <si>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</si>
  <si>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</si>
  <si>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</si>
  <si>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</si>
  <si>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</si>
  <si>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</si>
  <si>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</si>
  <si>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</si>
  <si>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</si>
  <si>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</si>
  <si>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</si>
  <si>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</si>
  <si>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</si>
  <si>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</si>
  <si>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</si>
  <si>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</si>
  <si>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</si>
  <si>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</si>
  <si>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</si>
  <si>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</si>
  <si>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</si>
  <si>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</si>
  <si>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</si>
  <si>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</si>
  <si>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</si>
  <si>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</si>
  <si>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</si>
  <si>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</si>
  <si>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</si>
  <si>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</si>
  <si>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</si>
  <si>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</si>
  <si>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</si>
  <si>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</si>
  <si>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</si>
  <si>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</si>
  <si>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</si>
  <si>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</si>
  <si>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</si>
  <si>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</si>
  <si>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</si>
  <si>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</si>
  <si>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</si>
  <si>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</si>
  <si>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</si>
  <si>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</si>
  <si>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</si>
  <si>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</si>
  <si>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</si>
  <si>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</si>
  <si>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</si>
  <si>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</si>
  <si>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</si>
  <si>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</si>
  <si>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</si>
  <si>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</si>
  <si>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</si>
  <si>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</si>
  <si>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</si>
  <si>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</si>
  <si>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</si>
  <si>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</si>
  <si>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</si>
  <si>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</si>
  <si>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</si>
  <si>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</si>
  <si>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</si>
  <si>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</si>
  <si>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</si>
  <si>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</si>
  <si>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</si>
  <si>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</si>
  <si>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</si>
  <si>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</si>
  <si>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15"/>
  </si>
  <si>
    <t>佐賀県</t>
    <phoneticPr fontId="15"/>
  </si>
  <si>
    <t>ｻｶﾞｹﾝ</t>
    <phoneticPr fontId="15"/>
  </si>
  <si>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</si>
  <si>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</si>
  <si>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</si>
  <si>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</si>
  <si>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</si>
  <si>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</si>
  <si>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</si>
  <si>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</si>
  <si>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</si>
  <si>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</si>
  <si>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</si>
  <si>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</si>
  <si>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</si>
  <si>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</si>
  <si>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</si>
  <si>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</si>
  <si>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</si>
  <si>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</si>
  <si>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</si>
  <si>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</si>
  <si>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</si>
  <si>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</si>
  <si>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</si>
  <si>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</si>
  <si>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</si>
  <si>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</si>
  <si>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</si>
  <si>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</si>
  <si>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</si>
  <si>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</si>
  <si>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</si>
  <si>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</si>
  <si>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</si>
  <si>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</si>
  <si>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</si>
  <si>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</si>
  <si>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</si>
  <si>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</si>
  <si>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</si>
  <si>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</si>
  <si>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</si>
  <si>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</si>
  <si>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</si>
  <si>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</si>
  <si>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</si>
  <si>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</si>
  <si>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</si>
  <si>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</si>
  <si>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</si>
  <si>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</si>
  <si>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</si>
  <si>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</si>
  <si>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</si>
  <si>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</si>
  <si>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</si>
  <si>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</si>
  <si>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</si>
  <si>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</si>
  <si>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</si>
  <si>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</si>
  <si>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</si>
  <si>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15"/>
  </si>
  <si>
    <t>長崎県</t>
    <phoneticPr fontId="15"/>
  </si>
  <si>
    <t>ﾅｶﾞｻｷｹﾝ</t>
    <phoneticPr fontId="15"/>
  </si>
  <si>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</si>
  <si>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</si>
  <si>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</si>
  <si>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</si>
  <si>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</si>
  <si>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</si>
  <si>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</si>
  <si>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</si>
  <si>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</si>
  <si>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</si>
  <si>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</si>
  <si>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</si>
  <si>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</si>
  <si>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</si>
  <si>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</si>
  <si>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</si>
  <si>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</si>
  <si>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</si>
  <si>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</si>
  <si>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</si>
  <si>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</si>
  <si>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</si>
  <si>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</si>
  <si>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</si>
  <si>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</si>
  <si>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</si>
  <si>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</si>
  <si>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</si>
  <si>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</si>
  <si>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</si>
  <si>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</si>
  <si>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</si>
  <si>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</si>
  <si>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</si>
  <si>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</si>
  <si>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</si>
  <si>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</si>
  <si>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</si>
  <si>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</si>
  <si>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</si>
  <si>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</si>
  <si>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</si>
  <si>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</si>
  <si>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</si>
  <si>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</si>
  <si>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</si>
  <si>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</si>
  <si>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</si>
  <si>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</si>
  <si>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</si>
  <si>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</si>
  <si>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</si>
  <si>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</si>
  <si>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</si>
  <si>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</si>
  <si>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</si>
  <si>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</si>
  <si>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</si>
  <si>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</si>
  <si>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</si>
  <si>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</si>
  <si>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</si>
  <si>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</si>
  <si>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</si>
  <si>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15"/>
  </si>
  <si>
    <t>熊本県</t>
    <phoneticPr fontId="15"/>
  </si>
  <si>
    <t>ｸﾏﾓﾄｹﾝ</t>
    <phoneticPr fontId="15"/>
  </si>
  <si>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</si>
  <si>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</si>
  <si>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</si>
  <si>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</si>
  <si>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</si>
  <si>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</si>
  <si>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</si>
  <si>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</si>
  <si>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</si>
  <si>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</si>
  <si>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</si>
  <si>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</si>
  <si>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</si>
  <si>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</si>
  <si>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</si>
  <si>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</si>
  <si>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</si>
  <si>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</si>
  <si>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</si>
  <si>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</si>
  <si>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</si>
  <si>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</si>
  <si>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</si>
  <si>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</si>
  <si>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</si>
  <si>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</si>
  <si>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</si>
  <si>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</si>
  <si>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</si>
  <si>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</si>
  <si>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</si>
  <si>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</si>
  <si>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</si>
  <si>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</si>
  <si>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</si>
  <si>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</si>
  <si>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</si>
  <si>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</si>
  <si>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</si>
  <si>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</si>
  <si>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</si>
  <si>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</si>
  <si>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</si>
  <si>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</si>
  <si>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</si>
  <si>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</si>
  <si>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</si>
  <si>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15"/>
  </si>
  <si>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</si>
  <si>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</si>
  <si>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</si>
  <si>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</si>
  <si>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</si>
  <si>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</si>
  <si>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</si>
  <si>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</si>
  <si>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</si>
  <si>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</si>
  <si>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</si>
  <si>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</si>
  <si>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</si>
  <si>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</si>
  <si>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</si>
  <si>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</si>
  <si>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</si>
  <si>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</si>
  <si>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</si>
  <si>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</si>
  <si>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</si>
  <si>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</si>
  <si>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</si>
  <si>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</si>
  <si>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</si>
  <si>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</si>
  <si>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</si>
  <si>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</si>
  <si>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</si>
  <si>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</si>
  <si>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</si>
  <si>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</si>
  <si>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</si>
  <si>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</si>
  <si>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</si>
  <si>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</si>
  <si>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</si>
  <si>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</si>
  <si>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</si>
  <si>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</si>
  <si>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</si>
  <si>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</si>
  <si>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</si>
  <si>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</si>
  <si>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</si>
  <si>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</si>
  <si>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</si>
  <si>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</si>
  <si>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</si>
  <si>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</si>
  <si>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</si>
  <si>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</si>
  <si>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</si>
  <si>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</si>
  <si>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</si>
  <si>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</si>
  <si>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</si>
  <si>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</si>
  <si>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</si>
  <si>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</si>
  <si>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</si>
  <si>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</si>
  <si>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</si>
  <si>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</si>
  <si>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</si>
  <si>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</si>
  <si>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</si>
  <si>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</si>
  <si>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</si>
  <si>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</si>
  <si>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</si>
  <si>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</si>
  <si>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</si>
  <si>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</si>
  <si>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</si>
  <si>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</si>
  <si>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</si>
  <si>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</si>
  <si>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</si>
  <si>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</si>
  <si>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</si>
  <si>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</si>
  <si>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</si>
  <si>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15"/>
  </si>
  <si>
    <t>大分県</t>
    <phoneticPr fontId="15"/>
  </si>
  <si>
    <t>ｵｵｲﾀｹﾝ</t>
    <phoneticPr fontId="15"/>
  </si>
  <si>
    <t>442011</t>
  </si>
  <si>
    <t>大分県</t>
  </si>
  <si>
    <t>大分市</t>
  </si>
  <si>
    <t>ｵｵｲﾀｹﾝ</t>
  </si>
  <si>
    <t>ｵｵｲﾀｼ</t>
  </si>
  <si>
    <t>442020</t>
  </si>
  <si>
    <t>別府市</t>
  </si>
  <si>
    <t>ﾍﾞｯﾌﾟｼ</t>
    <phoneticPr fontId="15"/>
  </si>
  <si>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</si>
  <si>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</si>
  <si>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</si>
  <si>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</si>
  <si>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</si>
  <si>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</si>
  <si>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</si>
  <si>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</si>
  <si>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</si>
  <si>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</si>
  <si>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</si>
  <si>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</si>
  <si>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</si>
  <si>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</si>
  <si>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</si>
  <si>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</si>
  <si>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</si>
  <si>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</si>
  <si>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</si>
  <si>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</si>
  <si>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</si>
  <si>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</si>
  <si>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</si>
  <si>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</si>
  <si>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</si>
  <si>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</si>
  <si>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</si>
  <si>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</si>
  <si>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</si>
  <si>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</si>
  <si>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</si>
  <si>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</si>
  <si>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</si>
  <si>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</si>
  <si>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</si>
  <si>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</si>
  <si>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</si>
  <si>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</si>
  <si>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</si>
  <si>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</si>
  <si>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</si>
  <si>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</si>
  <si>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</si>
  <si>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</si>
  <si>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</si>
  <si>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</si>
  <si>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</si>
  <si>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</si>
  <si>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15"/>
  </si>
  <si>
    <t>宮崎県</t>
    <phoneticPr fontId="15"/>
  </si>
  <si>
    <t>ﾐﾔｻﾞｷｹﾝ</t>
    <phoneticPr fontId="15"/>
  </si>
  <si>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</si>
  <si>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</si>
  <si>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</si>
  <si>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</si>
  <si>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</si>
  <si>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</si>
  <si>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</si>
  <si>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</si>
  <si>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</si>
  <si>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</si>
  <si>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</si>
  <si>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</si>
  <si>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</si>
  <si>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</si>
  <si>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</si>
  <si>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</si>
  <si>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</si>
  <si>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</si>
  <si>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</si>
  <si>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</si>
  <si>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</si>
  <si>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</si>
  <si>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</si>
  <si>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</si>
  <si>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</si>
  <si>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</si>
  <si>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</si>
  <si>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</si>
  <si>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</si>
  <si>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</si>
  <si>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</si>
  <si>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</si>
  <si>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</si>
  <si>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</si>
  <si>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</si>
  <si>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</si>
  <si>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</si>
  <si>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</si>
  <si>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</si>
  <si>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</si>
  <si>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</si>
  <si>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</si>
  <si>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</si>
  <si>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</si>
  <si>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</si>
  <si>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</si>
  <si>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</si>
  <si>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</si>
  <si>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</si>
  <si>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</si>
  <si>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</si>
  <si>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</si>
  <si>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</si>
  <si>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</si>
  <si>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</si>
  <si>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</si>
  <si>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</si>
  <si>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</si>
  <si>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</si>
  <si>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</si>
  <si>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</si>
  <si>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</si>
  <si>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</si>
  <si>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</si>
  <si>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</si>
  <si>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</si>
  <si>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</si>
  <si>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</si>
  <si>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</si>
  <si>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</si>
  <si>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</si>
  <si>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</si>
  <si>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</si>
  <si>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</si>
  <si>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</si>
  <si>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</si>
  <si>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</si>
  <si>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15"/>
  </si>
  <si>
    <t>鹿児島県</t>
    <phoneticPr fontId="15"/>
  </si>
  <si>
    <t>ｶｺﾞｼﾏｹﾝ</t>
    <phoneticPr fontId="15"/>
  </si>
  <si>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</si>
  <si>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</si>
  <si>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</si>
  <si>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</si>
  <si>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</si>
  <si>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</si>
  <si>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</si>
  <si>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</si>
  <si>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</si>
  <si>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</si>
  <si>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</si>
  <si>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</si>
  <si>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</si>
  <si>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</si>
  <si>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</si>
  <si>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</si>
  <si>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</si>
  <si>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</si>
  <si>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</si>
  <si>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</si>
  <si>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</si>
  <si>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</si>
  <si>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</si>
  <si>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</si>
  <si>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</si>
  <si>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</si>
  <si>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</si>
  <si>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</si>
  <si>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</si>
  <si>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</si>
  <si>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</si>
  <si>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</si>
  <si>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</si>
  <si>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</si>
  <si>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</si>
  <si>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</si>
  <si>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</si>
  <si>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</si>
  <si>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</si>
  <si>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</si>
  <si>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</si>
  <si>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</si>
  <si>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</si>
  <si>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</si>
  <si>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</si>
  <si>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</si>
  <si>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</si>
  <si>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</si>
  <si>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</si>
  <si>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</si>
  <si>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</si>
  <si>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</si>
  <si>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</si>
  <si>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</si>
  <si>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</si>
  <si>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</si>
  <si>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</si>
  <si>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</si>
  <si>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</si>
  <si>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</si>
  <si>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</si>
  <si>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</si>
  <si>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</si>
  <si>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</si>
  <si>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</si>
  <si>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</si>
  <si>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</si>
  <si>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</si>
  <si>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</si>
  <si>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</si>
  <si>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</si>
  <si>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</si>
  <si>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</si>
  <si>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</si>
  <si>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</si>
  <si>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</si>
  <si>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</si>
  <si>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</si>
  <si>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</si>
  <si>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</si>
  <si>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</si>
  <si>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</si>
  <si>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</si>
  <si>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</si>
  <si>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</si>
  <si>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</si>
  <si>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15"/>
  </si>
  <si>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</si>
  <si>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</si>
  <si>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</si>
  <si>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</si>
  <si>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</si>
  <si>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</si>
  <si>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</si>
  <si>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</si>
  <si>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</si>
  <si>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</si>
  <si>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</si>
  <si>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</si>
  <si>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</si>
  <si>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</si>
  <si>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</si>
  <si>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</si>
  <si>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</si>
  <si>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</si>
  <si>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</si>
  <si>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</si>
  <si>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</si>
  <si>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</si>
  <si>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</si>
  <si>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</si>
  <si>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</si>
  <si>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</si>
  <si>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</si>
  <si>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</si>
  <si>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</si>
  <si>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</si>
  <si>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</si>
  <si>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</si>
  <si>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</si>
  <si>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</si>
  <si>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</si>
  <si>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</si>
  <si>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</si>
  <si>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</si>
  <si>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</si>
  <si>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</si>
  <si>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</si>
  <si>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</si>
  <si>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15"/>
  </si>
  <si>
    <t>沖縄県</t>
    <phoneticPr fontId="15"/>
  </si>
  <si>
    <t>ｵｷﾅﾜｹﾝ</t>
    <phoneticPr fontId="15"/>
  </si>
  <si>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</si>
  <si>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</si>
  <si>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</si>
  <si>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</si>
  <si>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</si>
  <si>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</si>
  <si>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</si>
  <si>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</si>
  <si>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</si>
  <si>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</si>
  <si>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</si>
  <si>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</si>
  <si>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</si>
  <si>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</si>
  <si>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</si>
  <si>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</si>
  <si>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</si>
  <si>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</si>
  <si>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</si>
  <si>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</si>
  <si>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</si>
  <si>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</si>
  <si>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</si>
  <si>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</si>
  <si>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</si>
  <si>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</si>
  <si>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</si>
  <si>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</si>
  <si>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</si>
  <si>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</si>
  <si>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</si>
  <si>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</si>
  <si>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</si>
  <si>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</si>
  <si>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</si>
  <si>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</si>
  <si>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</si>
  <si>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</si>
  <si>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</si>
  <si>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</si>
  <si>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</si>
  <si>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</si>
  <si>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</si>
  <si>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</si>
  <si>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</si>
  <si>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</si>
  <si>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</si>
  <si>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</si>
  <si>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</si>
  <si>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</si>
  <si>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</si>
  <si>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</si>
  <si>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</si>
  <si>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</si>
  <si>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</si>
  <si>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</si>
  <si>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</si>
  <si>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</si>
  <si>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</si>
  <si>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</si>
  <si>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</si>
  <si>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</si>
  <si>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</si>
  <si>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</si>
  <si>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</si>
  <si>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</si>
  <si>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</si>
  <si>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</si>
  <si>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</si>
  <si>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</si>
  <si>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</si>
  <si>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</si>
  <si>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</si>
  <si>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</si>
  <si>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</si>
  <si>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</si>
  <si>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</si>
  <si>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</si>
  <si>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</si>
  <si>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</si>
  <si>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</si>
  <si>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</si>
  <si>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</si>
  <si>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</si>
  <si>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</si>
  <si>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</si>
  <si>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</si>
  <si>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</si>
  <si>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</si>
  <si>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</si>
  <si>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</si>
  <si>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</si>
  <si>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</si>
  <si>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</si>
  <si>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</si>
  <si>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</si>
  <si>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</si>
  <si>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</si>
  <si>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</si>
  <si>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</si>
  <si>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</si>
  <si>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</si>
  <si>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</si>
  <si>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</si>
  <si>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</si>
  <si>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</si>
  <si>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</si>
  <si>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</si>
  <si>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</si>
  <si>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</si>
  <si>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</si>
  <si>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</si>
  <si>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</si>
  <si>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</si>
  <si>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</si>
  <si>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</si>
  <si>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</si>
  <si>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</si>
  <si>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</si>
  <si>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</si>
  <si>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</si>
  <si>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</si>
  <si>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</si>
  <si>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</si>
  <si>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</si>
  <si>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011100</t>
    <phoneticPr fontId="15"/>
  </si>
  <si>
    <t>011096</t>
    <phoneticPr fontId="15"/>
  </si>
  <si>
    <t>011088</t>
    <phoneticPr fontId="15"/>
  </si>
  <si>
    <t>011070</t>
    <phoneticPr fontId="15"/>
  </si>
  <si>
    <t>011061</t>
    <phoneticPr fontId="15"/>
  </si>
  <si>
    <t>011053</t>
    <phoneticPr fontId="15"/>
  </si>
  <si>
    <t>011045</t>
    <phoneticPr fontId="15"/>
  </si>
  <si>
    <t>011037</t>
    <phoneticPr fontId="15"/>
  </si>
  <si>
    <t>011029</t>
    <phoneticPr fontId="15"/>
  </si>
  <si>
    <t>011011</t>
    <phoneticPr fontId="15"/>
  </si>
  <si>
    <t>札幌市中央区</t>
  </si>
  <si>
    <t>札幌市北区</t>
  </si>
  <si>
    <t>札幌市東区</t>
  </si>
  <si>
    <t>札幌市白石区</t>
  </si>
  <si>
    <t>札幌市豊平区</t>
  </si>
  <si>
    <t>札幌市南区</t>
  </si>
  <si>
    <t>札幌市西区</t>
  </si>
  <si>
    <t>札幌市厚別区</t>
  </si>
  <si>
    <t>札幌市手稲区</t>
  </si>
  <si>
    <t>札幌市清田区</t>
  </si>
  <si>
    <t>さっぽろしちゅうおうく</t>
  </si>
  <si>
    <t>さっぽろしきたく</t>
  </si>
  <si>
    <t>さっぽろしひがしく</t>
  </si>
  <si>
    <t>さっぽろししろいしく</t>
  </si>
  <si>
    <t>さっぽろしとよひらく</t>
  </si>
  <si>
    <t>さっぽろしみなみく</t>
  </si>
  <si>
    <t>さっぽろしにしく</t>
  </si>
  <si>
    <t>さっぽろしあつべつく</t>
  </si>
  <si>
    <t>さっぽろしていねく</t>
  </si>
  <si>
    <t>さっぽろしきよたく</t>
  </si>
  <si>
    <t>041017</t>
    <phoneticPr fontId="15"/>
  </si>
  <si>
    <t>041025</t>
    <phoneticPr fontId="15"/>
  </si>
  <si>
    <t>041033</t>
    <phoneticPr fontId="15"/>
  </si>
  <si>
    <t>041041</t>
    <phoneticPr fontId="15"/>
  </si>
  <si>
    <t>041050</t>
    <phoneticPr fontId="15"/>
  </si>
  <si>
    <t>仙台市青葉区</t>
  </si>
  <si>
    <t>仙台市宮城野区</t>
  </si>
  <si>
    <t>仙台市若林区</t>
  </si>
  <si>
    <t>仙台市太白区</t>
  </si>
  <si>
    <t>仙台市泉区</t>
  </si>
  <si>
    <t>せんだいしあおばく</t>
  </si>
  <si>
    <t>せんだいしみやぎのく</t>
  </si>
  <si>
    <t>せんだいしわかばやしく</t>
  </si>
  <si>
    <t>せんだいしたいはくく</t>
  </si>
  <si>
    <t>せんだいしいずみく</t>
  </si>
  <si>
    <t>111015</t>
  </si>
  <si>
    <t>111023</t>
  </si>
  <si>
    <t>111031</t>
  </si>
  <si>
    <t>111040</t>
  </si>
  <si>
    <t>111058</t>
  </si>
  <si>
    <t>111066</t>
  </si>
  <si>
    <t>111074</t>
  </si>
  <si>
    <t>111082</t>
  </si>
  <si>
    <t>111091</t>
  </si>
  <si>
    <t>111104</t>
  </si>
  <si>
    <t>さいたま市西区</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</si>
  <si>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</si>
  <si>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</si>
  <si>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</si>
  <si>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</si>
  <si>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</si>
  <si>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</si>
  <si>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</si>
  <si>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</si>
  <si>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</si>
  <si>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さいたましにしく</t>
  </si>
  <si>
    <t>さいたましきたく</t>
  </si>
  <si>
    <t>さいたましおおみやく</t>
  </si>
  <si>
    <t>さいたましみぬまく</t>
  </si>
  <si>
    <t>さいたましちゅうおうく</t>
  </si>
  <si>
    <t>さいたましさくらく</t>
  </si>
  <si>
    <t>さいたましうらわく</t>
  </si>
  <si>
    <t>さいたましみなみく</t>
  </si>
  <si>
    <t>さいたましみどりく</t>
  </si>
  <si>
    <t>さいたましいわつきく</t>
  </si>
  <si>
    <t>121011</t>
  </si>
  <si>
    <t>121029</t>
  </si>
  <si>
    <t>121037</t>
  </si>
  <si>
    <t>121045</t>
  </si>
  <si>
    <t>121053</t>
  </si>
  <si>
    <t>121061</t>
  </si>
  <si>
    <t>千葉市中央区</t>
  </si>
  <si>
    <t>千葉市花見川区</t>
  </si>
  <si>
    <t>千葉市稲毛区</t>
  </si>
  <si>
    <t>千葉市若葉区</t>
  </si>
  <si>
    <t>千葉市緑区</t>
  </si>
  <si>
    <t>千葉市美浜区</t>
  </si>
  <si>
    <t>ちばしちゅうおうく</t>
  </si>
  <si>
    <t>ちばしはなみがわく</t>
  </si>
  <si>
    <t>ちばしいなげく</t>
  </si>
  <si>
    <t>ちばしわかばく</t>
  </si>
  <si>
    <t>ちばしみどりく</t>
  </si>
  <si>
    <t>ちばしみはまく</t>
  </si>
  <si>
    <t>141011</t>
  </si>
  <si>
    <t>141020</t>
  </si>
  <si>
    <t>141038</t>
  </si>
  <si>
    <t>141046</t>
  </si>
  <si>
    <t>141054</t>
  </si>
  <si>
    <t>141062</t>
  </si>
  <si>
    <t>141071</t>
  </si>
  <si>
    <t>141089</t>
  </si>
  <si>
    <t>141097</t>
  </si>
  <si>
    <t>141101</t>
  </si>
  <si>
    <t>141119</t>
  </si>
  <si>
    <t>141127</t>
  </si>
  <si>
    <t>141135</t>
  </si>
  <si>
    <t>141143</t>
  </si>
  <si>
    <t>141151</t>
  </si>
  <si>
    <t>141160</t>
  </si>
  <si>
    <t>141178</t>
  </si>
  <si>
    <t>141186</t>
  </si>
  <si>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</si>
  <si>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</si>
  <si>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</si>
  <si>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</si>
  <si>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</si>
  <si>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</si>
  <si>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</si>
  <si>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</si>
  <si>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</si>
  <si>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</si>
  <si>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</si>
  <si>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</si>
  <si>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</si>
  <si>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</si>
  <si>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</si>
  <si>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</si>
  <si>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</si>
  <si>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</si>
  <si>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よこはましつるみく</t>
  </si>
  <si>
    <t>よこはましかながわく</t>
  </si>
  <si>
    <t>よこはましにしく</t>
  </si>
  <si>
    <t>よこはましなかく</t>
  </si>
  <si>
    <t>よこはましみなみく</t>
  </si>
  <si>
    <t>よこはましほどがやく</t>
  </si>
  <si>
    <t>よこはましいそごく</t>
  </si>
  <si>
    <t>よこはましかなざわく</t>
  </si>
  <si>
    <t>よこはましこうほくく</t>
  </si>
  <si>
    <t>よこはましとつかく</t>
  </si>
  <si>
    <t>よこはましこうなんく</t>
  </si>
  <si>
    <t>よこはましあさひく</t>
  </si>
  <si>
    <t>よこはましみどりく</t>
  </si>
  <si>
    <t>よこはましせやく</t>
  </si>
  <si>
    <t>よこはましさかえく</t>
  </si>
  <si>
    <t>よこはましいずみく</t>
  </si>
  <si>
    <t>よこはましあおばく</t>
  </si>
  <si>
    <t>よこはましつづきく</t>
  </si>
  <si>
    <t>141313</t>
  </si>
  <si>
    <t>141321</t>
  </si>
  <si>
    <t>141330</t>
  </si>
  <si>
    <t>141348</t>
  </si>
  <si>
    <t>141356</t>
  </si>
  <si>
    <t>141364</t>
  </si>
  <si>
    <t>141372</t>
  </si>
  <si>
    <t>川崎市川崎区</t>
  </si>
  <si>
    <t>川崎市幸区</t>
  </si>
  <si>
    <t>川崎市中原区</t>
  </si>
  <si>
    <t>川崎市高津区</t>
  </si>
  <si>
    <t>川崎市多摩区</t>
  </si>
  <si>
    <t>川崎市宮前区</t>
  </si>
  <si>
    <t>川崎市麻生区</t>
  </si>
  <si>
    <t>かわさきしかわさきく</t>
  </si>
  <si>
    <t>かわさきしさいわいく</t>
  </si>
  <si>
    <t>かわさきしなかはらく</t>
  </si>
  <si>
    <t>かわさきしたかつく</t>
  </si>
  <si>
    <t>かわさきしたまく</t>
  </si>
  <si>
    <t>かわさきしみやまえく</t>
  </si>
  <si>
    <t>かわさきしあさおく</t>
  </si>
  <si>
    <t>141518</t>
  </si>
  <si>
    <t>141526</t>
  </si>
  <si>
    <t>141534</t>
  </si>
  <si>
    <t>相模原市緑区</t>
    <rPh sb="0" eb="4">
      <t>サガミハラシ</t>
    </rPh>
    <rPh sb="4" eb="6">
      <t>ミドリク</t>
    </rPh>
    <phoneticPr fontId="1"/>
  </si>
  <si>
    <t>相模原市中央区</t>
    <rPh sb="0" eb="4">
      <t>サガミハラシ</t>
    </rPh>
    <rPh sb="4" eb="7">
      <t>チュウオウク</t>
    </rPh>
    <phoneticPr fontId="1"/>
  </si>
  <si>
    <t>相模原市南区</t>
    <rPh sb="0" eb="4">
      <t>サガミハラシ</t>
    </rPh>
    <rPh sb="4" eb="6">
      <t>ミナミク</t>
    </rPh>
    <phoneticPr fontId="1"/>
  </si>
  <si>
    <t>さがみはらしみどりく</t>
  </si>
  <si>
    <t>さがみはらしちゅうおうく</t>
  </si>
  <si>
    <t>さがみはらしみなみく</t>
  </si>
  <si>
    <t>151017</t>
  </si>
  <si>
    <t>151025</t>
  </si>
  <si>
    <t>151033</t>
  </si>
  <si>
    <t>151041</t>
  </si>
  <si>
    <t>151050</t>
  </si>
  <si>
    <t>151068</t>
  </si>
  <si>
    <t>151076</t>
  </si>
  <si>
    <t>151084</t>
  </si>
  <si>
    <t>新潟市北区</t>
  </si>
  <si>
    <t>新潟市東区</t>
  </si>
  <si>
    <t>新潟市中央区</t>
  </si>
  <si>
    <t>新潟市江南区</t>
  </si>
  <si>
    <t>新潟市秋葉区</t>
  </si>
  <si>
    <t>新潟市南区</t>
  </si>
  <si>
    <t>新潟市西区</t>
  </si>
  <si>
    <t>新潟市西蒲区</t>
  </si>
  <si>
    <t>にいがたしきたく</t>
  </si>
  <si>
    <t>にいがたしひがしく</t>
  </si>
  <si>
    <t>にいがたしちゅうおうく</t>
  </si>
  <si>
    <t>にいがたしこうなんく</t>
  </si>
  <si>
    <t>にいがたしあきはく</t>
  </si>
  <si>
    <t>にいがたしみなみく</t>
  </si>
  <si>
    <t>にいがたしにしく</t>
  </si>
  <si>
    <t>にいがたしにしかんく</t>
  </si>
  <si>
    <t>221015</t>
  </si>
  <si>
    <t>221023</t>
  </si>
  <si>
    <t>221031</t>
  </si>
  <si>
    <t>静岡市葵区</t>
  </si>
  <si>
    <t>静岡市駿河区</t>
  </si>
  <si>
    <t>静岡市清水区</t>
  </si>
  <si>
    <t>しずおかしあおいく</t>
  </si>
  <si>
    <t>しずおかしするがく</t>
  </si>
  <si>
    <t>しずおかししみずく</t>
  </si>
  <si>
    <t>221317</t>
  </si>
  <si>
    <t>221325</t>
  </si>
  <si>
    <t>221333</t>
  </si>
  <si>
    <t>221341</t>
  </si>
  <si>
    <t>221350</t>
  </si>
  <si>
    <t>221368</t>
  </si>
  <si>
    <t>221376</t>
  </si>
  <si>
    <t>はままつしなかく</t>
  </si>
  <si>
    <t>はままつしひがしく</t>
  </si>
  <si>
    <t>はままつしにしく</t>
  </si>
  <si>
    <t>はままつしみなみく</t>
  </si>
  <si>
    <t>はままつしきたく</t>
  </si>
  <si>
    <t>はままつしはまきたく</t>
  </si>
  <si>
    <t>はままつしてんりゅうく</t>
  </si>
  <si>
    <t>浜松市中区</t>
  </si>
  <si>
    <t>浜松市東区</t>
  </si>
  <si>
    <t>浜松市西区</t>
  </si>
  <si>
    <t>浜松市南区</t>
  </si>
  <si>
    <t>浜松市北区</t>
  </si>
  <si>
    <t>浜松市浜北区</t>
  </si>
  <si>
    <t>浜松市天竜区</t>
  </si>
  <si>
    <t>231011</t>
  </si>
  <si>
    <t>231029</t>
  </si>
  <si>
    <t>231037</t>
  </si>
  <si>
    <t>231045</t>
  </si>
  <si>
    <t>231053</t>
  </si>
  <si>
    <t>231061</t>
  </si>
  <si>
    <t>231070</t>
  </si>
  <si>
    <t>231088</t>
  </si>
  <si>
    <t>231096</t>
  </si>
  <si>
    <t>231100</t>
  </si>
  <si>
    <t>231118</t>
  </si>
  <si>
    <t>231126</t>
  </si>
  <si>
    <t>231134</t>
  </si>
  <si>
    <t>231142</t>
  </si>
  <si>
    <t>231151</t>
  </si>
  <si>
    <t>231169</t>
  </si>
  <si>
    <t>名古屋市千種区</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</si>
  <si>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</si>
  <si>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</si>
  <si>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</si>
  <si>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</si>
  <si>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</si>
  <si>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</si>
  <si>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</si>
  <si>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</si>
  <si>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</si>
  <si>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</si>
  <si>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</si>
  <si>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</si>
  <si>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</si>
  <si>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</si>
  <si>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</si>
  <si>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なごやしちくさく</t>
  </si>
  <si>
    <t>なごやしひがしく</t>
  </si>
  <si>
    <t>なごやしきたく</t>
  </si>
  <si>
    <t>なごやしにしく</t>
  </si>
  <si>
    <t>なごやしなかむらく</t>
  </si>
  <si>
    <t>なごやしなかく</t>
  </si>
  <si>
    <t>なごやししょうわく</t>
  </si>
  <si>
    <t>なごやしみずほく</t>
  </si>
  <si>
    <t>なごやしあつたく</t>
  </si>
  <si>
    <t>なごやしなかがわく</t>
  </si>
  <si>
    <t>なごやしみなとく</t>
  </si>
  <si>
    <t>なごやしみなみく</t>
  </si>
  <si>
    <t>なごやしもりやまく</t>
  </si>
  <si>
    <t>なごやしみどりく</t>
  </si>
  <si>
    <t>なごやしめいとうく</t>
  </si>
  <si>
    <t>なごやしてんぱくく</t>
  </si>
  <si>
    <t>261017</t>
  </si>
  <si>
    <t>261025</t>
  </si>
  <si>
    <t>261033</t>
  </si>
  <si>
    <t>261041</t>
  </si>
  <si>
    <t>261050</t>
  </si>
  <si>
    <t>261068</t>
  </si>
  <si>
    <t>261076</t>
  </si>
  <si>
    <t>261084</t>
  </si>
  <si>
    <t>261092</t>
  </si>
  <si>
    <t>261106</t>
  </si>
  <si>
    <t>261114</t>
  </si>
  <si>
    <t>京都市北区</t>
  </si>
  <si>
    <t>京都市上京区</t>
  </si>
  <si>
    <t>京都市左京区</t>
  </si>
  <si>
    <t>京都市中京区</t>
  </si>
  <si>
    <t>京都市東山区</t>
  </si>
  <si>
    <t>京都市下京区</t>
  </si>
  <si>
    <t>京都市南区</t>
  </si>
  <si>
    <t>京都市右京区</t>
  </si>
  <si>
    <t>京都市伏見区</t>
  </si>
  <si>
    <t>京都市山科区</t>
  </si>
  <si>
    <t>京都市西京区</t>
  </si>
  <si>
    <t>きょうとしきたく</t>
  </si>
  <si>
    <t>きょうとしかみぎょうく</t>
  </si>
  <si>
    <t>きょうとしさきょうく</t>
  </si>
  <si>
    <t>きょうとしなかぎょうく</t>
  </si>
  <si>
    <t>きょうとしひがしやまく</t>
  </si>
  <si>
    <t>きょうとししもぎょうく</t>
  </si>
  <si>
    <t>きょうとしみなみく</t>
  </si>
  <si>
    <t>きょうとしうきょうく</t>
  </si>
  <si>
    <t>きょうとしふしみく</t>
  </si>
  <si>
    <t>きょうとしやましなく</t>
  </si>
  <si>
    <t>きょうとしにしきょうく</t>
  </si>
  <si>
    <t>271021</t>
  </si>
  <si>
    <t>271039</t>
  </si>
  <si>
    <t>271047</t>
  </si>
  <si>
    <t>271063</t>
  </si>
  <si>
    <t>271071</t>
  </si>
  <si>
    <t>271080</t>
  </si>
  <si>
    <t>271098</t>
  </si>
  <si>
    <t>271110</t>
  </si>
  <si>
    <t>271136</t>
  </si>
  <si>
    <t>271144</t>
  </si>
  <si>
    <t>271152</t>
  </si>
  <si>
    <t>271161</t>
  </si>
  <si>
    <t>271179</t>
  </si>
  <si>
    <t>271187</t>
  </si>
  <si>
    <t>271195</t>
  </si>
  <si>
    <t>271209</t>
  </si>
  <si>
    <t>271217</t>
  </si>
  <si>
    <t>271225</t>
  </si>
  <si>
    <t>271233</t>
  </si>
  <si>
    <t>271241</t>
  </si>
  <si>
    <t>271250</t>
  </si>
  <si>
    <t>271268</t>
  </si>
  <si>
    <t>271276</t>
  </si>
  <si>
    <t>271284</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</si>
  <si>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</si>
  <si>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</si>
  <si>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</si>
  <si>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</si>
  <si>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</si>
  <si>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</si>
  <si>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</si>
  <si>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</si>
  <si>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</si>
  <si>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</si>
  <si>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</si>
  <si>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</si>
  <si>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</si>
  <si>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</si>
  <si>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</si>
  <si>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</si>
  <si>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</si>
  <si>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</si>
  <si>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</si>
  <si>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</si>
  <si>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</si>
  <si>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</si>
  <si>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</si>
  <si>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</si>
  <si>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おおさかしみやこじまく</t>
  </si>
  <si>
    <t>おおさかしふくしまく</t>
  </si>
  <si>
    <t>おおさかしこのはなく</t>
  </si>
  <si>
    <t>おおさかしにしく</t>
  </si>
  <si>
    <t>おおさかしみなとく</t>
  </si>
  <si>
    <t>おおさかしたいしょうく</t>
  </si>
  <si>
    <t>おおさかしてんのうじく</t>
  </si>
  <si>
    <t>おおさかしなにわく</t>
  </si>
  <si>
    <t>おおさかしにしよどがわく</t>
  </si>
  <si>
    <t>おおさかしひがしよどがわく</t>
  </si>
  <si>
    <t>おおさかしひがしなりく</t>
  </si>
  <si>
    <t>おおさかしいくのく</t>
  </si>
  <si>
    <t>おおさかしあさひく</t>
  </si>
  <si>
    <t>おおさかしじょうとうく</t>
  </si>
  <si>
    <t>おおさかしあべのく</t>
  </si>
  <si>
    <t>おおさかしすみよしく</t>
  </si>
  <si>
    <t>おおさかしひがしすみよしく</t>
  </si>
  <si>
    <t>おおさかしにしなりく</t>
  </si>
  <si>
    <t>おおさかしよどがわく</t>
  </si>
  <si>
    <t>おおさかしつるみく</t>
  </si>
  <si>
    <t>おおさかしすみのえく</t>
  </si>
  <si>
    <t>おおさかしひらのく</t>
  </si>
  <si>
    <t>おおさかしきたく</t>
  </si>
  <si>
    <t>おおさかしちゅうおうく</t>
  </si>
  <si>
    <t>271411</t>
  </si>
  <si>
    <t>271420</t>
  </si>
  <si>
    <t>271438</t>
  </si>
  <si>
    <t>271446</t>
  </si>
  <si>
    <t>271454</t>
  </si>
  <si>
    <t>271462</t>
  </si>
  <si>
    <t>271471</t>
  </si>
  <si>
    <t>堺市堺区</t>
  </si>
  <si>
    <t>堺市中区</t>
  </si>
  <si>
    <t>堺市東区</t>
  </si>
  <si>
    <t>堺市西区</t>
  </si>
  <si>
    <t>堺市南区</t>
  </si>
  <si>
    <t>堺市北区</t>
  </si>
  <si>
    <t>堺市美原区</t>
  </si>
  <si>
    <t>さかいしさかいく</t>
  </si>
  <si>
    <t>さかいしなかく</t>
  </si>
  <si>
    <t>さかいしひがしく</t>
  </si>
  <si>
    <t>さかいしにしく</t>
  </si>
  <si>
    <t>さかいしみなみく</t>
  </si>
  <si>
    <t>さかいしきたく</t>
  </si>
  <si>
    <t>さかいしみはらく</t>
  </si>
  <si>
    <t>281018</t>
  </si>
  <si>
    <t>281026</t>
  </si>
  <si>
    <t>281051</t>
  </si>
  <si>
    <t>281069</t>
  </si>
  <si>
    <t>281077</t>
  </si>
  <si>
    <t>281085</t>
  </si>
  <si>
    <t>281093</t>
  </si>
  <si>
    <t>281107</t>
  </si>
  <si>
    <t>281115</t>
  </si>
  <si>
    <t>神戸市東灘区</t>
  </si>
  <si>
    <t>神戸市灘区</t>
  </si>
  <si>
    <t>神戸市兵庫区</t>
  </si>
  <si>
    <t>神戸市長田区</t>
  </si>
  <si>
    <t>神戸市須磨区</t>
  </si>
  <si>
    <t>神戸市垂水区</t>
  </si>
  <si>
    <t>神戸市北区</t>
  </si>
  <si>
    <t>神戸市中央区</t>
  </si>
  <si>
    <t>神戸市西区</t>
  </si>
  <si>
    <t>こうべしひがしなだく</t>
  </si>
  <si>
    <t>こうべしなだく</t>
  </si>
  <si>
    <t>こうべしひょうごく</t>
  </si>
  <si>
    <t>こうべしながたく</t>
  </si>
  <si>
    <t>こうべしすまく</t>
  </si>
  <si>
    <t>こうべしたるみく</t>
  </si>
  <si>
    <t>こうべしきたく</t>
  </si>
  <si>
    <t>こうべしちゅうおうく</t>
  </si>
  <si>
    <t>こうべしにしく</t>
  </si>
  <si>
    <t>331015</t>
  </si>
  <si>
    <t>331023</t>
  </si>
  <si>
    <t>331031</t>
  </si>
  <si>
    <t>331040</t>
  </si>
  <si>
    <t>岡山市北区</t>
  </si>
  <si>
    <t>岡山市中区</t>
  </si>
  <si>
    <t>岡山市東区</t>
  </si>
  <si>
    <t>岡山市南区</t>
  </si>
  <si>
    <t>おかやましきたく</t>
  </si>
  <si>
    <t>おかやましなかく</t>
  </si>
  <si>
    <t>おかやましひがしく</t>
  </si>
  <si>
    <t>おかやましみなみく</t>
  </si>
  <si>
    <t>341011</t>
  </si>
  <si>
    <t>341029</t>
  </si>
  <si>
    <t>341037</t>
  </si>
  <si>
    <t>341045</t>
  </si>
  <si>
    <t>341053</t>
  </si>
  <si>
    <t>341061</t>
  </si>
  <si>
    <t>341070</t>
  </si>
  <si>
    <t>341088</t>
  </si>
  <si>
    <t>広島市中区</t>
  </si>
  <si>
    <t>広島市東区</t>
  </si>
  <si>
    <t>広島市南区</t>
  </si>
  <si>
    <t>広島市西区</t>
  </si>
  <si>
    <t>広島市安佐南区</t>
  </si>
  <si>
    <t>広島市安佐北区</t>
  </si>
  <si>
    <t>広島市安芸区</t>
  </si>
  <si>
    <t>広島市佐伯区</t>
  </si>
  <si>
    <t>ひろしましなかく</t>
  </si>
  <si>
    <t>ひろしましひがしく</t>
  </si>
  <si>
    <t>ひろしましみなみく</t>
  </si>
  <si>
    <t>ひろしましにしく</t>
  </si>
  <si>
    <t>ひろしましあさみなみく</t>
  </si>
  <si>
    <t>ひろしましあさきたく</t>
  </si>
  <si>
    <t>ひろしましあきく</t>
  </si>
  <si>
    <t>ひろしましさえきく</t>
  </si>
  <si>
    <t>401013</t>
  </si>
  <si>
    <t>401030</t>
  </si>
  <si>
    <t>401056</t>
  </si>
  <si>
    <t>401064</t>
  </si>
  <si>
    <t>401072</t>
  </si>
  <si>
    <t>401081</t>
  </si>
  <si>
    <t>401099</t>
  </si>
  <si>
    <t>北九州市門司区</t>
  </si>
  <si>
    <t>北九州市若松区</t>
  </si>
  <si>
    <t>北九州市戸畑区</t>
  </si>
  <si>
    <t>北九州市小倉北区</t>
  </si>
  <si>
    <t>北九州市小倉南区</t>
  </si>
  <si>
    <t>北九州市八幡東区</t>
  </si>
  <si>
    <t>北九州市八幡西区</t>
  </si>
  <si>
    <t>きたきゅうしゅうしもじく</t>
  </si>
  <si>
    <t>きたきゅうしゅうしわかまつく</t>
  </si>
  <si>
    <t>きたきゅうしゅうしとばたく</t>
  </si>
  <si>
    <t>きたきゅうしゅうしこくらきたく</t>
  </si>
  <si>
    <t>きたきゅうしゅうしこくらみなみく</t>
  </si>
  <si>
    <t>きたきゅうしゅうしやはたひがしく</t>
  </si>
  <si>
    <t>きたきゅうしゅうしやはたにしく</t>
  </si>
  <si>
    <t>401315</t>
  </si>
  <si>
    <t>401323</t>
  </si>
  <si>
    <t>401331</t>
  </si>
  <si>
    <t>401340</t>
  </si>
  <si>
    <t>401358</t>
  </si>
  <si>
    <t>401366</t>
  </si>
  <si>
    <t>401374</t>
  </si>
  <si>
    <t>福岡市東区</t>
  </si>
  <si>
    <t>福岡市博多区</t>
  </si>
  <si>
    <t>福岡市中央区</t>
  </si>
  <si>
    <t>福岡市南区</t>
  </si>
  <si>
    <t>福岡市西区</t>
  </si>
  <si>
    <t>福岡市城南区</t>
  </si>
  <si>
    <t>福岡市早良区</t>
  </si>
  <si>
    <t>ふくおかしひがしく</t>
  </si>
  <si>
    <t>ふくおかしはかたく</t>
  </si>
  <si>
    <t>ふくおかしちゅうおうく</t>
  </si>
  <si>
    <t>ふくおかしみなみく</t>
  </si>
  <si>
    <t>ふくおかしにしく</t>
  </si>
  <si>
    <t>ふくおかしじょうなんく</t>
  </si>
  <si>
    <t>ふくおかしさわらく</t>
  </si>
  <si>
    <t>熊本市中央区</t>
    <rPh sb="0" eb="3">
      <t>クマモトシ</t>
    </rPh>
    <rPh sb="3" eb="6">
      <t>チュウオウク</t>
    </rPh>
    <phoneticPr fontId="1"/>
  </si>
  <si>
    <t>熊本市東区</t>
    <rPh sb="0" eb="3">
      <t>クマモトシ</t>
    </rPh>
    <rPh sb="3" eb="5">
      <t>ヒガシク</t>
    </rPh>
    <phoneticPr fontId="1"/>
  </si>
  <si>
    <t>熊本市西区</t>
    <rPh sb="0" eb="3">
      <t>クマモトシ</t>
    </rPh>
    <rPh sb="3" eb="5">
      <t>ニシク</t>
    </rPh>
    <phoneticPr fontId="1"/>
  </si>
  <si>
    <t>熊本市南区</t>
    <rPh sb="0" eb="3">
      <t>クマモトシ</t>
    </rPh>
    <rPh sb="3" eb="5">
      <t>ミナミク</t>
    </rPh>
    <phoneticPr fontId="1"/>
  </si>
  <si>
    <t>熊本市北区</t>
    <rPh sb="0" eb="3">
      <t>クマモトシ</t>
    </rPh>
    <rPh sb="3" eb="5">
      <t>キタク</t>
    </rPh>
    <phoneticPr fontId="1"/>
  </si>
  <si>
    <t>くまもとしちゅうおうく</t>
  </si>
  <si>
    <t>くまもとしひがしく</t>
  </si>
  <si>
    <t>くまもとしにしく</t>
  </si>
  <si>
    <t>くまもとしみなみく</t>
  </si>
  <si>
    <t>くまもとしきたく</t>
  </si>
  <si>
    <t>岐阜国道事務所</t>
    <phoneticPr fontId="2"/>
  </si>
  <si>
    <t>岐阜国道維持出張所</t>
    <phoneticPr fontId="2"/>
  </si>
  <si>
    <t>東海環状自動車道出張所</t>
    <phoneticPr fontId="2"/>
  </si>
  <si>
    <t>大垣維持出張所</t>
    <phoneticPr fontId="2"/>
  </si>
  <si>
    <t>美濃加茂国道維持出張所</t>
    <phoneticPr fontId="2"/>
  </si>
  <si>
    <t>八幡維持出張所</t>
    <phoneticPr fontId="2"/>
  </si>
  <si>
    <t>高山国道事務所</t>
    <phoneticPr fontId="2"/>
  </si>
  <si>
    <t>高山維持出張所</t>
    <phoneticPr fontId="2"/>
  </si>
  <si>
    <t>神岡維持出張</t>
    <phoneticPr fontId="2"/>
  </si>
  <si>
    <t>下呂維持出張所</t>
    <phoneticPr fontId="2"/>
  </si>
  <si>
    <t>静岡国道事務所</t>
    <phoneticPr fontId="2"/>
  </si>
  <si>
    <t>静岡国道出張所</t>
    <phoneticPr fontId="2"/>
  </si>
  <si>
    <t>静清国道維持出張所</t>
    <phoneticPr fontId="2"/>
  </si>
  <si>
    <t>富士国道維持出張所</t>
    <phoneticPr fontId="2"/>
  </si>
  <si>
    <t>名古屋国道事務所</t>
    <phoneticPr fontId="2"/>
  </si>
  <si>
    <t>名古屋国道維持第一出張所</t>
    <phoneticPr fontId="2"/>
  </si>
  <si>
    <t>名古屋国道維持第二出張所</t>
    <phoneticPr fontId="2"/>
  </si>
  <si>
    <t>名古屋国道維持第三出張所</t>
    <phoneticPr fontId="2"/>
  </si>
  <si>
    <t>名古屋国道維持第四出張所</t>
    <phoneticPr fontId="2"/>
  </si>
  <si>
    <t>岡崎国道維持出張所</t>
    <phoneticPr fontId="2"/>
  </si>
  <si>
    <t>豊田維持出張所</t>
    <phoneticPr fontId="2"/>
  </si>
  <si>
    <t>東三河維持出張所</t>
    <phoneticPr fontId="2"/>
  </si>
  <si>
    <t>愛知国道事務所</t>
    <phoneticPr fontId="2"/>
  </si>
  <si>
    <t>名四国道事務所</t>
    <phoneticPr fontId="2"/>
  </si>
  <si>
    <t>豊田出張所</t>
    <phoneticPr fontId="2"/>
  </si>
  <si>
    <t>豊川建設監督官詰所</t>
    <phoneticPr fontId="2"/>
  </si>
  <si>
    <t>紀勢国道事務所</t>
    <phoneticPr fontId="2"/>
  </si>
  <si>
    <t>熊野尾鷲道路出張所</t>
    <phoneticPr fontId="2"/>
  </si>
  <si>
    <t>尾鷲維持出張所</t>
    <phoneticPr fontId="2"/>
  </si>
  <si>
    <t>大台維持出張所</t>
    <phoneticPr fontId="2"/>
  </si>
  <si>
    <t>熊野維持出張所</t>
    <phoneticPr fontId="2"/>
  </si>
  <si>
    <t>北勢国道事務所</t>
    <phoneticPr fontId="2"/>
  </si>
  <si>
    <t>上野維持出張所</t>
    <phoneticPr fontId="2"/>
  </si>
  <si>
    <t>飯田国道事務所</t>
    <phoneticPr fontId="2"/>
  </si>
  <si>
    <t>飯田維持出張所</t>
    <phoneticPr fontId="2"/>
  </si>
  <si>
    <t>木曽維持出張所</t>
    <phoneticPr fontId="2"/>
  </si>
  <si>
    <t>多治見砂防国道事務所</t>
    <phoneticPr fontId="2"/>
  </si>
  <si>
    <t>瑞浪国道維持出張所</t>
    <phoneticPr fontId="2"/>
  </si>
  <si>
    <t>沼津河川国道事務所</t>
    <phoneticPr fontId="2"/>
  </si>
  <si>
    <t>御殿場国道維持出張所</t>
    <phoneticPr fontId="2"/>
  </si>
  <si>
    <t>沼津国道維持出張所</t>
    <phoneticPr fontId="2"/>
  </si>
  <si>
    <t>下田建設監督官詰所</t>
    <phoneticPr fontId="2"/>
  </si>
  <si>
    <t>浜松河川国道事務所</t>
    <phoneticPr fontId="2"/>
  </si>
  <si>
    <t>掛川国道維持出張所</t>
    <phoneticPr fontId="2"/>
  </si>
  <si>
    <t>三重河川国道事務所</t>
    <phoneticPr fontId="2"/>
  </si>
  <si>
    <t>鈴鹿国道出張所</t>
    <phoneticPr fontId="2"/>
  </si>
  <si>
    <t>四日市国道維持出張所</t>
    <phoneticPr fontId="2"/>
  </si>
  <si>
    <t>津国道維持出張所</t>
    <phoneticPr fontId="2"/>
  </si>
  <si>
    <t>滋賀国道事務所</t>
    <phoneticPr fontId="2"/>
  </si>
  <si>
    <t>草津維持出張所</t>
    <phoneticPr fontId="2"/>
  </si>
  <si>
    <t>彦根維持出張所</t>
    <phoneticPr fontId="2"/>
  </si>
  <si>
    <t>堅田維持出張所</t>
    <phoneticPr fontId="2"/>
  </si>
  <si>
    <t>近畿地方整備局</t>
    <rPh sb="2" eb="4">
      <t>チホウ</t>
    </rPh>
    <rPh sb="4" eb="6">
      <t>セイビ</t>
    </rPh>
    <rPh sb="6" eb="7">
      <t>キョク</t>
    </rPh>
    <phoneticPr fontId="2"/>
  </si>
  <si>
    <t>福知山河川国道事務所</t>
    <phoneticPr fontId="2"/>
  </si>
  <si>
    <t>福知山国道維持出張所</t>
    <rPh sb="0" eb="3">
      <t>フクチヤマ</t>
    </rPh>
    <rPh sb="3" eb="5">
      <t>コクドウ</t>
    </rPh>
    <rPh sb="5" eb="7">
      <t>イジ</t>
    </rPh>
    <rPh sb="7" eb="9">
      <t>シュッチョウ</t>
    </rPh>
    <rPh sb="9" eb="10">
      <t>ショ</t>
    </rPh>
    <phoneticPr fontId="2"/>
  </si>
  <si>
    <t>綾部国道維持出張所</t>
    <rPh sb="0" eb="2">
      <t>アヤベ</t>
    </rPh>
    <rPh sb="2" eb="4">
      <t>コクドウ</t>
    </rPh>
    <rPh sb="4" eb="6">
      <t>イジ</t>
    </rPh>
    <rPh sb="6" eb="8">
      <t>シュッチョウ</t>
    </rPh>
    <rPh sb="8" eb="9">
      <t>ショ</t>
    </rPh>
    <phoneticPr fontId="2"/>
  </si>
  <si>
    <t>京都国道事務所</t>
    <phoneticPr fontId="2"/>
  </si>
  <si>
    <t>京都第一維持出張所</t>
    <phoneticPr fontId="2"/>
  </si>
  <si>
    <t>京都第二維持出張所</t>
    <phoneticPr fontId="2"/>
  </si>
  <si>
    <t>大阪国道事務所</t>
    <phoneticPr fontId="2"/>
  </si>
  <si>
    <t>北大阪維持出張所</t>
    <rPh sb="0" eb="1">
      <t>キタ</t>
    </rPh>
    <rPh sb="1" eb="3">
      <t>オオサカ</t>
    </rPh>
    <rPh sb="3" eb="5">
      <t>イジ</t>
    </rPh>
    <rPh sb="5" eb="7">
      <t>シュッチョウ</t>
    </rPh>
    <rPh sb="7" eb="8">
      <t>ショ</t>
    </rPh>
    <phoneticPr fontId="2"/>
  </si>
  <si>
    <t>西大阪維持出張所</t>
    <rPh sb="0" eb="1">
      <t>ニシ</t>
    </rPh>
    <rPh sb="1" eb="3">
      <t>オオサカ</t>
    </rPh>
    <rPh sb="3" eb="5">
      <t>イジ</t>
    </rPh>
    <rPh sb="5" eb="7">
      <t>シュッチョウ</t>
    </rPh>
    <rPh sb="7" eb="8">
      <t>ショ</t>
    </rPh>
    <phoneticPr fontId="2"/>
  </si>
  <si>
    <t>南大阪維持出張所</t>
    <rPh sb="0" eb="1">
      <t>ミナミ</t>
    </rPh>
    <rPh sb="1" eb="3">
      <t>オオサカ</t>
    </rPh>
    <rPh sb="3" eb="5">
      <t>イジ</t>
    </rPh>
    <rPh sb="5" eb="7">
      <t>シュッチョウ</t>
    </rPh>
    <rPh sb="7" eb="8">
      <t>ショ</t>
    </rPh>
    <phoneticPr fontId="2"/>
  </si>
  <si>
    <t>高槻維持出張所</t>
    <rPh sb="0" eb="2">
      <t>タカツキ</t>
    </rPh>
    <rPh sb="2" eb="4">
      <t>イジ</t>
    </rPh>
    <rPh sb="4" eb="6">
      <t>シュッチョウ</t>
    </rPh>
    <rPh sb="6" eb="7">
      <t>ショ</t>
    </rPh>
    <phoneticPr fontId="2"/>
  </si>
  <si>
    <t>浪速国道事務所</t>
    <phoneticPr fontId="2"/>
  </si>
  <si>
    <t>淀川左岸線延伸部出張所</t>
    <phoneticPr fontId="2"/>
  </si>
  <si>
    <t>大阪湾岸道路西伸部出張所</t>
    <phoneticPr fontId="2"/>
  </si>
  <si>
    <t>豊岡河川国道事務所</t>
    <phoneticPr fontId="2"/>
  </si>
  <si>
    <t>八鹿国道維持出張所</t>
    <phoneticPr fontId="2"/>
  </si>
  <si>
    <t>朝来国道維持出張所</t>
    <phoneticPr fontId="2"/>
  </si>
  <si>
    <t>姫路河川国道事務所</t>
    <phoneticPr fontId="2"/>
  </si>
  <si>
    <t>姫路第一維持出張所</t>
    <phoneticPr fontId="2"/>
  </si>
  <si>
    <t>姫路第二維持出張所</t>
    <phoneticPr fontId="2"/>
  </si>
  <si>
    <t>山崎維持出張所</t>
    <phoneticPr fontId="2"/>
  </si>
  <si>
    <t>兵庫国道事務所</t>
    <phoneticPr fontId="2"/>
  </si>
  <si>
    <t>神戸維持出張所</t>
    <phoneticPr fontId="2"/>
  </si>
  <si>
    <t>西宮維持出張所</t>
    <phoneticPr fontId="2"/>
  </si>
  <si>
    <t>洲本維持出張所</t>
    <phoneticPr fontId="2"/>
  </si>
  <si>
    <t>明石維持出張所</t>
    <phoneticPr fontId="2"/>
  </si>
  <si>
    <t>奈良国道事務所</t>
    <phoneticPr fontId="2"/>
  </si>
  <si>
    <t>橿原維持出張所</t>
    <phoneticPr fontId="2"/>
  </si>
  <si>
    <t>奈良維持出張所</t>
    <phoneticPr fontId="2"/>
  </si>
  <si>
    <t>和歌山河川国道事務所</t>
    <phoneticPr fontId="2"/>
  </si>
  <si>
    <t>和歌山国道維持出張所</t>
    <phoneticPr fontId="2"/>
  </si>
  <si>
    <t>海南国道維持出張所</t>
    <phoneticPr fontId="2"/>
  </si>
  <si>
    <t>紀南河川国道事務所</t>
    <phoneticPr fontId="2"/>
  </si>
  <si>
    <t>田辺国道維持出張所</t>
    <phoneticPr fontId="2"/>
  </si>
  <si>
    <t>串本国道維持出張所</t>
    <phoneticPr fontId="2"/>
  </si>
  <si>
    <t>新宮国道維持出張所</t>
    <phoneticPr fontId="2"/>
  </si>
  <si>
    <t>福井河川国道事務所</t>
    <phoneticPr fontId="2"/>
  </si>
  <si>
    <t>嶺北国道維持出張所</t>
    <phoneticPr fontId="2"/>
  </si>
  <si>
    <t>福井国道維持出張所</t>
    <phoneticPr fontId="2"/>
  </si>
  <si>
    <t>敦賀国道維持出張所</t>
    <phoneticPr fontId="2"/>
  </si>
  <si>
    <t>小浜国道維持出張所</t>
    <phoneticPr fontId="2"/>
  </si>
  <si>
    <t>四国地方整備局</t>
    <rPh sb="2" eb="4">
      <t>チホウ</t>
    </rPh>
    <rPh sb="4" eb="6">
      <t>セイビ</t>
    </rPh>
    <rPh sb="6" eb="7">
      <t>キョク</t>
    </rPh>
    <phoneticPr fontId="2"/>
  </si>
  <si>
    <t>徳島河川国道事務所</t>
    <phoneticPr fontId="2"/>
  </si>
  <si>
    <t>徳島国道出張所</t>
    <phoneticPr fontId="2"/>
  </si>
  <si>
    <t>池田国道維持出張所</t>
    <phoneticPr fontId="2"/>
  </si>
  <si>
    <t>日和佐国道出張所</t>
    <phoneticPr fontId="2"/>
  </si>
  <si>
    <t>香川河川国道事務所</t>
    <phoneticPr fontId="2"/>
  </si>
  <si>
    <t>高松国道維持出張所</t>
    <phoneticPr fontId="2"/>
  </si>
  <si>
    <t>善通寺国道維持出張所</t>
    <phoneticPr fontId="2"/>
  </si>
  <si>
    <t>松山河川国道事務所</t>
    <phoneticPr fontId="2"/>
  </si>
  <si>
    <t>松山第一国道維持出張所</t>
    <rPh sb="0" eb="2">
      <t>マツヤマ</t>
    </rPh>
    <rPh sb="2" eb="4">
      <t>ダイイチ</t>
    </rPh>
    <rPh sb="4" eb="6">
      <t>コクドウ</t>
    </rPh>
    <rPh sb="6" eb="8">
      <t>イジ</t>
    </rPh>
    <rPh sb="8" eb="10">
      <t>シュッチョウ</t>
    </rPh>
    <rPh sb="10" eb="11">
      <t>ショ</t>
    </rPh>
    <phoneticPr fontId="2"/>
  </si>
  <si>
    <t>松山第二国道維持出張所</t>
    <rPh sb="0" eb="2">
      <t>マツヤマ</t>
    </rPh>
    <rPh sb="2" eb="4">
      <t>ダイニ</t>
    </rPh>
    <rPh sb="4" eb="6">
      <t>コクドウ</t>
    </rPh>
    <rPh sb="6" eb="8">
      <t>イジ</t>
    </rPh>
    <rPh sb="8" eb="10">
      <t>シュッチョウ</t>
    </rPh>
    <rPh sb="10" eb="11">
      <t>ショ</t>
    </rPh>
    <phoneticPr fontId="2"/>
  </si>
  <si>
    <t>西条国道維持出張所</t>
    <rPh sb="0" eb="2">
      <t>サイジョウ</t>
    </rPh>
    <rPh sb="2" eb="4">
      <t>コクドウ</t>
    </rPh>
    <rPh sb="4" eb="6">
      <t>イジ</t>
    </rPh>
    <rPh sb="6" eb="8">
      <t>シュッチョウ</t>
    </rPh>
    <rPh sb="8" eb="9">
      <t>ショ</t>
    </rPh>
    <phoneticPr fontId="2"/>
  </si>
  <si>
    <t>大洲河川国道事務所</t>
    <phoneticPr fontId="2"/>
  </si>
  <si>
    <t>宇和島国道出張所</t>
    <rPh sb="0" eb="3">
      <t>ウワジマ</t>
    </rPh>
    <rPh sb="3" eb="5">
      <t>コクドウ</t>
    </rPh>
    <rPh sb="5" eb="7">
      <t>シュッチョウ</t>
    </rPh>
    <rPh sb="7" eb="8">
      <t>ショ</t>
    </rPh>
    <phoneticPr fontId="2"/>
  </si>
  <si>
    <t>大洲国道出張所</t>
    <rPh sb="0" eb="2">
      <t>オオズ</t>
    </rPh>
    <rPh sb="2" eb="4">
      <t>コクドウ</t>
    </rPh>
    <rPh sb="4" eb="6">
      <t>シュッチョウ</t>
    </rPh>
    <rPh sb="6" eb="7">
      <t>ショ</t>
    </rPh>
    <phoneticPr fontId="2"/>
  </si>
  <si>
    <t>高知河川国道事務所</t>
    <phoneticPr fontId="2"/>
  </si>
  <si>
    <t>※道路管理無し</t>
    <rPh sb="1" eb="3">
      <t>ドウロ</t>
    </rPh>
    <rPh sb="3" eb="5">
      <t>カンリ</t>
    </rPh>
    <rPh sb="5" eb="6">
      <t>ナ</t>
    </rPh>
    <phoneticPr fontId="2"/>
  </si>
  <si>
    <t>中村河川国道事務所</t>
    <phoneticPr fontId="2"/>
  </si>
  <si>
    <t>中村国道出張所</t>
    <rPh sb="0" eb="2">
      <t>ナカムラ</t>
    </rPh>
    <rPh sb="2" eb="4">
      <t>コクドウ</t>
    </rPh>
    <rPh sb="4" eb="6">
      <t>シュッチョウ</t>
    </rPh>
    <rPh sb="6" eb="7">
      <t>ショ</t>
    </rPh>
    <phoneticPr fontId="2"/>
  </si>
  <si>
    <t>土佐国道事務所</t>
    <phoneticPr fontId="2"/>
  </si>
  <si>
    <t>高知国道維持出張所</t>
    <phoneticPr fontId="2"/>
  </si>
  <si>
    <t>南国国道維持出張所</t>
    <phoneticPr fontId="2"/>
  </si>
  <si>
    <t>佐川国道維持出張所</t>
    <phoneticPr fontId="2"/>
  </si>
  <si>
    <t>奈半利国道出張所</t>
    <phoneticPr fontId="2"/>
  </si>
  <si>
    <t>松江国道事務所</t>
    <phoneticPr fontId="2"/>
  </si>
  <si>
    <t>松江維持出張所</t>
    <phoneticPr fontId="2"/>
  </si>
  <si>
    <t>出雲維持出張所</t>
    <phoneticPr fontId="2"/>
  </si>
  <si>
    <t>頓原維持出張所</t>
    <phoneticPr fontId="2"/>
  </si>
  <si>
    <t>岡山国道事務所</t>
    <phoneticPr fontId="2"/>
  </si>
  <si>
    <t>津山出張所</t>
    <phoneticPr fontId="2"/>
  </si>
  <si>
    <t>岡山維持出張所</t>
    <phoneticPr fontId="2"/>
  </si>
  <si>
    <t>岡南維持出張所</t>
    <phoneticPr fontId="2"/>
  </si>
  <si>
    <t>玉島維持出張所</t>
    <phoneticPr fontId="2"/>
  </si>
  <si>
    <t>広島国道事務所</t>
    <phoneticPr fontId="2"/>
  </si>
  <si>
    <t>可部国道出張所</t>
    <phoneticPr fontId="2"/>
  </si>
  <si>
    <t>呉国道出張所</t>
    <phoneticPr fontId="2"/>
  </si>
  <si>
    <t>西条維持出張所</t>
    <phoneticPr fontId="2"/>
  </si>
  <si>
    <t>広島維持出張所</t>
    <phoneticPr fontId="2"/>
  </si>
  <si>
    <t>鳥取河川国道事務所</t>
    <phoneticPr fontId="2"/>
  </si>
  <si>
    <t>鳥取国道維持出張所</t>
    <rPh sb="0" eb="2">
      <t>トットリ</t>
    </rPh>
    <rPh sb="2" eb="4">
      <t>コクドウ</t>
    </rPh>
    <rPh sb="4" eb="6">
      <t>イジ</t>
    </rPh>
    <rPh sb="6" eb="8">
      <t>シュッチョウ</t>
    </rPh>
    <rPh sb="8" eb="9">
      <t>ショ</t>
    </rPh>
    <phoneticPr fontId="2"/>
  </si>
  <si>
    <t>倉吉河川国道事務所</t>
    <phoneticPr fontId="2"/>
  </si>
  <si>
    <t>羽合国道維持出張所</t>
    <phoneticPr fontId="2"/>
  </si>
  <si>
    <t>浜田河川国道事務所</t>
    <phoneticPr fontId="2"/>
  </si>
  <si>
    <t>益田国道維持出張所</t>
    <phoneticPr fontId="2"/>
  </si>
  <si>
    <t>浜田国道維持出張所</t>
    <phoneticPr fontId="2"/>
  </si>
  <si>
    <t>福山河川国道事務所</t>
    <phoneticPr fontId="2"/>
  </si>
  <si>
    <t>三原国道維持出張所</t>
    <phoneticPr fontId="2"/>
  </si>
  <si>
    <t>三次河川国道事務所</t>
    <phoneticPr fontId="2"/>
  </si>
  <si>
    <t>三次国道出張所</t>
    <phoneticPr fontId="2"/>
  </si>
  <si>
    <t>尾道松江自動車道出張所</t>
    <phoneticPr fontId="2"/>
  </si>
  <si>
    <t>山口河川国道事務所</t>
    <phoneticPr fontId="2"/>
  </si>
  <si>
    <t>萩国道出張所</t>
    <phoneticPr fontId="2"/>
  </si>
  <si>
    <t>防府国道維持出張所</t>
    <phoneticPr fontId="2"/>
  </si>
  <si>
    <t>宇部国道維持出張所</t>
    <phoneticPr fontId="2"/>
  </si>
  <si>
    <t>山口国道維持出張所</t>
    <phoneticPr fontId="2"/>
  </si>
  <si>
    <t>下関国道維持出張所</t>
    <phoneticPr fontId="2"/>
  </si>
  <si>
    <t>岩国国道維持出張所</t>
    <phoneticPr fontId="2"/>
  </si>
  <si>
    <t>中国地方整備局</t>
    <rPh sb="2" eb="4">
      <t>チホウ</t>
    </rPh>
    <rPh sb="4" eb="6">
      <t>セイビ</t>
    </rPh>
    <rPh sb="6" eb="7">
      <t>キョク</t>
    </rPh>
    <phoneticPr fontId="2"/>
  </si>
  <si>
    <t>九州地方整備局</t>
    <rPh sb="2" eb="4">
      <t>チホウ</t>
    </rPh>
    <rPh sb="4" eb="6">
      <t>セイビ</t>
    </rPh>
    <rPh sb="6" eb="7">
      <t>キョク</t>
    </rPh>
    <phoneticPr fontId="2"/>
  </si>
  <si>
    <t>長崎河川国道事務所</t>
    <phoneticPr fontId="2"/>
  </si>
  <si>
    <t>大村維持出張所</t>
    <phoneticPr fontId="2"/>
  </si>
  <si>
    <t>佐世保国道維持出張所</t>
    <phoneticPr fontId="2"/>
  </si>
  <si>
    <t>小浜維持出張所</t>
    <phoneticPr fontId="2"/>
  </si>
  <si>
    <t>熊本河川国道事務所</t>
    <phoneticPr fontId="2"/>
  </si>
  <si>
    <t>阿蘇国道維持出張所</t>
    <rPh sb="0" eb="2">
      <t>アソ</t>
    </rPh>
    <rPh sb="2" eb="4">
      <t>コクドウ</t>
    </rPh>
    <rPh sb="4" eb="6">
      <t>イジ</t>
    </rPh>
    <rPh sb="6" eb="8">
      <t>シュッチョウ</t>
    </rPh>
    <rPh sb="8" eb="9">
      <t>ショ</t>
    </rPh>
    <phoneticPr fontId="2"/>
  </si>
  <si>
    <t>山鹿維持出張所</t>
    <rPh sb="0" eb="2">
      <t>ヤマガ</t>
    </rPh>
    <rPh sb="2" eb="4">
      <t>イジ</t>
    </rPh>
    <rPh sb="4" eb="6">
      <t>シュッチョウ</t>
    </rPh>
    <rPh sb="6" eb="7">
      <t>ショ</t>
    </rPh>
    <phoneticPr fontId="2"/>
  </si>
  <si>
    <t>熊本維持出張所</t>
    <rPh sb="0" eb="2">
      <t>クマモト</t>
    </rPh>
    <rPh sb="2" eb="4">
      <t>イジ</t>
    </rPh>
    <rPh sb="4" eb="6">
      <t>シュッチョウ</t>
    </rPh>
    <rPh sb="6" eb="7">
      <t>ショ</t>
    </rPh>
    <phoneticPr fontId="2"/>
  </si>
  <si>
    <t>八代維持出張所</t>
    <rPh sb="0" eb="2">
      <t>ヤツシロ</t>
    </rPh>
    <rPh sb="2" eb="4">
      <t>イジ</t>
    </rPh>
    <rPh sb="4" eb="6">
      <t>シュッチョウ</t>
    </rPh>
    <rPh sb="6" eb="7">
      <t>ショ</t>
    </rPh>
    <phoneticPr fontId="2"/>
  </si>
  <si>
    <t>八代河川国道事務所</t>
    <phoneticPr fontId="2"/>
  </si>
  <si>
    <t>大分河川国道事務所</t>
    <phoneticPr fontId="2"/>
  </si>
  <si>
    <t>中津維持出張所</t>
    <phoneticPr fontId="2"/>
  </si>
  <si>
    <t>日田国道維持出張所</t>
    <phoneticPr fontId="2"/>
  </si>
  <si>
    <t>大分維持出張所</t>
    <phoneticPr fontId="2"/>
  </si>
  <si>
    <t>佐伯河川国道事務所</t>
    <phoneticPr fontId="2"/>
  </si>
  <si>
    <t>佐伯維持出張所</t>
    <phoneticPr fontId="2"/>
  </si>
  <si>
    <t>竹田維持出張所</t>
    <phoneticPr fontId="2"/>
  </si>
  <si>
    <t>宮崎河川国道事務所</t>
    <phoneticPr fontId="2"/>
  </si>
  <si>
    <t>日南国道維持出張所</t>
    <phoneticPr fontId="2"/>
  </si>
  <si>
    <t>都城国道維持出張所</t>
    <phoneticPr fontId="2"/>
  </si>
  <si>
    <t>宮崎維持出張所</t>
    <phoneticPr fontId="2"/>
  </si>
  <si>
    <t>延岡河川国道事務所</t>
    <phoneticPr fontId="2"/>
  </si>
  <si>
    <t>延岡国道維持出張所</t>
    <phoneticPr fontId="2"/>
  </si>
  <si>
    <t>延岡高速道路維持出張所</t>
    <phoneticPr fontId="2"/>
  </si>
  <si>
    <t>大隅河川国道事務所</t>
    <phoneticPr fontId="2"/>
  </si>
  <si>
    <t>鹿屋国道維持出張所</t>
    <phoneticPr fontId="2"/>
  </si>
  <si>
    <t>垂水国道維持出張所</t>
    <phoneticPr fontId="2"/>
  </si>
  <si>
    <t>曽於出張所</t>
    <phoneticPr fontId="2"/>
  </si>
  <si>
    <t>福岡国道事務所</t>
    <phoneticPr fontId="2"/>
  </si>
  <si>
    <t>有明海沿岸道路出張所</t>
    <rPh sb="0" eb="2">
      <t>アリアケ</t>
    </rPh>
    <rPh sb="2" eb="3">
      <t>ウミ</t>
    </rPh>
    <rPh sb="3" eb="5">
      <t>エンガン</t>
    </rPh>
    <rPh sb="5" eb="7">
      <t>ドウロ</t>
    </rPh>
    <rPh sb="7" eb="9">
      <t>シュッチョウ</t>
    </rPh>
    <rPh sb="9" eb="10">
      <t>ショ</t>
    </rPh>
    <phoneticPr fontId="2"/>
  </si>
  <si>
    <t>瀬高維持出張所</t>
    <rPh sb="0" eb="2">
      <t>セタカ</t>
    </rPh>
    <rPh sb="2" eb="4">
      <t>イジ</t>
    </rPh>
    <rPh sb="4" eb="6">
      <t>シュッチョウ</t>
    </rPh>
    <rPh sb="6" eb="7">
      <t>ショ</t>
    </rPh>
    <phoneticPr fontId="2"/>
  </si>
  <si>
    <t>久留米維持出張所</t>
    <rPh sb="0" eb="3">
      <t>クルメ</t>
    </rPh>
    <rPh sb="3" eb="5">
      <t>イジ</t>
    </rPh>
    <rPh sb="5" eb="7">
      <t>シュッチョウ</t>
    </rPh>
    <rPh sb="7" eb="8">
      <t>ショ</t>
    </rPh>
    <phoneticPr fontId="2"/>
  </si>
  <si>
    <t>福岡維持出張所</t>
    <rPh sb="0" eb="2">
      <t>フクオカ</t>
    </rPh>
    <rPh sb="2" eb="4">
      <t>イジ</t>
    </rPh>
    <rPh sb="4" eb="6">
      <t>シュッチョウ</t>
    </rPh>
    <rPh sb="6" eb="7">
      <t>ショ</t>
    </rPh>
    <phoneticPr fontId="2"/>
  </si>
  <si>
    <t>福岡西維持出張所</t>
    <rPh sb="0" eb="2">
      <t>フクオカ</t>
    </rPh>
    <rPh sb="2" eb="3">
      <t>ニシ</t>
    </rPh>
    <rPh sb="3" eb="5">
      <t>イジ</t>
    </rPh>
    <rPh sb="5" eb="7">
      <t>シュッチョウ</t>
    </rPh>
    <rPh sb="7" eb="8">
      <t>ショ</t>
    </rPh>
    <phoneticPr fontId="2"/>
  </si>
  <si>
    <t>北九州国道事務所</t>
    <phoneticPr fontId="2"/>
  </si>
  <si>
    <t>八幡維持出張所</t>
    <rPh sb="0" eb="2">
      <t>ヤハタ</t>
    </rPh>
    <rPh sb="2" eb="4">
      <t>イジ</t>
    </rPh>
    <rPh sb="4" eb="6">
      <t>シュッチョウ</t>
    </rPh>
    <rPh sb="6" eb="7">
      <t>ショ</t>
    </rPh>
    <phoneticPr fontId="2"/>
  </si>
  <si>
    <t>行橋維持出張所</t>
    <rPh sb="0" eb="2">
      <t>ユクハシ</t>
    </rPh>
    <rPh sb="2" eb="4">
      <t>イジ</t>
    </rPh>
    <rPh sb="4" eb="6">
      <t>シュッチョウ</t>
    </rPh>
    <rPh sb="6" eb="7">
      <t>ショ</t>
    </rPh>
    <phoneticPr fontId="2"/>
  </si>
  <si>
    <t>筑豊維持出張所</t>
    <rPh sb="0" eb="2">
      <t>チクホウ</t>
    </rPh>
    <rPh sb="2" eb="4">
      <t>イジ</t>
    </rPh>
    <rPh sb="4" eb="6">
      <t>シュッチョウ</t>
    </rPh>
    <rPh sb="6" eb="7">
      <t>ショ</t>
    </rPh>
    <phoneticPr fontId="2"/>
  </si>
  <si>
    <t>佐賀国道事務所</t>
    <phoneticPr fontId="2"/>
  </si>
  <si>
    <t>武雄維持出張所</t>
    <rPh sb="0" eb="2">
      <t>タケオ</t>
    </rPh>
    <rPh sb="2" eb="4">
      <t>イジ</t>
    </rPh>
    <rPh sb="4" eb="6">
      <t>シュッチョウ</t>
    </rPh>
    <rPh sb="6" eb="7">
      <t>ショ</t>
    </rPh>
    <phoneticPr fontId="2"/>
  </si>
  <si>
    <t>鳥栖維持出張所</t>
    <rPh sb="0" eb="2">
      <t>トス</t>
    </rPh>
    <rPh sb="2" eb="4">
      <t>イジ</t>
    </rPh>
    <rPh sb="4" eb="6">
      <t>シュッチョウ</t>
    </rPh>
    <rPh sb="6" eb="7">
      <t>ショ</t>
    </rPh>
    <phoneticPr fontId="2"/>
  </si>
  <si>
    <t>唐津維持出張所</t>
    <rPh sb="0" eb="2">
      <t>カラツ</t>
    </rPh>
    <rPh sb="2" eb="4">
      <t>イジ</t>
    </rPh>
    <rPh sb="4" eb="6">
      <t>シュッチョウ</t>
    </rPh>
    <rPh sb="6" eb="7">
      <t>ショ</t>
    </rPh>
    <phoneticPr fontId="2"/>
  </si>
  <si>
    <t>鹿児島国道事務所</t>
    <phoneticPr fontId="2"/>
  </si>
  <si>
    <t>鹿児島維持出張所</t>
    <phoneticPr fontId="2"/>
  </si>
  <si>
    <t>加治木維持出張所</t>
    <phoneticPr fontId="2"/>
  </si>
  <si>
    <t>阿久根維持出張所</t>
    <phoneticPr fontId="2"/>
  </si>
  <si>
    <t>指宿維持出張所</t>
    <phoneticPr fontId="2"/>
  </si>
  <si>
    <t>沖縄総合事務局</t>
    <rPh sb="0" eb="2">
      <t>オキナワ</t>
    </rPh>
    <rPh sb="2" eb="4">
      <t>ソウゴウ</t>
    </rPh>
    <rPh sb="4" eb="7">
      <t>ジムキョク</t>
    </rPh>
    <phoneticPr fontId="2"/>
  </si>
  <si>
    <t>本フォーム使用時の注意事項</t>
    <rPh sb="0" eb="1">
      <t>ホン</t>
    </rPh>
    <rPh sb="5" eb="7">
      <t>シヨウ</t>
    </rPh>
    <rPh sb="7" eb="8">
      <t>ジ</t>
    </rPh>
    <rPh sb="9" eb="11">
      <t>チュウイ</t>
    </rPh>
    <rPh sb="11" eb="13">
      <t>ジコウ</t>
    </rPh>
    <phoneticPr fontId="2"/>
  </si>
  <si>
    <t>！</t>
    <phoneticPr fontId="2"/>
  </si>
  <si>
    <t>シート名の変更は行わないでください。</t>
    <rPh sb="3" eb="4">
      <t>メイ</t>
    </rPh>
    <rPh sb="5" eb="7">
      <t>ヘンコウ</t>
    </rPh>
    <rPh sb="8" eb="9">
      <t>オコナ</t>
    </rPh>
    <phoneticPr fontId="2"/>
  </si>
  <si>
    <t>１施設１ファイル（１ブック）で作成してください。</t>
    <rPh sb="1" eb="3">
      <t>シセツ</t>
    </rPh>
    <rPh sb="15" eb="17">
      <t>サクセイ</t>
    </rPh>
    <phoneticPr fontId="2"/>
  </si>
  <si>
    <t>※　複数の施設を１ファイルに記載しないでください。</t>
    <rPh sb="2" eb="4">
      <t>フクスウ</t>
    </rPh>
    <rPh sb="5" eb="7">
      <t>シセツ</t>
    </rPh>
    <rPh sb="14" eb="16">
      <t>キサイ</t>
    </rPh>
    <phoneticPr fontId="2"/>
  </si>
  <si>
    <t>点検表（損傷記録票）、点検表（板厚調査結果記録票）のシートの追加は、追加するシートのタブを右クリックして表示される「移動またはコピー」から追加してください。</t>
    <rPh sb="0" eb="2">
      <t>テンケン</t>
    </rPh>
    <rPh sb="2" eb="3">
      <t>ヒョウ</t>
    </rPh>
    <rPh sb="4" eb="6">
      <t>ソンショウ</t>
    </rPh>
    <rPh sb="6" eb="8">
      <t>キロク</t>
    </rPh>
    <rPh sb="8" eb="9">
      <t>ヒョウ</t>
    </rPh>
    <rPh sb="30" eb="32">
      <t>ツイカ</t>
    </rPh>
    <rPh sb="34" eb="36">
      <t>ツイカ</t>
    </rPh>
    <rPh sb="45" eb="46">
      <t>ミギ</t>
    </rPh>
    <rPh sb="52" eb="54">
      <t>ヒョウジ</t>
    </rPh>
    <rPh sb="58" eb="60">
      <t>イドウ</t>
    </rPh>
    <rPh sb="69" eb="71">
      <t>ツイカ</t>
    </rPh>
    <phoneticPr fontId="2"/>
  </si>
  <si>
    <t>各シートにおいて、行・列の変更（追加・削除）は行わないでください。
※シート保護を行っておりますので、解除しないでください。</t>
    <rPh sb="0" eb="1">
      <t>カク</t>
    </rPh>
    <rPh sb="9" eb="10">
      <t>ギョウ</t>
    </rPh>
    <rPh sb="11" eb="12">
      <t>レツ</t>
    </rPh>
    <rPh sb="13" eb="15">
      <t>ヘンコウ</t>
    </rPh>
    <rPh sb="16" eb="18">
      <t>ツイカ</t>
    </rPh>
    <rPh sb="19" eb="21">
      <t>サクジョ</t>
    </rPh>
    <rPh sb="23" eb="24">
      <t>オコナ</t>
    </rPh>
    <rPh sb="38" eb="40">
      <t>ホゴ</t>
    </rPh>
    <rPh sb="41" eb="42">
      <t>オコナ</t>
    </rPh>
    <rPh sb="51" eb="53">
      <t>カイジョ</t>
    </rPh>
    <phoneticPr fontId="2"/>
  </si>
  <si>
    <t>■点検表（損傷記録票）</t>
    <phoneticPr fontId="2"/>
  </si>
  <si>
    <t>アンカーボルト・ナット</t>
  </si>
  <si>
    <t>支柱_支柱本体</t>
    <rPh sb="0" eb="2">
      <t>シチュウ</t>
    </rPh>
    <rPh sb="3" eb="5">
      <t>シチュウ</t>
    </rPh>
    <rPh sb="5" eb="7">
      <t>ホンタイ</t>
    </rPh>
    <phoneticPr fontId="2"/>
  </si>
  <si>
    <t>支柱_支柱基部</t>
    <rPh sb="0" eb="2">
      <t>シチュウ</t>
    </rPh>
    <rPh sb="3" eb="5">
      <t>シチュウ</t>
    </rPh>
    <rPh sb="5" eb="7">
      <t>キブ</t>
    </rPh>
    <phoneticPr fontId="2"/>
  </si>
  <si>
    <t>支柱_その他</t>
    <rPh sb="0" eb="2">
      <t>シチュウ</t>
    </rPh>
    <rPh sb="5" eb="6">
      <t>タ</t>
    </rPh>
    <phoneticPr fontId="2"/>
  </si>
  <si>
    <t>横梁_横梁本体</t>
    <rPh sb="0" eb="1">
      <t>ヨコ</t>
    </rPh>
    <rPh sb="1" eb="2">
      <t>ハリ</t>
    </rPh>
    <rPh sb="3" eb="4">
      <t>ヨコ</t>
    </rPh>
    <rPh sb="4" eb="5">
      <t>ハリ</t>
    </rPh>
    <rPh sb="5" eb="7">
      <t>ホンタイ</t>
    </rPh>
    <phoneticPr fontId="2"/>
  </si>
  <si>
    <t>横梁_溶接部・継手部</t>
    <rPh sb="0" eb="1">
      <t>ヨコ</t>
    </rPh>
    <rPh sb="1" eb="2">
      <t>ハリ</t>
    </rPh>
    <rPh sb="3" eb="5">
      <t>ヨウセツ</t>
    </rPh>
    <rPh sb="5" eb="6">
      <t>ブ</t>
    </rPh>
    <rPh sb="7" eb="9">
      <t>ツギテ</t>
    </rPh>
    <rPh sb="9" eb="10">
      <t>ブ</t>
    </rPh>
    <phoneticPr fontId="2"/>
  </si>
  <si>
    <t>標識板等_標識板</t>
    <rPh sb="0" eb="2">
      <t>ヒョウシキ</t>
    </rPh>
    <rPh sb="2" eb="3">
      <t>イタ</t>
    </rPh>
    <rPh sb="3" eb="4">
      <t>トウ</t>
    </rPh>
    <rPh sb="5" eb="7">
      <t>ヒョウシキ</t>
    </rPh>
    <rPh sb="7" eb="8">
      <t>イタ</t>
    </rPh>
    <phoneticPr fontId="2"/>
  </si>
  <si>
    <t>標識板等_道路情報板</t>
    <rPh sb="0" eb="2">
      <t>ヒョウシキ</t>
    </rPh>
    <rPh sb="2" eb="3">
      <t>イタ</t>
    </rPh>
    <rPh sb="3" eb="4">
      <t>トウ</t>
    </rPh>
    <rPh sb="5" eb="7">
      <t>ドウロ</t>
    </rPh>
    <rPh sb="7" eb="9">
      <t>ジョウホウ</t>
    </rPh>
    <rPh sb="9" eb="10">
      <t>イタ</t>
    </rPh>
    <phoneticPr fontId="2"/>
  </si>
  <si>
    <t>基礎_基礎コンクリート部</t>
    <rPh sb="0" eb="2">
      <t>キソ</t>
    </rPh>
    <rPh sb="3" eb="5">
      <t>キソ</t>
    </rPh>
    <rPh sb="11" eb="12">
      <t>ブ</t>
    </rPh>
    <phoneticPr fontId="2"/>
  </si>
  <si>
    <t>基礎_アンカーボルト・ナット</t>
    <rPh sb="0" eb="2">
      <t>キソ</t>
    </rPh>
    <phoneticPr fontId="2"/>
  </si>
  <si>
    <t>ブラケット_ブラケット本体</t>
    <rPh sb="11" eb="13">
      <t>ホンタイ</t>
    </rPh>
    <phoneticPr fontId="2"/>
  </si>
  <si>
    <t>ブラケット_ブラケット取付部</t>
    <rPh sb="11" eb="13">
      <t>トリツケ</t>
    </rPh>
    <rPh sb="13" eb="14">
      <t>ブ</t>
    </rPh>
    <phoneticPr fontId="2"/>
  </si>
  <si>
    <t>その他_その他</t>
    <rPh sb="2" eb="3">
      <t>タ</t>
    </rPh>
    <rPh sb="6" eb="7">
      <t>タ</t>
    </rPh>
    <phoneticPr fontId="2"/>
  </si>
  <si>
    <t>その他形式</t>
    <rPh sb="2" eb="3">
      <t>タ</t>
    </rPh>
    <rPh sb="3" eb="5">
      <t>ケイシキ</t>
    </rPh>
    <phoneticPr fontId="2"/>
  </si>
  <si>
    <t>センサス年度</t>
    <rPh sb="4" eb="6">
      <t>ネンド</t>
    </rPh>
    <phoneticPr fontId="2"/>
  </si>
  <si>
    <t>H27</t>
    <phoneticPr fontId="2"/>
  </si>
  <si>
    <t>H22</t>
    <phoneticPr fontId="2"/>
  </si>
  <si>
    <t>H17</t>
    <phoneticPr fontId="2"/>
  </si>
  <si>
    <t>H11</t>
    <phoneticPr fontId="2"/>
  </si>
  <si>
    <t>01</t>
    <phoneticPr fontId="2"/>
  </si>
  <si>
    <t>03</t>
  </si>
  <si>
    <t>03</t>
    <phoneticPr fontId="2"/>
  </si>
  <si>
    <t>04</t>
  </si>
  <si>
    <t>05</t>
  </si>
  <si>
    <t>02</t>
    <phoneticPr fontId="2"/>
  </si>
  <si>
    <t>02</t>
    <phoneticPr fontId="2"/>
  </si>
  <si>
    <t>06</t>
  </si>
  <si>
    <t>07</t>
  </si>
  <si>
    <t>08</t>
  </si>
  <si>
    <t>09</t>
  </si>
  <si>
    <t>10</t>
  </si>
  <si>
    <t>01</t>
    <phoneticPr fontId="2"/>
  </si>
  <si>
    <t>02</t>
    <phoneticPr fontId="2"/>
  </si>
  <si>
    <t>11</t>
  </si>
  <si>
    <t>12</t>
  </si>
  <si>
    <t>13</t>
  </si>
  <si>
    <t>14</t>
  </si>
  <si>
    <t>01</t>
    <phoneticPr fontId="2"/>
  </si>
  <si>
    <t>M01</t>
    <phoneticPr fontId="2"/>
  </si>
  <si>
    <t>M02</t>
    <phoneticPr fontId="2"/>
  </si>
  <si>
    <t>M02</t>
    <phoneticPr fontId="2"/>
  </si>
  <si>
    <t>M03</t>
    <phoneticPr fontId="2"/>
  </si>
  <si>
    <t>M04</t>
    <phoneticPr fontId="2"/>
  </si>
  <si>
    <t>那覇空港自動車道出張所</t>
    <phoneticPr fontId="2"/>
  </si>
  <si>
    <t>千歳道路事務所</t>
    <phoneticPr fontId="2"/>
  </si>
  <si>
    <t>倶知安開発事務所</t>
    <phoneticPr fontId="2"/>
  </si>
  <si>
    <t>有珠復旧事務所</t>
    <phoneticPr fontId="2"/>
  </si>
  <si>
    <t>平出張所</t>
    <phoneticPr fontId="2"/>
  </si>
  <si>
    <t>日野出張所</t>
    <phoneticPr fontId="2"/>
  </si>
  <si>
    <t>八王子国道出張所</t>
    <phoneticPr fontId="2"/>
  </si>
  <si>
    <t>春日部国道出張所</t>
    <rPh sb="0" eb="3">
      <t>カスカベ</t>
    </rPh>
    <rPh sb="3" eb="5">
      <t>コクドウ</t>
    </rPh>
    <rPh sb="5" eb="7">
      <t>シュッチョウ</t>
    </rPh>
    <rPh sb="7" eb="8">
      <t>ジョ</t>
    </rPh>
    <phoneticPr fontId="2"/>
  </si>
  <si>
    <t>東京外かく環状国道事務所</t>
    <phoneticPr fontId="2"/>
  </si>
  <si>
    <t>東京外かく環状国道事務所</t>
    <rPh sb="0" eb="2">
      <t>トウキョウ</t>
    </rPh>
    <rPh sb="2" eb="3">
      <t>ガイ</t>
    </rPh>
    <rPh sb="5" eb="7">
      <t>カンジョウ</t>
    </rPh>
    <rPh sb="7" eb="9">
      <t>コクドウ</t>
    </rPh>
    <rPh sb="9" eb="12">
      <t>ジムショ</t>
    </rPh>
    <phoneticPr fontId="3"/>
  </si>
  <si>
    <t>大泉出張所</t>
    <rPh sb="0" eb="2">
      <t>オオイズミ</t>
    </rPh>
    <rPh sb="2" eb="5">
      <t>シュッチョウジョ</t>
    </rPh>
    <phoneticPr fontId="3"/>
  </si>
  <si>
    <t>浜松国道維持出張所</t>
  </si>
  <si>
    <t>磐田出張所</t>
    <rPh sb="0" eb="2">
      <t>イワタ</t>
    </rPh>
    <rPh sb="2" eb="5">
      <t>シュッチョウショ</t>
    </rPh>
    <phoneticPr fontId="3"/>
  </si>
  <si>
    <t>紀勢線出張所</t>
    <rPh sb="0" eb="3">
      <t>キセイセン</t>
    </rPh>
    <rPh sb="3" eb="6">
      <t>シュッチョウショ</t>
    </rPh>
    <phoneticPr fontId="2"/>
  </si>
  <si>
    <t>郡家国道維持出張所</t>
  </si>
  <si>
    <t>鳥取自動車道出張所</t>
  </si>
  <si>
    <t>有明海沿岸国道事務所</t>
    <rPh sb="0" eb="3">
      <t>アリアケカイ</t>
    </rPh>
    <rPh sb="3" eb="5">
      <t>エンガン</t>
    </rPh>
    <rPh sb="5" eb="7">
      <t>コクドウ</t>
    </rPh>
    <rPh sb="7" eb="10">
      <t>ジムショ</t>
    </rPh>
    <phoneticPr fontId="2"/>
  </si>
  <si>
    <t>管理課（瀬高分室）</t>
    <rPh sb="0" eb="3">
      <t>カンリカ</t>
    </rPh>
    <rPh sb="4" eb="6">
      <t>セタカ</t>
    </rPh>
    <rPh sb="6" eb="8">
      <t>ブンシツ</t>
    </rPh>
    <phoneticPr fontId="2"/>
  </si>
  <si>
    <t>熊本復興事務所</t>
    <rPh sb="0" eb="2">
      <t>クマモト</t>
    </rPh>
    <rPh sb="2" eb="4">
      <t>フッコウ</t>
    </rPh>
    <rPh sb="4" eb="6">
      <t>ジム</t>
    </rPh>
    <rPh sb="6" eb="7">
      <t>ショ</t>
    </rPh>
    <phoneticPr fontId="2"/>
  </si>
  <si>
    <t>小松川建設監督官詰所</t>
    <phoneticPr fontId="2"/>
  </si>
  <si>
    <t>注１：緯度・経度については、世界測地系で10進法（度単位）、小数点以下5桁まで記入する。</t>
    <rPh sb="0" eb="1">
      <t>チュウ</t>
    </rPh>
    <rPh sb="3" eb="5">
      <t>イド</t>
    </rPh>
    <rPh sb="6" eb="8">
      <t>ケイド</t>
    </rPh>
    <rPh sb="14" eb="16">
      <t>セカイ</t>
    </rPh>
    <rPh sb="16" eb="19">
      <t>ソクチケイ</t>
    </rPh>
    <rPh sb="30" eb="33">
      <t>ショウスウテン</t>
    </rPh>
    <rPh sb="33" eb="35">
      <t>イカ</t>
    </rPh>
    <rPh sb="36" eb="37">
      <t>ケタ</t>
    </rPh>
    <rPh sb="39" eb="41">
      <t>キニュウ</t>
    </rPh>
    <phoneticPr fontId="2"/>
  </si>
  <si>
    <t>標識板等_その他（灯具等）</t>
    <rPh sb="0" eb="2">
      <t>ヒョウシキ</t>
    </rPh>
    <rPh sb="2" eb="3">
      <t>イタ</t>
    </rPh>
    <rPh sb="3" eb="4">
      <t>トウ</t>
    </rPh>
    <rPh sb="7" eb="8">
      <t>タ</t>
    </rPh>
    <rPh sb="9" eb="11">
      <t>トウグ</t>
    </rPh>
    <rPh sb="11" eb="12">
      <t>トウ</t>
    </rPh>
    <phoneticPr fontId="2"/>
  </si>
  <si>
    <t>　</t>
  </si>
  <si>
    <t>※１：少なくとも門型式の道路標識及び道路情報提供装置の初期点検及び定期点検では部材単位の健全性の診断を行う。</t>
    <phoneticPr fontId="2"/>
  </si>
  <si>
    <t>※２：門型標識等の初期点検及び定期点検では、施設毎に施設単位で総合的な健全性の診断を行う。</t>
    <phoneticPr fontId="2"/>
  </si>
  <si>
    <t>※３：部材の健全性の診断欄のハッチ（濃いグレー）部は、通常では存在しない点検箇所と変状の種類の組み合わせである。</t>
    <phoneticPr fontId="2"/>
  </si>
  <si>
    <t>※４：点検表は、各道路管理者の判断により、大型の道路標識及び道路情報提供装置以外についても定期点検を実施する場合を想定し、共通様式として使用できるよう作成したもので
　　ある。</t>
    <phoneticPr fontId="2"/>
  </si>
  <si>
    <t>※点検箇所毎につき、なるべく１枚で作成（門型標識等については、変状の種類に対する判定区分が、１つでもⅡ～Ⅳと判定された部材
毎に作成する）。</t>
    <phoneticPr fontId="2"/>
  </si>
  <si>
    <t>※標準的な測定位置については、付録－３を参照。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</si>
</sst>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0;[Red]\-#,##0.000"/>
    <numFmt numFmtId="178" formatCode="0&quot;度&quot;00&quot;分&quot;00.0&quot;秒&quot;"/>
    <numFmt numFmtId="179" formatCode="General&quot;年&quot;"/>
    <numFmt numFmtId="180" formatCode="General&quot;月&quot;"/>
    <numFmt numFmtId="181" formatCode="General&quot;日&quot;"/>
    <numFmt numFmtId="182" formatCode="00000"/>
    <numFmt numFmtId="183" formatCode="0.00000_ "/>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vertAlign val="subscrip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FF0000"/>
      <name val="ＭＳ Ｐゴシック"/>
      <family val="3"/>
      <charset val="128"/>
      <scheme val="minor"/>
    </font>
    <font>
      <sz val="9"/>
      <color theme="1"/>
      <name val="ＭＳ Ｐゴシック"/>
      <family val="3"/>
      <charset val="128"/>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1"/>
      <color rgb="FFFF0000"/>
      <name val="メイリオ"/>
      <family val="3"/>
      <charset val="128"/>
    </font>
    <font>
      <b/>
      <sz val="14"/>
      <color rgb="FFFF0000"/>
      <name val="メイリオ"/>
      <family val="3"/>
      <charset val="128"/>
    </font>
    <font>
      <b/>
      <sz val="11"/>
      <color theme="1"/>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00"/>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thin">
        <color auto="1"/>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cellStyleXfs>
  <cellXfs count="329">
    <xf numFmtId="0" fontId="0" fillId="0" borderId="0" xfId="0">
      <alignment vertical="center"/>
    </xf>
    <xf numFmtId="0" fontId="4" fillId="2" borderId="1" xfId="0" applyFont="1" applyFill="1" applyBorder="1" applyAlignment="1">
      <alignment horizontal="center" vertical="center" shrinkToFit="1"/>
    </xf>
    <xf numFmtId="0" fontId="4" fillId="0" borderId="0" xfId="0" applyFont="1" applyAlignment="1">
      <alignment vertical="center" shrinkToFit="1"/>
    </xf>
    <xf numFmtId="0" fontId="3"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8" fillId="0" borderId="2" xfId="0" applyFont="1" applyBorder="1" applyAlignment="1">
      <alignment vertical="center"/>
    </xf>
    <xf numFmtId="0" fontId="8" fillId="0" borderId="0" xfId="0" applyFont="1" applyBorder="1" applyAlignment="1">
      <alignment vertical="center"/>
    </xf>
    <xf numFmtId="0" fontId="4" fillId="0" borderId="0" xfId="0" applyFont="1" applyAlignment="1">
      <alignment horizontal="center" vertical="center" shrinkToFit="1"/>
    </xf>
    <xf numFmtId="0" fontId="4" fillId="2" borderId="1" xfId="0" applyFont="1" applyFill="1" applyBorder="1" applyAlignment="1">
      <alignment vertical="center" shrinkToFit="1"/>
    </xf>
    <xf numFmtId="0" fontId="4" fillId="2" borderId="11" xfId="0" applyFont="1" applyFill="1" applyBorder="1" applyAlignment="1">
      <alignment horizontal="center" vertical="center" shrinkToFit="1"/>
    </xf>
    <xf numFmtId="0" fontId="8" fillId="0" borderId="0" xfId="0" applyFont="1" applyAlignme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0" xfId="0" applyFont="1" applyAlignment="1">
      <alignment vertical="center" shrinkToFit="1"/>
    </xf>
    <xf numFmtId="0" fontId="9" fillId="0" borderId="0" xfId="0" applyFont="1" applyAlignment="1">
      <alignment vertical="center"/>
    </xf>
    <xf numFmtId="0" fontId="7" fillId="2" borderId="1" xfId="0" applyFont="1" applyFill="1" applyBorder="1" applyAlignment="1">
      <alignment horizontal="center" vertical="center" shrinkToFit="1"/>
    </xf>
    <xf numFmtId="0" fontId="9" fillId="0" borderId="0" xfId="0"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shrinkToFit="1"/>
    </xf>
    <xf numFmtId="0" fontId="8" fillId="0" borderId="0" xfId="0" applyFont="1" applyAlignment="1"/>
    <xf numFmtId="0" fontId="4" fillId="2" borderId="6"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11" xfId="0" applyFont="1" applyFill="1" applyBorder="1" applyAlignment="1">
      <alignment vertical="center" shrinkToFit="1"/>
    </xf>
    <xf numFmtId="0" fontId="4" fillId="2" borderId="19" xfId="0" applyFont="1" applyFill="1" applyBorder="1" applyAlignment="1">
      <alignment vertical="center" shrinkToFit="1"/>
    </xf>
    <xf numFmtId="0" fontId="4" fillId="2" borderId="19" xfId="0" applyFont="1" applyFill="1" applyBorder="1" applyAlignment="1">
      <alignment horizontal="center" vertical="center" shrinkToFit="1"/>
    </xf>
    <xf numFmtId="0" fontId="4" fillId="2" borderId="26" xfId="0" applyFont="1" applyFill="1" applyBorder="1" applyAlignment="1">
      <alignment vertical="center" shrinkToFit="1"/>
    </xf>
    <xf numFmtId="0" fontId="4" fillId="2" borderId="26" xfId="0" applyFont="1" applyFill="1" applyBorder="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1" fillId="0" borderId="1" xfId="0" applyFont="1" applyBorder="1">
      <alignment vertical="center"/>
    </xf>
    <xf numFmtId="0" fontId="12" fillId="3" borderId="4" xfId="0" applyFont="1" applyFill="1" applyBorder="1" applyAlignment="1">
      <alignment horizontal="center" vertical="center"/>
    </xf>
    <xf numFmtId="0" fontId="11" fillId="0" borderId="4" xfId="0" applyFont="1" applyBorder="1">
      <alignment vertical="center"/>
    </xf>
    <xf numFmtId="0" fontId="12" fillId="3"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lignment vertical="center"/>
    </xf>
    <xf numFmtId="0" fontId="11" fillId="3" borderId="1" xfId="0" applyFont="1" applyFill="1" applyBorder="1" applyAlignment="1">
      <alignment horizontal="center" vertical="center"/>
    </xf>
    <xf numFmtId="0" fontId="13" fillId="0" borderId="0" xfId="0" applyFont="1" applyAlignment="1">
      <alignment horizontal="center" vertical="center"/>
    </xf>
    <xf numFmtId="0" fontId="12" fillId="3" borderId="4" xfId="0" applyFont="1" applyFill="1" applyBorder="1" applyAlignment="1">
      <alignment horizontal="center" vertical="center" wrapText="1"/>
    </xf>
    <xf numFmtId="0" fontId="11" fillId="0" borderId="4" xfId="0" applyFont="1" applyFill="1" applyBorder="1">
      <alignment vertical="center"/>
    </xf>
    <xf numFmtId="0" fontId="12" fillId="3" borderId="1" xfId="0" applyFont="1" applyFill="1" applyBorder="1" applyAlignment="1">
      <alignment horizontal="center" vertical="center"/>
    </xf>
    <xf numFmtId="0" fontId="12" fillId="0" borderId="0" xfId="0" applyFont="1" applyFill="1" applyAlignment="1">
      <alignment horizontal="center" vertical="center"/>
    </xf>
    <xf numFmtId="0" fontId="11" fillId="0" borderId="0" xfId="0" applyFont="1" applyFill="1">
      <alignment vertical="center"/>
    </xf>
    <xf numFmtId="0" fontId="12" fillId="3" borderId="1" xfId="0" applyFont="1" applyFill="1" applyBorder="1" applyAlignment="1">
      <alignment horizontal="center" vertical="center"/>
    </xf>
    <xf numFmtId="0" fontId="11" fillId="0" borderId="0" xfId="0" applyFont="1" applyBorder="1">
      <alignment vertical="center"/>
    </xf>
    <xf numFmtId="0" fontId="11" fillId="0" borderId="11" xfId="0" applyFont="1" applyBorder="1">
      <alignment vertical="center"/>
    </xf>
    <xf numFmtId="0" fontId="12" fillId="0" borderId="0" xfId="0" applyFont="1" applyAlignment="1">
      <alignment horizontal="center" vertical="center" wrapText="1"/>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6" xfId="0" applyFont="1" applyFill="1" applyBorder="1" applyAlignment="1">
      <alignment vertical="center"/>
    </xf>
    <xf numFmtId="0" fontId="12" fillId="0" borderId="0" xfId="0" applyFont="1" applyFill="1" applyBorder="1" applyAlignment="1">
      <alignment horizontal="center" vertical="center"/>
    </xf>
    <xf numFmtId="0" fontId="11" fillId="0" borderId="12" xfId="0" applyFont="1" applyBorder="1">
      <alignment vertical="center"/>
    </xf>
    <xf numFmtId="0" fontId="11" fillId="0" borderId="15" xfId="0" applyFont="1" applyBorder="1">
      <alignment vertical="center"/>
    </xf>
    <xf numFmtId="0" fontId="14" fillId="0" borderId="1" xfId="0" applyFont="1" applyBorder="1">
      <alignment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49" fontId="0" fillId="5" borderId="1" xfId="0" applyNumberFormat="1" applyFill="1" applyBorder="1" applyAlignment="1">
      <alignment vertical="center"/>
    </xf>
    <xf numFmtId="49" fontId="0" fillId="5" borderId="1" xfId="0" applyNumberFormat="1" applyFill="1" applyBorder="1" applyAlignment="1">
      <alignment vertical="center" wrapText="1"/>
    </xf>
    <xf numFmtId="49" fontId="17" fillId="6" borderId="1" xfId="2" applyNumberFormat="1" applyFont="1" applyFill="1" applyBorder="1" applyAlignment="1">
      <alignment vertical="center"/>
    </xf>
    <xf numFmtId="0" fontId="0" fillId="6" borderId="1" xfId="0" applyFill="1" applyBorder="1">
      <alignment vertical="center"/>
    </xf>
    <xf numFmtId="49" fontId="0" fillId="6" borderId="1" xfId="0" applyNumberFormat="1" applyFill="1" applyBorder="1">
      <alignment vertical="center"/>
    </xf>
    <xf numFmtId="49" fontId="0" fillId="0" borderId="1" xfId="0" applyNumberFormat="1" applyBorder="1">
      <alignment vertical="center"/>
    </xf>
    <xf numFmtId="0" fontId="0" fillId="0" borderId="15" xfId="0" applyBorder="1">
      <alignment vertical="center"/>
    </xf>
    <xf numFmtId="49" fontId="0" fillId="0" borderId="0" xfId="0" applyNumberFormat="1" applyFill="1" applyBorder="1">
      <alignment vertical="center"/>
    </xf>
    <xf numFmtId="49" fontId="0" fillId="0" borderId="1" xfId="0" applyNumberFormat="1" applyFill="1" applyBorder="1" applyAlignment="1">
      <alignment vertical="center" wrapText="1"/>
    </xf>
    <xf numFmtId="49" fontId="0" fillId="0" borderId="30" xfId="0" applyNumberFormat="1" applyBorder="1" applyAlignment="1">
      <alignment horizontal="right" vertical="center"/>
    </xf>
    <xf numFmtId="49" fontId="0" fillId="0" borderId="1" xfId="0" applyNumberFormat="1" applyBorder="1" applyAlignment="1">
      <alignment horizontal="right" vertical="center"/>
    </xf>
    <xf numFmtId="0" fontId="0" fillId="0" borderId="30" xfId="0" applyBorder="1">
      <alignment vertical="center"/>
    </xf>
    <xf numFmtId="0" fontId="0" fillId="0" borderId="30" xfId="0" applyBorder="1" applyAlignment="1">
      <alignment horizontal="right" vertical="center"/>
    </xf>
    <xf numFmtId="0" fontId="11" fillId="0" borderId="1" xfId="0" applyFont="1" applyBorder="1" applyAlignment="1">
      <alignment vertical="center" wrapText="1"/>
    </xf>
    <xf numFmtId="0" fontId="11" fillId="0" borderId="5" xfId="0" applyFont="1" applyBorder="1">
      <alignment vertical="center"/>
    </xf>
    <xf numFmtId="0" fontId="11" fillId="0" borderId="2" xfId="0" applyFont="1" applyBorder="1">
      <alignment vertical="center"/>
    </xf>
    <xf numFmtId="0" fontId="12" fillId="0" borderId="3" xfId="0" applyFont="1" applyFill="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Border="1">
      <alignment vertical="center"/>
    </xf>
    <xf numFmtId="0" fontId="19" fillId="0" borderId="0" xfId="0" applyFont="1" applyAlignment="1">
      <alignment vertical="top"/>
    </xf>
    <xf numFmtId="0" fontId="20" fillId="0" borderId="0" xfId="0" applyFont="1" applyAlignment="1">
      <alignment vertical="top"/>
    </xf>
    <xf numFmtId="0" fontId="20" fillId="0" borderId="0" xfId="0" applyFont="1" applyAlignment="1">
      <alignment vertical="top" wrapText="1"/>
    </xf>
    <xf numFmtId="0" fontId="18" fillId="0" borderId="0" xfId="0" applyFont="1" applyAlignment="1">
      <alignment vertical="top"/>
    </xf>
    <xf numFmtId="0" fontId="18" fillId="0" borderId="0" xfId="0" applyFont="1" applyAlignment="1">
      <alignment horizontal="center" vertical="top"/>
    </xf>
    <xf numFmtId="0" fontId="12" fillId="3" borderId="4" xfId="0" applyFont="1" applyFill="1" applyBorder="1" applyAlignment="1">
      <alignment horizontal="center" vertical="center" wrapText="1"/>
    </xf>
    <xf numFmtId="0" fontId="4" fillId="2" borderId="1" xfId="0" applyFont="1" applyFill="1" applyBorder="1" applyAlignment="1" applyProtection="1">
      <alignment vertical="center" shrinkToFit="1"/>
      <protection locked="0"/>
    </xf>
    <xf numFmtId="0" fontId="11" fillId="0" borderId="4" xfId="0" applyFont="1" applyBorder="1" applyAlignment="1">
      <alignment horizontal="center" vertical="center"/>
    </xf>
    <xf numFmtId="49" fontId="11" fillId="0" borderId="1" xfId="0" applyNumberFormat="1" applyFont="1" applyBorder="1">
      <alignment vertical="center"/>
    </xf>
    <xf numFmtId="0" fontId="12" fillId="0" borderId="15" xfId="0" applyFont="1" applyFill="1" applyBorder="1" applyAlignment="1">
      <alignment horizontal="center" vertical="center"/>
    </xf>
    <xf numFmtId="0" fontId="7" fillId="0" borderId="1" xfId="0" applyFont="1" applyFill="1" applyBorder="1" applyAlignment="1" applyProtection="1">
      <alignment horizontal="center" vertical="center" shrinkToFit="1"/>
    </xf>
    <xf numFmtId="0" fontId="4" fillId="0" borderId="0" xfId="0" quotePrefix="1" applyFont="1" applyAlignment="1">
      <alignment vertical="center"/>
    </xf>
    <xf numFmtId="178" fontId="4" fillId="0" borderId="0" xfId="0" applyNumberFormat="1" applyFont="1" applyAlignment="1">
      <alignment vertical="center" shrinkToFi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9" fillId="0" borderId="2" xfId="0" applyFont="1" applyFill="1" applyBorder="1" applyAlignment="1">
      <alignment horizontal="center" vertical="center" shrinkToFit="1"/>
    </xf>
    <xf numFmtId="0" fontId="7" fillId="0" borderId="0" xfId="0" applyFont="1" applyFill="1" applyBorder="1">
      <alignment vertical="center"/>
    </xf>
    <xf numFmtId="0" fontId="4" fillId="0" borderId="1"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179" fontId="4" fillId="0" borderId="6"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vertical="center" shrinkToFit="1"/>
      <protection locked="0"/>
    </xf>
    <xf numFmtId="179" fontId="4" fillId="0" borderId="4" xfId="0" applyNumberFormat="1" applyFont="1" applyFill="1" applyBorder="1" applyAlignment="1" applyProtection="1">
      <alignment horizontal="center" vertical="center" shrinkToFit="1"/>
      <protection locked="0"/>
    </xf>
    <xf numFmtId="180" fontId="4" fillId="0" borderId="7" xfId="0" applyNumberFormat="1" applyFont="1" applyFill="1" applyBorder="1" applyAlignment="1" applyProtection="1">
      <alignment horizontal="center" vertical="center" shrinkToFit="1"/>
      <protection locked="0"/>
    </xf>
    <xf numFmtId="181" fontId="4" fillId="0" borderId="8" xfId="0" applyNumberFormat="1"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horizontal="center" vertical="center"/>
      <protection locked="0"/>
    </xf>
    <xf numFmtId="0" fontId="11" fillId="6" borderId="1" xfId="0" applyFont="1" applyFill="1" applyBorder="1">
      <alignment vertical="center"/>
    </xf>
    <xf numFmtId="0" fontId="11" fillId="6" borderId="4" xfId="0" applyFont="1" applyFill="1" applyBorder="1">
      <alignment vertical="center"/>
    </xf>
    <xf numFmtId="0" fontId="11" fillId="0" borderId="14" xfId="0" applyFont="1" applyBorder="1">
      <alignment vertical="center"/>
    </xf>
    <xf numFmtId="0" fontId="11" fillId="0" borderId="16" xfId="0" applyFont="1" applyBorder="1">
      <alignment vertical="center"/>
    </xf>
    <xf numFmtId="0" fontId="4" fillId="0" borderId="12" xfId="0" applyFont="1" applyBorder="1" applyAlignment="1" applyProtection="1">
      <alignment vertical="center" wrapText="1" shrinkToFit="1"/>
      <protection locked="0"/>
    </xf>
    <xf numFmtId="0" fontId="4" fillId="0" borderId="13" xfId="0" applyFont="1" applyBorder="1" applyAlignment="1" applyProtection="1">
      <alignment vertical="center" wrapText="1" shrinkToFit="1"/>
      <protection locked="0"/>
    </xf>
    <xf numFmtId="0" fontId="4" fillId="0" borderId="14" xfId="0" applyFont="1" applyBorder="1" applyAlignment="1" applyProtection="1">
      <alignment vertical="center" wrapText="1" shrinkToFit="1"/>
      <protection locked="0"/>
    </xf>
    <xf numFmtId="0" fontId="4" fillId="0" borderId="15" xfId="0" applyFont="1" applyBorder="1" applyAlignment="1" applyProtection="1">
      <alignment vertical="center" wrapText="1" shrinkToFit="1"/>
      <protection locked="0"/>
    </xf>
    <xf numFmtId="0" fontId="4" fillId="0" borderId="0" xfId="0" applyFont="1" applyBorder="1" applyAlignment="1" applyProtection="1">
      <alignment vertical="center" wrapText="1" shrinkToFit="1"/>
      <protection locked="0"/>
    </xf>
    <xf numFmtId="0" fontId="4" fillId="0" borderId="16" xfId="0" applyFont="1" applyBorder="1" applyAlignment="1" applyProtection="1">
      <alignment vertical="center" wrapText="1" shrinkToFit="1"/>
      <protection locked="0"/>
    </xf>
    <xf numFmtId="0" fontId="4" fillId="0" borderId="17" xfId="0" applyFont="1" applyBorder="1" applyAlignment="1" applyProtection="1">
      <alignment vertical="center" wrapText="1" shrinkToFit="1"/>
      <protection locked="0"/>
    </xf>
    <xf numFmtId="0" fontId="4" fillId="0" borderId="3" xfId="0" applyFont="1" applyBorder="1" applyAlignment="1" applyProtection="1">
      <alignment vertical="center" wrapText="1" shrinkToFit="1"/>
      <protection locked="0"/>
    </xf>
    <xf numFmtId="0" fontId="4" fillId="0" borderId="18" xfId="0" applyFont="1" applyBorder="1" applyAlignment="1" applyProtection="1">
      <alignment vertical="center" wrapText="1" shrinkToFit="1"/>
      <protection locked="0"/>
    </xf>
    <xf numFmtId="0" fontId="12" fillId="0" borderId="1" xfId="0" applyFont="1" applyBorder="1" applyAlignment="1">
      <alignment horizontal="center" vertical="center"/>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16"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4" borderId="4"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0" fontId="4" fillId="4" borderId="24" xfId="0" applyFont="1" applyFill="1" applyBorder="1" applyAlignment="1" applyProtection="1">
      <alignment horizontal="center" vertical="center" shrinkToFit="1"/>
      <protection locked="0"/>
    </xf>
    <xf numFmtId="0" fontId="4" fillId="4" borderId="17" xfId="0" applyFont="1" applyFill="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7" fillId="0" borderId="12" xfId="0" applyFont="1" applyBorder="1" applyAlignment="1" applyProtection="1">
      <alignment vertical="center" wrapText="1" shrinkToFit="1"/>
      <protection locked="0"/>
    </xf>
    <xf numFmtId="0" fontId="7" fillId="0" borderId="13" xfId="0" applyFont="1" applyBorder="1" applyAlignment="1" applyProtection="1">
      <alignment vertical="center" shrinkToFit="1"/>
      <protection locked="0"/>
    </xf>
    <xf numFmtId="0" fontId="7" fillId="0" borderId="14" xfId="0" applyFont="1" applyBorder="1" applyAlignment="1" applyProtection="1">
      <alignment vertical="center" shrinkToFit="1"/>
      <protection locked="0"/>
    </xf>
    <xf numFmtId="0" fontId="7" fillId="0" borderId="15"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15" xfId="0" applyFont="1" applyBorder="1" applyAlignment="1" applyProtection="1">
      <alignment vertical="center" shrinkToFit="1"/>
      <protection locked="0"/>
    </xf>
    <xf numFmtId="0" fontId="7" fillId="0" borderId="17"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18" xfId="0" applyFont="1" applyBorder="1" applyAlignment="1" applyProtection="1">
      <alignment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176" fontId="4" fillId="0" borderId="4" xfId="1" applyNumberFormat="1" applyFont="1" applyFill="1" applyBorder="1" applyAlignment="1" applyProtection="1">
      <alignment horizontal="center" vertical="center" shrinkToFit="1"/>
      <protection locked="0"/>
    </xf>
    <xf numFmtId="176" fontId="4" fillId="0" borderId="5" xfId="1" applyNumberFormat="1" applyFont="1" applyFill="1" applyBorder="1" applyAlignment="1" applyProtection="1">
      <alignment horizontal="center" vertical="center" shrinkToFit="1"/>
      <protection locked="0"/>
    </xf>
    <xf numFmtId="0" fontId="5"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2" xfId="0" applyFont="1" applyFill="1" applyBorder="1" applyAlignment="1" applyProtection="1">
      <alignment horizontal="center" vertical="center" shrinkToFit="1"/>
      <protection locked="0"/>
    </xf>
    <xf numFmtId="0" fontId="4" fillId="0" borderId="7"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183" fontId="4" fillId="0" borderId="4" xfId="1" applyNumberFormat="1" applyFont="1" applyFill="1" applyBorder="1" applyAlignment="1" applyProtection="1">
      <alignment horizontal="center" vertical="center" shrinkToFit="1"/>
      <protection locked="0"/>
    </xf>
    <xf numFmtId="183" fontId="4" fillId="0" borderId="5" xfId="1" applyNumberFormat="1" applyFont="1" applyFill="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4"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0" borderId="29" xfId="0" applyFont="1" applyFill="1" applyBorder="1" applyAlignment="1" applyProtection="1">
      <alignment horizontal="center" vertical="center" shrinkToFit="1"/>
      <protection locked="0"/>
    </xf>
    <xf numFmtId="180" fontId="4" fillId="0" borderId="29" xfId="0" applyNumberFormat="1" applyFont="1" applyFill="1" applyBorder="1" applyAlignment="1" applyProtection="1">
      <alignment horizontal="center" vertical="center" shrinkToFit="1"/>
      <protection locked="0"/>
    </xf>
    <xf numFmtId="180" fontId="4" fillId="0" borderId="2"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vertical="center" shrinkToFit="1"/>
    </xf>
    <xf numFmtId="0" fontId="4" fillId="0" borderId="5" xfId="0" applyFont="1" applyBorder="1" applyAlignment="1" applyProtection="1">
      <alignment vertical="center" shrinkToFit="1"/>
    </xf>
    <xf numFmtId="177" fontId="4" fillId="0" borderId="4" xfId="1" applyNumberFormat="1" applyFont="1" applyFill="1" applyBorder="1" applyAlignment="1" applyProtection="1">
      <alignment horizontal="center" vertical="center" shrinkToFit="1"/>
      <protection locked="0"/>
    </xf>
    <xf numFmtId="177" fontId="4" fillId="0" borderId="2" xfId="1" applyNumberFormat="1" applyFont="1" applyFill="1" applyBorder="1" applyAlignment="1" applyProtection="1">
      <alignment horizontal="center" vertical="center" shrinkToFit="1"/>
      <protection locked="0"/>
    </xf>
    <xf numFmtId="177" fontId="4" fillId="0" borderId="5" xfId="1" applyNumberFormat="1" applyFont="1" applyFill="1" applyBorder="1" applyAlignment="1" applyProtection="1">
      <alignment horizontal="center" vertical="center" shrinkToFit="1"/>
      <protection locked="0"/>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82" fontId="4" fillId="0" borderId="2" xfId="0" applyNumberFormat="1" applyFont="1" applyFill="1" applyBorder="1" applyAlignment="1" applyProtection="1">
      <alignment horizontal="center" vertical="center"/>
    </xf>
    <xf numFmtId="0" fontId="4" fillId="0" borderId="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9" xfId="0" applyFont="1" applyFill="1" applyBorder="1" applyAlignment="1">
      <alignment horizontal="center" vertical="center" textRotation="255" shrinkToFit="1"/>
    </xf>
    <xf numFmtId="0" fontId="4" fillId="2" borderId="10" xfId="0" applyFont="1" applyFill="1" applyBorder="1" applyAlignment="1">
      <alignment horizontal="center" vertical="center" textRotation="255" shrinkToFit="1"/>
    </xf>
    <xf numFmtId="0" fontId="4" fillId="2" borderId="22" xfId="0" applyFont="1" applyFill="1" applyBorder="1" applyAlignment="1">
      <alignment horizontal="center" vertical="center" textRotation="255"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9" xfId="0" applyFont="1" applyFill="1" applyBorder="1" applyAlignment="1">
      <alignment horizontal="center" vertical="center" wrapText="1" shrinkToFit="1"/>
    </xf>
    <xf numFmtId="0" fontId="4" fillId="0" borderId="9"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3"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2" borderId="6" xfId="0" applyFont="1" applyFill="1" applyBorder="1" applyAlignment="1">
      <alignment horizontal="center" vertical="center" wrapText="1"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0" borderId="0" xfId="0" applyFont="1" applyAlignment="1">
      <alignment vertical="center" wrapText="1"/>
    </xf>
    <xf numFmtId="0" fontId="4" fillId="0" borderId="0" xfId="0" applyFont="1" applyAlignment="1">
      <alignment vertical="center"/>
    </xf>
    <xf numFmtId="0" fontId="4" fillId="0" borderId="25" xfId="0" applyFont="1" applyFill="1" applyBorder="1" applyAlignment="1" applyProtection="1">
      <alignment horizontal="center" vertical="center" shrinkToFit="1"/>
      <protection locked="0"/>
    </xf>
    <xf numFmtId="0" fontId="4" fillId="2" borderId="11" xfId="0" applyFont="1" applyFill="1" applyBorder="1" applyAlignment="1">
      <alignment horizontal="center" vertical="center" textRotation="255" shrinkToFit="1"/>
    </xf>
    <xf numFmtId="0" fontId="4" fillId="2" borderId="25" xfId="0" applyFont="1" applyFill="1" applyBorder="1" applyAlignment="1">
      <alignment horizontal="center" vertical="center" textRotation="255" shrinkToFit="1"/>
    </xf>
    <xf numFmtId="0" fontId="4" fillId="2" borderId="25"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0" borderId="11" xfId="0" applyFont="1" applyFill="1" applyBorder="1" applyAlignment="1" applyProtection="1">
      <alignment horizontal="center" vertical="center" shrinkToFit="1"/>
      <protection locked="0"/>
    </xf>
    <xf numFmtId="0" fontId="4" fillId="2" borderId="22" xfId="0" applyFont="1" applyFill="1" applyBorder="1" applyAlignment="1">
      <alignment horizontal="center" vertical="center" shrinkToFit="1"/>
    </xf>
    <xf numFmtId="0" fontId="4" fillId="0" borderId="13" xfId="0" applyFont="1" applyBorder="1" applyAlignment="1">
      <alignment vertical="center"/>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0" xfId="0" applyFont="1" applyAlignment="1">
      <alignment vertical="top"/>
    </xf>
    <xf numFmtId="0" fontId="5" fillId="0" borderId="0" xfId="0" applyFont="1" applyBorder="1" applyAlignment="1">
      <alignment horizontal="center" vertical="center"/>
    </xf>
    <xf numFmtId="0" fontId="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2" borderId="10" xfId="0" applyFont="1" applyFill="1" applyBorder="1" applyAlignment="1">
      <alignment horizontal="center" vertical="center" wrapText="1" shrinkToFit="1"/>
    </xf>
    <xf numFmtId="0" fontId="7" fillId="2" borderId="9"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0" borderId="9"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0" borderId="1" xfId="0" applyFont="1" applyFill="1" applyBorder="1" applyAlignment="1" applyProtection="1">
      <alignment horizontal="center" vertical="center" shrinkToFit="1"/>
      <protection locked="0"/>
    </xf>
    <xf numFmtId="0" fontId="7" fillId="2" borderId="2" xfId="0" applyFont="1" applyFill="1" applyBorder="1" applyAlignment="1">
      <alignment horizontal="center" vertical="center" shrinkToFit="1"/>
    </xf>
    <xf numFmtId="0" fontId="7" fillId="0" borderId="4"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2" borderId="9" xfId="0" applyFont="1" applyFill="1" applyBorder="1" applyAlignment="1">
      <alignment horizontal="center" vertical="center" textRotation="255" shrinkToFit="1"/>
    </xf>
    <xf numFmtId="0" fontId="7" fillId="2" borderId="10" xfId="0" applyFont="1" applyFill="1" applyBorder="1" applyAlignment="1">
      <alignment horizontal="center" vertical="center" textRotation="255" shrinkToFit="1"/>
    </xf>
    <xf numFmtId="0" fontId="7" fillId="2" borderId="11" xfId="0" applyFont="1" applyFill="1" applyBorder="1" applyAlignment="1">
      <alignment horizontal="center" vertical="center" textRotation="255"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9" fillId="0" borderId="2" xfId="0" applyFont="1" applyFill="1" applyBorder="1" applyAlignment="1">
      <alignment horizontal="center" vertical="center"/>
    </xf>
    <xf numFmtId="0" fontId="7" fillId="2" borderId="12"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176" fontId="7" fillId="0" borderId="9" xfId="1" applyNumberFormat="1" applyFont="1" applyFill="1" applyBorder="1" applyAlignment="1" applyProtection="1">
      <alignment horizontal="center" vertical="center"/>
    </xf>
    <xf numFmtId="176" fontId="7" fillId="0" borderId="10" xfId="1" applyNumberFormat="1" applyFont="1" applyFill="1" applyBorder="1" applyAlignment="1" applyProtection="1">
      <alignment horizontal="center" vertical="center"/>
    </xf>
    <xf numFmtId="176" fontId="7" fillId="0" borderId="11" xfId="1" applyNumberFormat="1" applyFont="1" applyFill="1" applyBorder="1" applyAlignment="1" applyProtection="1">
      <alignment horizontal="center" vertical="center"/>
    </xf>
    <xf numFmtId="176" fontId="7" fillId="0" borderId="9" xfId="1" applyNumberFormat="1" applyFont="1" applyFill="1" applyBorder="1" applyAlignment="1" applyProtection="1">
      <alignment horizontal="center" vertical="center"/>
      <protection locked="0"/>
    </xf>
    <xf numFmtId="176" fontId="7" fillId="0" borderId="10" xfId="1" applyNumberFormat="1" applyFont="1" applyFill="1" applyBorder="1" applyAlignment="1" applyProtection="1">
      <alignment horizontal="center" vertical="center"/>
      <protection locked="0"/>
    </xf>
    <xf numFmtId="176" fontId="7" fillId="0" borderId="11" xfId="1"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2" xfId="0" applyFont="1" applyBorder="1" applyAlignment="1">
      <alignment horizontal="center" vertical="center"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cellXfs>
  <cellStyles count="3">
    <cellStyle name="桁区切り" xfId="1" builtinId="6"/>
    <cellStyle name="標準" xfId="0" builtinId="0"/>
    <cellStyle name="標準_Sheet1" xfId="2" xr:uid="{00000000-0005-0000-0000-000002000000}"/>
  </cellStyles>
  <dxfs count="200">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strike val="0"/>
      </font>
      <fill>
        <patternFill>
          <bgColor rgb="FFA6A6A6"/>
        </patternFill>
      </fill>
    </dxf>
    <dxf>
      <font>
        <strike val="0"/>
      </font>
      <fill>
        <patternFill>
          <bgColor rgb="FFA6A6A6"/>
        </patternFill>
      </fill>
    </dxf>
    <dxf>
      <font>
        <strike val="0"/>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s>
  <tableStyles count="0" defaultTableStyle="TableStyleMedium2" defaultPivotStyle="PivotStyleLight16"/>
  <colors>
    <mruColors>
      <color rgb="FFA6A6A6"/>
      <color rgb="FFCCFF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333375</xdr:colOff>
      <xdr:row>33</xdr:row>
      <xdr:rowOff>95250</xdr:rowOff>
    </xdr:from>
    <xdr:ext cx="2014141" cy="492443"/>
    <xdr:sp macro="" textlink="">
      <xdr:nvSpPr>
        <xdr:cNvPr id="2" name="テキスト ボックス 1">
          <a:extLst>
            <a:ext uri="{FF2B5EF4-FFF2-40B4-BE49-F238E27FC236}">
              <a16:creationId xmlns:a16="http://schemas.microsoft.com/office/drawing/2014/main" id="{1068E7D6-1831-4E90-9AFF-8C50E8B53AFB}"/>
            </a:ext>
          </a:extLst>
        </xdr:cNvPr>
        <xdr:cNvSpPr txBox="1"/>
      </xdr:nvSpPr>
      <xdr:spPr>
        <a:xfrm>
          <a:off x="2081493" y="8197103"/>
          <a:ext cx="2014141" cy="492443"/>
        </a:xfrm>
        <a:prstGeom prst="rect">
          <a:avLst/>
        </a:prstGeom>
        <a:noFill/>
        <a:ln>
          <a:solidFill>
            <a:schemeClr val="bg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■位置図</a:t>
          </a:r>
        </a:p>
        <a:p>
          <a:r>
            <a:rPr kumimoji="1" lang="ja-JP" altLang="en-US" sz="800">
              <a:latin typeface="+mj-ea"/>
              <a:ea typeface="+mj-ea"/>
            </a:rPr>
            <a:t>■ポンチ絵、写真（全景、その他）等を添付</a:t>
          </a:r>
          <a:endParaRPr kumimoji="1" lang="en-US" altLang="ja-JP" sz="800">
            <a:latin typeface="+mj-ea"/>
            <a:ea typeface="+mj-ea"/>
          </a:endParaRPr>
        </a:p>
        <a:p>
          <a:r>
            <a:rPr kumimoji="1" lang="ja-JP" altLang="en-US" sz="800">
              <a:latin typeface="+mj-ea"/>
              <a:ea typeface="+mj-ea"/>
            </a:rPr>
            <a:t>（本オブジェクトは削除可能）</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4</xdr:col>
      <xdr:colOff>43962</xdr:colOff>
      <xdr:row>51</xdr:row>
      <xdr:rowOff>168519</xdr:rowOff>
    </xdr:from>
    <xdr:ext cx="1406732" cy="359073"/>
    <xdr:sp macro="" textlink="">
      <xdr:nvSpPr>
        <xdr:cNvPr id="2" name="テキスト ボックス 1">
          <a:extLst>
            <a:ext uri="{FF2B5EF4-FFF2-40B4-BE49-F238E27FC236}">
              <a16:creationId xmlns:a16="http://schemas.microsoft.com/office/drawing/2014/main" id="{0FD4BCFA-28A0-4E1C-8CCE-3128D2C9F059}"/>
            </a:ext>
          </a:extLst>
        </xdr:cNvPr>
        <xdr:cNvSpPr txBox="1"/>
      </xdr:nvSpPr>
      <xdr:spPr>
        <a:xfrm>
          <a:off x="3172558" y="12565673"/>
          <a:ext cx="1406732" cy="359073"/>
        </a:xfrm>
        <a:prstGeom prst="rect">
          <a:avLst/>
        </a:prstGeom>
        <a:noFill/>
        <a:ln>
          <a:solidFill>
            <a:schemeClr val="bg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n-ea"/>
              <a:ea typeface="+mn-ea"/>
            </a:rPr>
            <a:t>■ポンチ絵、写真</a:t>
          </a:r>
          <a:endParaRPr kumimoji="1" lang="en-US" altLang="ja-JP" sz="800">
            <a:latin typeface="+mn-ea"/>
            <a:ea typeface="+mn-ea"/>
          </a:endParaRPr>
        </a:p>
        <a:p>
          <a:r>
            <a:rPr kumimoji="1" lang="ja-JP" altLang="en-US" sz="800">
              <a:latin typeface="+mn-ea"/>
              <a:ea typeface="+mn-ea"/>
            </a:rPr>
            <a:t>（本オブジェクトは削除可能）</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161925</xdr:colOff>
      <xdr:row>25</xdr:row>
      <xdr:rowOff>200025</xdr:rowOff>
    </xdr:from>
    <xdr:ext cx="1843005" cy="625812"/>
    <xdr:sp macro="" textlink="">
      <xdr:nvSpPr>
        <xdr:cNvPr id="2" name="テキスト ボックス 1">
          <a:extLst>
            <a:ext uri="{FF2B5EF4-FFF2-40B4-BE49-F238E27FC236}">
              <a16:creationId xmlns:a16="http://schemas.microsoft.com/office/drawing/2014/main" id="{3CE3BEC2-4738-41D3-975A-FA4B90549EE3}"/>
            </a:ext>
          </a:extLst>
        </xdr:cNvPr>
        <xdr:cNvSpPr txBox="1"/>
      </xdr:nvSpPr>
      <xdr:spPr>
        <a:xfrm>
          <a:off x="2486025" y="7105650"/>
          <a:ext cx="1843005" cy="625812"/>
        </a:xfrm>
        <a:prstGeom prst="rect">
          <a:avLst/>
        </a:prstGeom>
        <a:noFill/>
        <a:ln>
          <a:solidFill>
            <a:schemeClr val="bg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n-ea"/>
              <a:ea typeface="+mn-ea"/>
            </a:rPr>
            <a:t>■ポンチ絵、写真</a:t>
          </a:r>
          <a:endParaRPr kumimoji="1" lang="en-US" altLang="ja-JP" sz="800">
            <a:latin typeface="+mn-ea"/>
            <a:ea typeface="+mn-ea"/>
          </a:endParaRPr>
        </a:p>
        <a:p>
          <a:r>
            <a:rPr kumimoji="1" lang="ja-JP" altLang="en-US" sz="800">
              <a:latin typeface="+mn-ea"/>
              <a:ea typeface="+mn-ea"/>
            </a:rPr>
            <a:t>・損傷部位、箇所を記載</a:t>
          </a:r>
          <a:endParaRPr kumimoji="1" lang="en-US" altLang="ja-JP" sz="800">
            <a:latin typeface="+mn-ea"/>
            <a:ea typeface="+mn-ea"/>
          </a:endParaRPr>
        </a:p>
        <a:p>
          <a:r>
            <a:rPr kumimoji="1" lang="ja-JP" altLang="en-US" sz="800">
              <a:latin typeface="+mn-ea"/>
              <a:ea typeface="+mn-ea"/>
            </a:rPr>
            <a:t>・措置（又は応急措置）前後の写真　等</a:t>
          </a:r>
          <a:endParaRPr kumimoji="1" lang="en-US" altLang="ja-JP" sz="800">
            <a:latin typeface="+mn-ea"/>
            <a:ea typeface="+mn-ea"/>
          </a:endParaRPr>
        </a:p>
        <a:p>
          <a:r>
            <a:rPr kumimoji="1" lang="ja-JP" altLang="en-US" sz="800">
              <a:latin typeface="+mn-ea"/>
              <a:ea typeface="+mn-ea"/>
            </a:rPr>
            <a:t>（本オブジェクトは削除可能）</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18"/>
  <sheetViews>
    <sheetView showGridLines="0" tabSelected="1" zoomScaleNormal="100" workbookViewId="0">
      <selection activeCell="G6" sqref="G6"/>
    </sheetView>
  </sheetViews>
  <sheetFormatPr defaultRowHeight="18.75" x14ac:dyDescent="0.15"/>
  <cols>
    <col min="1" max="1" width="3.625" style="83" customWidth="1"/>
    <col min="2" max="2" width="3.625" style="85" bestFit="1" customWidth="1"/>
    <col min="3" max="3" width="78.25" style="84" customWidth="1"/>
    <col min="4" max="16384" width="9" style="83"/>
  </cols>
  <sheetData>
    <row r="1" spans="1:3" ht="22.5" x14ac:dyDescent="0.15">
      <c r="A1" s="82" t="s">
        <v>6698</v>
      </c>
    </row>
    <row r="3" spans="1:3" ht="37.5" x14ac:dyDescent="0.15">
      <c r="B3" s="86" t="s">
        <v>6699</v>
      </c>
      <c r="C3" s="84" t="s">
        <v>6704</v>
      </c>
    </row>
    <row r="4" spans="1:3" x14ac:dyDescent="0.15">
      <c r="B4" s="86"/>
    </row>
    <row r="5" spans="1:3" x14ac:dyDescent="0.15">
      <c r="B5" s="86" t="s">
        <v>6699</v>
      </c>
      <c r="C5" s="84" t="s">
        <v>6700</v>
      </c>
    </row>
    <row r="6" spans="1:3" x14ac:dyDescent="0.15">
      <c r="B6" s="86"/>
    </row>
    <row r="7" spans="1:3" x14ac:dyDescent="0.15">
      <c r="B7" s="86" t="s">
        <v>6699</v>
      </c>
      <c r="C7" s="84" t="s">
        <v>6701</v>
      </c>
    </row>
    <row r="8" spans="1:3" x14ac:dyDescent="0.15">
      <c r="B8" s="86"/>
      <c r="C8" s="84" t="s">
        <v>6702</v>
      </c>
    </row>
    <row r="9" spans="1:3" x14ac:dyDescent="0.15">
      <c r="B9" s="86"/>
    </row>
    <row r="10" spans="1:3" ht="56.25" customHeight="1" x14ac:dyDescent="0.15">
      <c r="B10" s="86" t="s">
        <v>6699</v>
      </c>
      <c r="C10" s="84" t="s">
        <v>6703</v>
      </c>
    </row>
    <row r="11" spans="1:3" x14ac:dyDescent="0.15">
      <c r="B11" s="86"/>
    </row>
    <row r="12" spans="1:3" x14ac:dyDescent="0.15">
      <c r="B12" s="86"/>
    </row>
    <row r="13" spans="1:3" x14ac:dyDescent="0.15">
      <c r="B13" s="86"/>
    </row>
    <row r="14" spans="1:3" x14ac:dyDescent="0.15">
      <c r="B14" s="86"/>
    </row>
    <row r="15" spans="1:3" x14ac:dyDescent="0.15">
      <c r="B15" s="86"/>
    </row>
    <row r="16" spans="1:3" x14ac:dyDescent="0.15">
      <c r="B16" s="86"/>
    </row>
    <row r="17" spans="2:2" x14ac:dyDescent="0.15">
      <c r="B17" s="86"/>
    </row>
    <row r="18" spans="2:2" x14ac:dyDescent="0.15">
      <c r="B18" s="86"/>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pageSetUpPr fitToPage="1"/>
  </sheetPr>
  <dimension ref="A1:U48"/>
  <sheetViews>
    <sheetView showGridLines="0" zoomScaleNormal="100" workbookViewId="0">
      <selection sqref="A1:N1"/>
    </sheetView>
  </sheetViews>
  <sheetFormatPr defaultRowHeight="10.5" x14ac:dyDescent="0.15"/>
  <cols>
    <col min="1" max="8" width="7.625" style="2" customWidth="1"/>
    <col min="9" max="10" width="3.75" style="2" customWidth="1"/>
    <col min="11" max="12" width="7.625" style="2" customWidth="1"/>
    <col min="13" max="14" width="4" style="2" customWidth="1"/>
    <col min="15" max="16384" width="9" style="2"/>
  </cols>
  <sheetData>
    <row r="1" spans="1:21" ht="21.75" customHeight="1" x14ac:dyDescent="0.15">
      <c r="A1" s="165" t="s">
        <v>5</v>
      </c>
      <c r="B1" s="166"/>
      <c r="C1" s="166"/>
      <c r="D1" s="166"/>
      <c r="E1" s="166"/>
      <c r="F1" s="166"/>
      <c r="G1" s="166"/>
      <c r="H1" s="166"/>
      <c r="I1" s="166"/>
      <c r="J1" s="166"/>
      <c r="K1" s="166"/>
      <c r="L1" s="166"/>
      <c r="M1" s="166"/>
      <c r="N1" s="166"/>
    </row>
    <row r="2" spans="1:21" ht="21.75" customHeight="1" x14ac:dyDescent="0.15">
      <c r="A2" s="1" t="s">
        <v>0</v>
      </c>
      <c r="B2" s="161"/>
      <c r="C2" s="173"/>
      <c r="D2" s="162"/>
      <c r="E2" s="1" t="s">
        <v>21</v>
      </c>
      <c r="F2" s="101"/>
      <c r="G2" s="161"/>
      <c r="H2" s="162"/>
      <c r="I2" s="161"/>
      <c r="J2" s="162"/>
      <c r="K2" s="1" t="s">
        <v>23</v>
      </c>
      <c r="L2" s="176"/>
      <c r="M2" s="177"/>
      <c r="N2" s="178"/>
    </row>
    <row r="3" spans="1:21" s="7" customFormat="1" ht="21.75" customHeight="1" x14ac:dyDescent="0.15">
      <c r="A3" s="9" t="s">
        <v>1</v>
      </c>
      <c r="B3" s="6"/>
      <c r="C3" s="6"/>
      <c r="D3" s="6"/>
      <c r="E3" s="6"/>
      <c r="F3" s="6"/>
      <c r="G3" s="6"/>
      <c r="H3" s="96"/>
      <c r="I3" s="197"/>
      <c r="J3" s="198"/>
      <c r="K3" s="95"/>
      <c r="L3" s="95"/>
      <c r="M3" s="199"/>
      <c r="N3" s="199"/>
      <c r="O3" s="97"/>
    </row>
    <row r="4" spans="1:21" ht="21.75" customHeight="1" x14ac:dyDescent="0.15">
      <c r="A4" s="1" t="s">
        <v>6</v>
      </c>
      <c r="B4" s="161"/>
      <c r="C4" s="173"/>
      <c r="D4" s="162"/>
      <c r="E4" s="1" t="s">
        <v>22</v>
      </c>
      <c r="F4" s="176"/>
      <c r="G4" s="177"/>
      <c r="H4" s="177"/>
      <c r="I4" s="177"/>
      <c r="J4" s="178"/>
      <c r="K4" s="1" t="s">
        <v>24</v>
      </c>
      <c r="L4" s="161"/>
      <c r="M4" s="173"/>
      <c r="N4" s="162"/>
    </row>
    <row r="5" spans="1:21" ht="21.75" customHeight="1" x14ac:dyDescent="0.15">
      <c r="A5" s="1" t="s">
        <v>7</v>
      </c>
      <c r="B5" s="102"/>
      <c r="C5" s="103"/>
      <c r="D5" s="179"/>
      <c r="E5" s="179"/>
      <c r="F5" s="179"/>
      <c r="G5" s="179"/>
      <c r="H5" s="179"/>
      <c r="I5" s="179"/>
      <c r="J5" s="180"/>
      <c r="K5" s="1" t="s">
        <v>25</v>
      </c>
      <c r="L5" s="194"/>
      <c r="M5" s="195"/>
      <c r="N5" s="196"/>
      <c r="R5" s="94"/>
      <c r="S5" s="94"/>
    </row>
    <row r="6" spans="1:21" ht="21.75" customHeight="1" x14ac:dyDescent="0.15">
      <c r="A6" s="1" t="s">
        <v>8</v>
      </c>
      <c r="B6" s="181"/>
      <c r="C6" s="182"/>
      <c r="D6" s="1" t="s">
        <v>26</v>
      </c>
      <c r="E6" s="181"/>
      <c r="F6" s="182"/>
      <c r="G6" s="1" t="s">
        <v>32</v>
      </c>
      <c r="H6" s="186"/>
      <c r="I6" s="187"/>
      <c r="J6" s="187"/>
      <c r="K6" s="187"/>
      <c r="L6" s="187"/>
      <c r="M6" s="187"/>
      <c r="N6" s="188"/>
      <c r="U6" s="93"/>
    </row>
    <row r="7" spans="1:21" s="10" customFormat="1" ht="21.75" customHeight="1" x14ac:dyDescent="0.15">
      <c r="A7" s="9" t="s">
        <v>2</v>
      </c>
      <c r="B7" s="9"/>
      <c r="C7" s="9"/>
      <c r="D7" s="9"/>
      <c r="E7" s="9"/>
      <c r="F7" s="9"/>
      <c r="G7" s="9"/>
      <c r="H7" s="9"/>
      <c r="I7" s="9"/>
      <c r="J7" s="9"/>
      <c r="K7" s="9"/>
      <c r="L7" s="9"/>
      <c r="M7" s="9"/>
      <c r="N7" s="9"/>
      <c r="Q7" s="7"/>
      <c r="R7" s="7"/>
      <c r="S7" s="7"/>
    </row>
    <row r="8" spans="1:21" ht="21.75" customHeight="1" x14ac:dyDescent="0.15">
      <c r="A8" s="1" t="s">
        <v>9</v>
      </c>
      <c r="B8" s="161"/>
      <c r="C8" s="173"/>
      <c r="D8" s="162"/>
      <c r="E8" s="4" t="s">
        <v>31</v>
      </c>
      <c r="F8" s="161"/>
      <c r="G8" s="173"/>
      <c r="H8" s="173"/>
      <c r="I8" s="167" t="s">
        <v>33</v>
      </c>
      <c r="J8" s="168"/>
      <c r="K8" s="161"/>
      <c r="L8" s="173"/>
      <c r="M8" s="173"/>
      <c r="N8" s="162"/>
    </row>
    <row r="9" spans="1:21" ht="21.75" customHeight="1" x14ac:dyDescent="0.15">
      <c r="A9" s="4" t="s">
        <v>10</v>
      </c>
      <c r="B9" s="161"/>
      <c r="C9" s="173"/>
      <c r="D9" s="162"/>
      <c r="E9" s="3" t="s">
        <v>34</v>
      </c>
      <c r="F9" s="161"/>
      <c r="G9" s="173"/>
      <c r="H9" s="173"/>
      <c r="I9" s="167" t="s">
        <v>38</v>
      </c>
      <c r="J9" s="168"/>
      <c r="K9" s="161"/>
      <c r="L9" s="173"/>
      <c r="M9" s="173"/>
      <c r="N9" s="162"/>
    </row>
    <row r="10" spans="1:21" ht="21.75" customHeight="1" x14ac:dyDescent="0.15">
      <c r="A10" s="3" t="s">
        <v>11</v>
      </c>
      <c r="B10" s="104"/>
      <c r="C10" s="174"/>
      <c r="D10" s="175"/>
      <c r="E10" s="4" t="s">
        <v>35</v>
      </c>
      <c r="F10" s="102"/>
      <c r="G10" s="103"/>
      <c r="H10" s="105"/>
      <c r="I10" s="169" t="s">
        <v>39</v>
      </c>
      <c r="J10" s="170"/>
      <c r="K10" s="102"/>
      <c r="L10" s="174"/>
      <c r="M10" s="174"/>
      <c r="N10" s="175"/>
      <c r="Q10" s="93"/>
    </row>
    <row r="11" spans="1:21" ht="21.75" customHeight="1" x14ac:dyDescent="0.15">
      <c r="A11" s="3" t="s">
        <v>12</v>
      </c>
      <c r="B11" s="102"/>
      <c r="C11" s="174"/>
      <c r="D11" s="175"/>
      <c r="E11" s="1" t="s">
        <v>36</v>
      </c>
      <c r="F11" s="102"/>
      <c r="G11" s="189"/>
      <c r="H11" s="173"/>
      <c r="I11" s="171" t="s">
        <v>40</v>
      </c>
      <c r="J11" s="172"/>
      <c r="K11" s="102"/>
      <c r="L11" s="174"/>
      <c r="M11" s="174"/>
      <c r="N11" s="175"/>
      <c r="Q11" s="93"/>
    </row>
    <row r="12" spans="1:21" ht="21.75" customHeight="1" x14ac:dyDescent="0.15">
      <c r="A12" s="3" t="s">
        <v>13</v>
      </c>
      <c r="B12" s="102"/>
      <c r="C12" s="174"/>
      <c r="D12" s="175"/>
      <c r="E12" s="1" t="s">
        <v>37</v>
      </c>
      <c r="F12" s="106"/>
      <c r="G12" s="190"/>
      <c r="H12" s="191"/>
      <c r="I12" s="167" t="s">
        <v>32</v>
      </c>
      <c r="J12" s="168"/>
      <c r="K12" s="186"/>
      <c r="L12" s="187"/>
      <c r="M12" s="187"/>
      <c r="N12" s="188"/>
    </row>
    <row r="13" spans="1:21" s="10" customFormat="1" ht="21.75" customHeight="1" x14ac:dyDescent="0.15">
      <c r="A13" s="9" t="s">
        <v>3</v>
      </c>
      <c r="B13" s="9"/>
      <c r="C13" s="9"/>
      <c r="D13" s="9"/>
      <c r="E13" s="9"/>
      <c r="F13" s="9"/>
      <c r="G13" s="9"/>
      <c r="H13" s="9"/>
      <c r="I13" s="9"/>
      <c r="J13" s="9"/>
      <c r="K13" s="9"/>
      <c r="L13" s="9"/>
      <c r="M13" s="9"/>
      <c r="N13" s="9"/>
      <c r="Q13" s="7"/>
      <c r="R13" s="7"/>
      <c r="S13" s="7"/>
    </row>
    <row r="14" spans="1:21" ht="21.75" customHeight="1" x14ac:dyDescent="0.15">
      <c r="A14" s="1" t="s">
        <v>14</v>
      </c>
      <c r="B14" s="161"/>
      <c r="C14" s="162"/>
      <c r="D14" s="4" t="s">
        <v>27</v>
      </c>
      <c r="E14" s="161"/>
      <c r="F14" s="162"/>
      <c r="G14" s="4" t="s">
        <v>45</v>
      </c>
      <c r="H14" s="161"/>
      <c r="I14" s="173"/>
      <c r="J14" s="162"/>
      <c r="K14" s="4" t="s">
        <v>48</v>
      </c>
      <c r="L14" s="161"/>
      <c r="M14" s="173"/>
      <c r="N14" s="162"/>
    </row>
    <row r="15" spans="1:21" ht="21.75" customHeight="1" x14ac:dyDescent="0.15">
      <c r="A15" s="4" t="s">
        <v>15</v>
      </c>
      <c r="B15" s="161"/>
      <c r="C15" s="162"/>
      <c r="D15" s="1" t="s">
        <v>28</v>
      </c>
      <c r="E15" s="161"/>
      <c r="F15" s="162"/>
      <c r="G15" s="4" t="s">
        <v>46</v>
      </c>
      <c r="H15" s="161"/>
      <c r="I15" s="173"/>
      <c r="J15" s="162"/>
      <c r="K15" s="1" t="s">
        <v>49</v>
      </c>
      <c r="L15" s="107"/>
      <c r="M15" s="192" t="s">
        <v>43</v>
      </c>
      <c r="N15" s="193"/>
    </row>
    <row r="16" spans="1:21" ht="21.75" customHeight="1" x14ac:dyDescent="0.15">
      <c r="A16" s="4" t="s">
        <v>18</v>
      </c>
      <c r="B16" s="163"/>
      <c r="C16" s="164"/>
      <c r="D16" s="4" t="s">
        <v>29</v>
      </c>
      <c r="E16" s="163"/>
      <c r="F16" s="164"/>
      <c r="G16" s="3" t="s">
        <v>47</v>
      </c>
      <c r="H16" s="161"/>
      <c r="I16" s="173"/>
      <c r="J16" s="162"/>
      <c r="K16" s="3" t="s">
        <v>50</v>
      </c>
      <c r="L16" s="161"/>
      <c r="M16" s="173"/>
      <c r="N16" s="162"/>
    </row>
    <row r="17" spans="1:19" s="10" customFormat="1" ht="21.75" customHeight="1" x14ac:dyDescent="0.15">
      <c r="A17" s="9" t="s">
        <v>4</v>
      </c>
      <c r="B17" s="9"/>
      <c r="C17" s="9"/>
      <c r="D17" s="9"/>
      <c r="E17" s="9"/>
      <c r="F17" s="9"/>
      <c r="G17" s="9"/>
      <c r="H17" s="9"/>
      <c r="I17" s="9"/>
      <c r="J17" s="9"/>
      <c r="K17" s="9"/>
      <c r="L17" s="9"/>
      <c r="M17" s="9"/>
      <c r="N17" s="9"/>
      <c r="Q17" s="7"/>
      <c r="R17" s="7"/>
      <c r="S17" s="7"/>
    </row>
    <row r="18" spans="1:19" ht="21.75" customHeight="1" x14ac:dyDescent="0.15">
      <c r="A18" s="1" t="s">
        <v>16</v>
      </c>
      <c r="B18" s="161"/>
      <c r="C18" s="162"/>
      <c r="D18" s="1" t="s">
        <v>30</v>
      </c>
      <c r="E18" s="161"/>
      <c r="F18" s="162"/>
      <c r="G18" s="1" t="s">
        <v>41</v>
      </c>
      <c r="H18" s="108"/>
      <c r="I18" s="109"/>
      <c r="J18" s="110"/>
      <c r="K18" s="3" t="s">
        <v>42</v>
      </c>
      <c r="L18" s="108"/>
      <c r="M18" s="109"/>
      <c r="N18" s="110"/>
    </row>
    <row r="19" spans="1:19" ht="21.75" customHeight="1" x14ac:dyDescent="0.15">
      <c r="A19" s="3" t="s">
        <v>17</v>
      </c>
      <c r="B19" s="183"/>
      <c r="C19" s="184"/>
      <c r="D19" s="184"/>
      <c r="E19" s="184"/>
      <c r="F19" s="185"/>
      <c r="G19" s="1" t="s">
        <v>32</v>
      </c>
      <c r="H19" s="186"/>
      <c r="I19" s="187"/>
      <c r="J19" s="187"/>
      <c r="K19" s="187"/>
      <c r="L19" s="187"/>
      <c r="M19" s="187"/>
      <c r="N19" s="188"/>
    </row>
    <row r="20" spans="1:19" ht="6" customHeight="1" x14ac:dyDescent="0.15"/>
    <row r="21" spans="1:19" ht="21.75" customHeight="1" x14ac:dyDescent="0.15">
      <c r="A21" s="1" t="s">
        <v>19</v>
      </c>
      <c r="B21" s="101"/>
      <c r="C21" s="1" t="s">
        <v>44</v>
      </c>
      <c r="D21" s="101"/>
    </row>
    <row r="22" spans="1:19" ht="6" customHeight="1" x14ac:dyDescent="0.15"/>
    <row r="23" spans="1:19" ht="16.5" customHeight="1" x14ac:dyDescent="0.15">
      <c r="A23" s="126"/>
      <c r="B23" s="127"/>
      <c r="C23" s="127"/>
      <c r="D23" s="127"/>
      <c r="E23" s="127"/>
      <c r="F23" s="127"/>
      <c r="G23" s="127"/>
      <c r="H23" s="127"/>
      <c r="I23" s="127"/>
      <c r="J23" s="127"/>
      <c r="K23" s="127"/>
      <c r="L23" s="127"/>
      <c r="M23" s="127"/>
      <c r="N23" s="128"/>
    </row>
    <row r="24" spans="1:19" ht="16.5" customHeight="1" x14ac:dyDescent="0.15">
      <c r="A24" s="129"/>
      <c r="B24" s="130"/>
      <c r="C24" s="130"/>
      <c r="D24" s="130"/>
      <c r="E24" s="130"/>
      <c r="F24" s="130"/>
      <c r="G24" s="130"/>
      <c r="H24" s="130"/>
      <c r="I24" s="130"/>
      <c r="J24" s="130"/>
      <c r="K24" s="130"/>
      <c r="L24" s="130"/>
      <c r="M24" s="130"/>
      <c r="N24" s="131"/>
    </row>
    <row r="25" spans="1:19" ht="16.5" customHeight="1" x14ac:dyDescent="0.15">
      <c r="A25" s="129"/>
      <c r="B25" s="130"/>
      <c r="C25" s="130"/>
      <c r="D25" s="130"/>
      <c r="E25" s="130"/>
      <c r="F25" s="130"/>
      <c r="G25" s="130"/>
      <c r="H25" s="130"/>
      <c r="I25" s="130"/>
      <c r="J25" s="130"/>
      <c r="K25" s="130"/>
      <c r="L25" s="130"/>
      <c r="M25" s="130"/>
      <c r="N25" s="131"/>
    </row>
    <row r="26" spans="1:19" ht="16.5" customHeight="1" x14ac:dyDescent="0.15">
      <c r="A26" s="129"/>
      <c r="B26" s="130"/>
      <c r="C26" s="130"/>
      <c r="D26" s="130"/>
      <c r="E26" s="130"/>
      <c r="F26" s="130"/>
      <c r="G26" s="130"/>
      <c r="H26" s="130"/>
      <c r="I26" s="130"/>
      <c r="J26" s="130"/>
      <c r="K26" s="130"/>
      <c r="L26" s="130"/>
      <c r="M26" s="130"/>
      <c r="N26" s="131"/>
    </row>
    <row r="27" spans="1:19" ht="16.5" customHeight="1" x14ac:dyDescent="0.15">
      <c r="A27" s="129"/>
      <c r="B27" s="130"/>
      <c r="C27" s="130"/>
      <c r="D27" s="130"/>
      <c r="E27" s="130"/>
      <c r="F27" s="130"/>
      <c r="G27" s="130"/>
      <c r="H27" s="130"/>
      <c r="I27" s="130"/>
      <c r="J27" s="130"/>
      <c r="K27" s="130"/>
      <c r="L27" s="130"/>
      <c r="M27" s="130"/>
      <c r="N27" s="131"/>
    </row>
    <row r="28" spans="1:19" ht="16.5" customHeight="1" x14ac:dyDescent="0.15">
      <c r="A28" s="129"/>
      <c r="B28" s="130"/>
      <c r="C28" s="130"/>
      <c r="D28" s="130"/>
      <c r="E28" s="130"/>
      <c r="F28" s="130"/>
      <c r="G28" s="130"/>
      <c r="H28" s="130"/>
      <c r="I28" s="130"/>
      <c r="J28" s="130"/>
      <c r="K28" s="130"/>
      <c r="L28" s="130"/>
      <c r="M28" s="130"/>
      <c r="N28" s="131"/>
    </row>
    <row r="29" spans="1:19" ht="16.5" customHeight="1" x14ac:dyDescent="0.15">
      <c r="A29" s="129"/>
      <c r="B29" s="130"/>
      <c r="C29" s="130"/>
      <c r="D29" s="130"/>
      <c r="E29" s="130"/>
      <c r="F29" s="130"/>
      <c r="G29" s="130"/>
      <c r="H29" s="130"/>
      <c r="I29" s="130"/>
      <c r="J29" s="130"/>
      <c r="K29" s="130"/>
      <c r="L29" s="130"/>
      <c r="M29" s="130"/>
      <c r="N29" s="131"/>
    </row>
    <row r="30" spans="1:19" ht="16.5" customHeight="1" x14ac:dyDescent="0.15">
      <c r="A30" s="129"/>
      <c r="B30" s="130"/>
      <c r="C30" s="130"/>
      <c r="D30" s="130"/>
      <c r="E30" s="130"/>
      <c r="F30" s="130"/>
      <c r="G30" s="130"/>
      <c r="H30" s="130"/>
      <c r="I30" s="130"/>
      <c r="J30" s="130"/>
      <c r="K30" s="130"/>
      <c r="L30" s="130"/>
      <c r="M30" s="130"/>
      <c r="N30" s="131"/>
    </row>
    <row r="31" spans="1:19" ht="16.5" customHeight="1" x14ac:dyDescent="0.15">
      <c r="A31" s="129"/>
      <c r="B31" s="130"/>
      <c r="C31" s="130"/>
      <c r="D31" s="130"/>
      <c r="E31" s="130"/>
      <c r="F31" s="130"/>
      <c r="G31" s="130"/>
      <c r="H31" s="130"/>
      <c r="I31" s="130"/>
      <c r="J31" s="130"/>
      <c r="K31" s="130"/>
      <c r="L31" s="130"/>
      <c r="M31" s="130"/>
      <c r="N31" s="131"/>
    </row>
    <row r="32" spans="1:19" ht="16.5" customHeight="1" x14ac:dyDescent="0.15">
      <c r="A32" s="129"/>
      <c r="B32" s="130"/>
      <c r="C32" s="130"/>
      <c r="D32" s="130"/>
      <c r="E32" s="130"/>
      <c r="F32" s="130"/>
      <c r="G32" s="130"/>
      <c r="H32" s="130"/>
      <c r="I32" s="130"/>
      <c r="J32" s="130"/>
      <c r="K32" s="130"/>
      <c r="L32" s="130"/>
      <c r="M32" s="130"/>
      <c r="N32" s="131"/>
    </row>
    <row r="33" spans="1:14" ht="16.5" customHeight="1" x14ac:dyDescent="0.15">
      <c r="A33" s="129"/>
      <c r="B33" s="130"/>
      <c r="C33" s="130"/>
      <c r="D33" s="130"/>
      <c r="E33" s="130"/>
      <c r="F33" s="130"/>
      <c r="G33" s="130"/>
      <c r="H33" s="130"/>
      <c r="I33" s="130"/>
      <c r="J33" s="130"/>
      <c r="K33" s="130"/>
      <c r="L33" s="130"/>
      <c r="M33" s="130"/>
      <c r="N33" s="131"/>
    </row>
    <row r="34" spans="1:14" ht="16.5" customHeight="1" x14ac:dyDescent="0.15">
      <c r="A34" s="129"/>
      <c r="B34" s="130"/>
      <c r="C34" s="130"/>
      <c r="D34" s="130"/>
      <c r="E34" s="130"/>
      <c r="F34" s="130"/>
      <c r="G34" s="130"/>
      <c r="H34" s="130"/>
      <c r="I34" s="130"/>
      <c r="J34" s="130"/>
      <c r="K34" s="130"/>
      <c r="L34" s="130"/>
      <c r="M34" s="130"/>
      <c r="N34" s="131"/>
    </row>
    <row r="35" spans="1:14" ht="16.5" customHeight="1" x14ac:dyDescent="0.15">
      <c r="A35" s="129"/>
      <c r="B35" s="130"/>
      <c r="C35" s="130"/>
      <c r="D35" s="130"/>
      <c r="E35" s="130"/>
      <c r="F35" s="130"/>
      <c r="G35" s="130"/>
      <c r="H35" s="130"/>
      <c r="I35" s="130"/>
      <c r="J35" s="130"/>
      <c r="K35" s="130"/>
      <c r="L35" s="130"/>
      <c r="M35" s="130"/>
      <c r="N35" s="131"/>
    </row>
    <row r="36" spans="1:14" ht="16.5" customHeight="1" x14ac:dyDescent="0.15">
      <c r="A36" s="129"/>
      <c r="B36" s="130"/>
      <c r="C36" s="130"/>
      <c r="D36" s="130"/>
      <c r="E36" s="130"/>
      <c r="F36" s="130"/>
      <c r="G36" s="130"/>
      <c r="H36" s="130"/>
      <c r="I36" s="130"/>
      <c r="J36" s="130"/>
      <c r="K36" s="130"/>
      <c r="L36" s="130"/>
      <c r="M36" s="130"/>
      <c r="N36" s="131"/>
    </row>
    <row r="37" spans="1:14" ht="16.5" customHeight="1" x14ac:dyDescent="0.15">
      <c r="A37" s="129"/>
      <c r="B37" s="130"/>
      <c r="C37" s="130"/>
      <c r="D37" s="130"/>
      <c r="E37" s="130"/>
      <c r="F37" s="130"/>
      <c r="G37" s="130"/>
      <c r="H37" s="130"/>
      <c r="I37" s="130"/>
      <c r="J37" s="130"/>
      <c r="K37" s="130"/>
      <c r="L37" s="130"/>
      <c r="M37" s="130"/>
      <c r="N37" s="131"/>
    </row>
    <row r="38" spans="1:14" ht="16.5" customHeight="1" x14ac:dyDescent="0.15">
      <c r="A38" s="129"/>
      <c r="B38" s="130"/>
      <c r="C38" s="130"/>
      <c r="D38" s="130"/>
      <c r="E38" s="130"/>
      <c r="F38" s="130"/>
      <c r="G38" s="130"/>
      <c r="H38" s="130"/>
      <c r="I38" s="130"/>
      <c r="J38" s="130"/>
      <c r="K38" s="130"/>
      <c r="L38" s="130"/>
      <c r="M38" s="130"/>
      <c r="N38" s="131"/>
    </row>
    <row r="39" spans="1:14" ht="16.5" customHeight="1" x14ac:dyDescent="0.15">
      <c r="A39" s="129"/>
      <c r="B39" s="130"/>
      <c r="C39" s="130"/>
      <c r="D39" s="130"/>
      <c r="E39" s="130"/>
      <c r="F39" s="130"/>
      <c r="G39" s="130"/>
      <c r="H39" s="130"/>
      <c r="I39" s="130"/>
      <c r="J39" s="130"/>
      <c r="K39" s="130"/>
      <c r="L39" s="130"/>
      <c r="M39" s="130"/>
      <c r="N39" s="131"/>
    </row>
    <row r="40" spans="1:14" ht="16.5" customHeight="1" x14ac:dyDescent="0.15">
      <c r="A40" s="129"/>
      <c r="B40" s="130"/>
      <c r="C40" s="130"/>
      <c r="D40" s="130"/>
      <c r="E40" s="130"/>
      <c r="F40" s="130"/>
      <c r="G40" s="130"/>
      <c r="H40" s="130"/>
      <c r="I40" s="130"/>
      <c r="J40" s="130"/>
      <c r="K40" s="130"/>
      <c r="L40" s="130"/>
      <c r="M40" s="130"/>
      <c r="N40" s="131"/>
    </row>
    <row r="41" spans="1:14" ht="16.5" customHeight="1" x14ac:dyDescent="0.15">
      <c r="A41" s="129"/>
      <c r="B41" s="130"/>
      <c r="C41" s="130"/>
      <c r="D41" s="130"/>
      <c r="E41" s="130"/>
      <c r="F41" s="130"/>
      <c r="G41" s="130"/>
      <c r="H41" s="130"/>
      <c r="I41" s="130"/>
      <c r="J41" s="130"/>
      <c r="K41" s="130"/>
      <c r="L41" s="130"/>
      <c r="M41" s="130"/>
      <c r="N41" s="131"/>
    </row>
    <row r="42" spans="1:14" ht="16.5" customHeight="1" x14ac:dyDescent="0.15">
      <c r="A42" s="129"/>
      <c r="B42" s="130"/>
      <c r="C42" s="130"/>
      <c r="D42" s="130"/>
      <c r="E42" s="130"/>
      <c r="F42" s="130"/>
      <c r="G42" s="130"/>
      <c r="H42" s="130"/>
      <c r="I42" s="130"/>
      <c r="J42" s="130"/>
      <c r="K42" s="130"/>
      <c r="L42" s="130"/>
      <c r="M42" s="130"/>
      <c r="N42" s="131"/>
    </row>
    <row r="43" spans="1:14" ht="16.5" customHeight="1" x14ac:dyDescent="0.15">
      <c r="A43" s="129"/>
      <c r="B43" s="130"/>
      <c r="C43" s="130"/>
      <c r="D43" s="130"/>
      <c r="E43" s="130"/>
      <c r="F43" s="130"/>
      <c r="G43" s="130"/>
      <c r="H43" s="130"/>
      <c r="I43" s="130"/>
      <c r="J43" s="130"/>
      <c r="K43" s="130"/>
      <c r="L43" s="130"/>
      <c r="M43" s="130"/>
      <c r="N43" s="131"/>
    </row>
    <row r="44" spans="1:14" ht="16.5" customHeight="1" x14ac:dyDescent="0.15">
      <c r="A44" s="129"/>
      <c r="B44" s="130"/>
      <c r="C44" s="130"/>
      <c r="D44" s="130"/>
      <c r="E44" s="130"/>
      <c r="F44" s="130"/>
      <c r="G44" s="130"/>
      <c r="H44" s="130"/>
      <c r="I44" s="130"/>
      <c r="J44" s="130"/>
      <c r="K44" s="130"/>
      <c r="L44" s="130"/>
      <c r="M44" s="130"/>
      <c r="N44" s="131"/>
    </row>
    <row r="45" spans="1:14" ht="16.5" customHeight="1" x14ac:dyDescent="0.15">
      <c r="A45" s="129"/>
      <c r="B45" s="130"/>
      <c r="C45" s="130"/>
      <c r="D45" s="130"/>
      <c r="E45" s="130"/>
      <c r="F45" s="130"/>
      <c r="G45" s="130"/>
      <c r="H45" s="130"/>
      <c r="I45" s="130"/>
      <c r="J45" s="130"/>
      <c r="K45" s="130"/>
      <c r="L45" s="130"/>
      <c r="M45" s="130"/>
      <c r="N45" s="131"/>
    </row>
    <row r="46" spans="1:14" ht="16.5" customHeight="1" x14ac:dyDescent="0.15">
      <c r="A46" s="132"/>
      <c r="B46" s="133"/>
      <c r="C46" s="133"/>
      <c r="D46" s="133"/>
      <c r="E46" s="133"/>
      <c r="F46" s="133"/>
      <c r="G46" s="133"/>
      <c r="H46" s="133"/>
      <c r="I46" s="133"/>
      <c r="J46" s="133"/>
      <c r="K46" s="133"/>
      <c r="L46" s="133"/>
      <c r="M46" s="133"/>
      <c r="N46" s="134"/>
    </row>
    <row r="47" spans="1:14" x14ac:dyDescent="0.15">
      <c r="A47" s="5" t="s">
        <v>6769</v>
      </c>
    </row>
    <row r="48" spans="1:14" x14ac:dyDescent="0.15">
      <c r="A48" s="5" t="s">
        <v>20</v>
      </c>
    </row>
  </sheetData>
  <sheetProtection algorithmName="SHA-512" hashValue="BYt6Qur1ffrM2PN0qGsWQsbjmtm0dhIoD5ksJP/CaXTXFNNpZ4k+QeA6TaZ0kPZiqeFpjd2WbDCog1gJCd/0rA==" saltValue="vrCDHXO4ls9mWrBqSKMvrA==" spinCount="100000" sheet="1" scenarios="1"/>
  <dataConsolidate/>
  <mergeCells count="51">
    <mergeCell ref="G2:H2"/>
    <mergeCell ref="F8:H8"/>
    <mergeCell ref="F9:H9"/>
    <mergeCell ref="H6:N6"/>
    <mergeCell ref="L5:N5"/>
    <mergeCell ref="I2:J2"/>
    <mergeCell ref="I3:J3"/>
    <mergeCell ref="M3:N3"/>
    <mergeCell ref="E6:F6"/>
    <mergeCell ref="M15:N15"/>
    <mergeCell ref="H19:N19"/>
    <mergeCell ref="I12:J12"/>
    <mergeCell ref="L16:N16"/>
    <mergeCell ref="B18:C18"/>
    <mergeCell ref="E15:F15"/>
    <mergeCell ref="E16:F16"/>
    <mergeCell ref="C12:D12"/>
    <mergeCell ref="E18:F18"/>
    <mergeCell ref="B14:C14"/>
    <mergeCell ref="L4:N4"/>
    <mergeCell ref="D5:J5"/>
    <mergeCell ref="B6:C6"/>
    <mergeCell ref="B19:D19"/>
    <mergeCell ref="E19:F19"/>
    <mergeCell ref="K8:N8"/>
    <mergeCell ref="K9:N9"/>
    <mergeCell ref="L10:N10"/>
    <mergeCell ref="L11:N11"/>
    <mergeCell ref="K12:N12"/>
    <mergeCell ref="G11:H11"/>
    <mergeCell ref="G12:H12"/>
    <mergeCell ref="H14:J14"/>
    <mergeCell ref="H15:J15"/>
    <mergeCell ref="H16:J16"/>
    <mergeCell ref="L14:N14"/>
    <mergeCell ref="B15:C15"/>
    <mergeCell ref="B16:C16"/>
    <mergeCell ref="E14:F14"/>
    <mergeCell ref="A1:N1"/>
    <mergeCell ref="I8:J8"/>
    <mergeCell ref="I9:J9"/>
    <mergeCell ref="I10:J10"/>
    <mergeCell ref="I11:J11"/>
    <mergeCell ref="B8:D8"/>
    <mergeCell ref="B9:D9"/>
    <mergeCell ref="C10:D10"/>
    <mergeCell ref="C11:D11"/>
    <mergeCell ref="B2:D2"/>
    <mergeCell ref="L2:N2"/>
    <mergeCell ref="B4:D4"/>
    <mergeCell ref="F4:J4"/>
  </mergeCells>
  <phoneticPr fontId="2"/>
  <dataValidations count="20">
    <dataValidation type="list" imeMode="on" allowBlank="1" showInputMessage="1" showErrorMessage="1" sqref="B8:D8" xr:uid="{00000000-0002-0000-0100-000000000000}">
      <formula1>INDIRECT($B$2)</formula1>
    </dataValidation>
    <dataValidation type="list" allowBlank="1" showInputMessage="1" showErrorMessage="1" prompt="基礎形式が「ベースプレート型」の場合入力" sqref="B9:D9" xr:uid="{00000000-0002-0000-0100-000001000000}">
      <formula1>INDIRECT($K$8)</formula1>
    </dataValidation>
    <dataValidation type="whole" allowBlank="1" showInputMessage="1" showErrorMessage="1" prompt="西暦" sqref="L18 F12 H18" xr:uid="{00000000-0002-0000-0100-000002000000}">
      <formula1>1900</formula1>
      <formula2>2100</formula2>
    </dataValidation>
    <dataValidation type="list" allowBlank="1" showInputMessage="1" showErrorMessage="1" prompt="市町村名" sqref="C5" xr:uid="{00000000-0002-0000-0100-000003000000}">
      <formula1>INDIRECT($B$5)</formula1>
    </dataValidation>
    <dataValidation type="list" allowBlank="1" showInputMessage="1" showErrorMessage="1" sqref="L14:N14 B15:C15 H14:J14" xr:uid="{00000000-0002-0000-0100-000004000000}">
      <formula1>"　,該当する,該当しない"</formula1>
    </dataValidation>
    <dataValidation type="list" allowBlank="1" showInputMessage="1" showErrorMessage="1" sqref="L16:N16" xr:uid="{00000000-0002-0000-0100-000005000000}">
      <formula1>"　,有,無"</formula1>
    </dataValidation>
    <dataValidation type="list" allowBlank="1" showInputMessage="1" showErrorMessage="1" sqref="B21" xr:uid="{00000000-0002-0000-0100-000006000000}">
      <formula1>"　,有,無,不明"</formula1>
    </dataValidation>
    <dataValidation type="list" allowBlank="1" showInputMessage="1" showErrorMessage="1" prompt="事務所" sqref="G2:H2" xr:uid="{00000000-0002-0000-0100-000007000000}">
      <formula1>INDIRECT($F$2)</formula1>
    </dataValidation>
    <dataValidation type="list" allowBlank="1" showInputMessage="1" showErrorMessage="1" prompt="出張所" sqref="I2" xr:uid="{00000000-0002-0000-0100-000008000000}">
      <formula1>INDIRECT($G$2)</formula1>
    </dataValidation>
    <dataValidation type="textLength" operator="equal" allowBlank="1" showInputMessage="1" showErrorMessage="1" prompt="６桁（西暦４桁+月２桁）" sqref="D21" xr:uid="{00000000-0002-0000-0100-000009000000}">
      <formula1>6</formula1>
    </dataValidation>
    <dataValidation allowBlank="1" showInputMessage="1" showErrorMessage="1" prompt="所属" sqref="B19:D19" xr:uid="{00000000-0002-0000-0100-00000A000000}"/>
    <dataValidation allowBlank="1" showInputMessage="1" showErrorMessage="1" prompt="氏名" sqref="E19:F19" xr:uid="{00000000-0002-0000-0100-00000B000000}"/>
    <dataValidation type="custom" allowBlank="1" showInputMessage="1" showErrorMessage="1" prompt="10進法（度単位）、小数点以下5桁まで" sqref="E6:F6" xr:uid="{00000000-0002-0000-0100-00000C000000}">
      <formula1>AND(123&lt;E6,E6&lt;153)</formula1>
    </dataValidation>
    <dataValidation type="textLength" allowBlank="1" showInputMessage="1" showErrorMessage="1" prompt="10桁または11桁" sqref="H15:J15" xr:uid="{00000000-0002-0000-0100-00000D000000}">
      <formula1>10</formula1>
      <formula2>11</formula2>
    </dataValidation>
    <dataValidation allowBlank="1" showInputMessage="1" showErrorMessage="1" prompt="半角数字：5桁" sqref="M3:N3" xr:uid="{00000000-0002-0000-0100-00000E000000}"/>
    <dataValidation type="custom" allowBlank="1" showInputMessage="1" showErrorMessage="1" prompt="10進法（度単位）、小数点以下5桁まで" sqref="B6:C6" xr:uid="{00000000-0002-0000-0100-00000F000000}">
      <formula1>AND(23&lt;B6,B6&lt;49)</formula1>
    </dataValidation>
    <dataValidation type="whole" allowBlank="1" showInputMessage="1" showErrorMessage="1" prompt="月" sqref="M18 G12:H12 I18" xr:uid="{00000000-0002-0000-0100-000010000000}">
      <formula1>1</formula1>
      <formula2>12</formula2>
    </dataValidation>
    <dataValidation type="whole" allowBlank="1" showInputMessage="1" showErrorMessage="1" prompt="日" sqref="N18 J18" xr:uid="{00000000-0002-0000-0100-000011000000}">
      <formula1>1</formula1>
      <formula2>31</formula2>
    </dataValidation>
    <dataValidation type="textLength" allowBlank="1" showInputMessage="1" showErrorMessage="1" prompt="全角・半角問わず50文字まで" sqref="H19:N19 H6:N6" xr:uid="{00000000-0002-0000-0100-000012000000}">
      <formula1>0</formula1>
      <formula2>50</formula2>
    </dataValidation>
    <dataValidation type="textLength" allowBlank="1" showInputMessage="1" showErrorMessage="1" prompt="全角・半角問わず30文字まで" sqref="K12:N12" xr:uid="{00000000-0002-0000-0100-000013000000}">
      <formula1>0</formula1>
      <formula2>30</formula2>
    </dataValidation>
  </dataValidations>
  <printOptions horizontalCentered="1"/>
  <pageMargins left="0.59055118110236227" right="0.59055118110236227" top="0.78740157480314965" bottom="0.59055118110236227"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prompt="都道府県名" xr:uid="{00000000-0002-0000-0100-000014000000}">
          <x14:formula1>
            <xm:f>'マスタ（都道府県）'!$A$2:$A$49</xm:f>
          </x14:formula1>
          <xm:sqref>B5</xm:sqref>
        </x14:dataValidation>
        <x14:dataValidation type="list" allowBlank="1" showInputMessage="1" showErrorMessage="1" xr:uid="{00000000-0002-0000-0100-000015000000}">
          <x14:formula1>
            <xm:f>マスタ!$C$4:$G$4</xm:f>
          </x14:formula1>
          <xm:sqref>B2:D2</xm:sqref>
        </x14:dataValidation>
        <x14:dataValidation type="list" allowBlank="1" showInputMessage="1" showErrorMessage="1" xr:uid="{00000000-0002-0000-0100-000016000000}">
          <x14:formula1>
            <xm:f>マスタ!$A$5:$A$12</xm:f>
          </x14:formula1>
          <xm:sqref>B4:D4</xm:sqref>
        </x14:dataValidation>
        <x14:dataValidation type="list" allowBlank="1" showInputMessage="1" showErrorMessage="1" xr:uid="{00000000-0002-0000-0100-000017000000}">
          <x14:formula1>
            <xm:f>マスタ!$B$5:$B$8</xm:f>
          </x14:formula1>
          <xm:sqref>L4:N4</xm:sqref>
        </x14:dataValidation>
        <x14:dataValidation type="list" allowBlank="1" showInputMessage="1" showErrorMessage="1" xr:uid="{00000000-0002-0000-0100-000018000000}">
          <x14:formula1>
            <xm:f>マスタ!$H$5:$H$9</xm:f>
          </x14:formula1>
          <xm:sqref>F8</xm:sqref>
        </x14:dataValidation>
        <x14:dataValidation type="list" allowBlank="1" showInputMessage="1" showErrorMessage="1" xr:uid="{00000000-0002-0000-0100-000019000000}">
          <x14:formula1>
            <xm:f>マスタ!$I$5:$I$9</xm:f>
          </x14:formula1>
          <xm:sqref>K8:N8</xm:sqref>
        </x14:dataValidation>
        <x14:dataValidation type="list" allowBlank="1" showInputMessage="1" showErrorMessage="1" xr:uid="{00000000-0002-0000-0100-00001A000000}">
          <x14:formula1>
            <xm:f>マスタ!$K$5:$K$11</xm:f>
          </x14:formula1>
          <xm:sqref>F9</xm:sqref>
        </x14:dataValidation>
        <x14:dataValidation type="list" allowBlank="1" showInputMessage="1" showErrorMessage="1" prompt="道路照明施設の場合入力" xr:uid="{00000000-0002-0000-0100-00001B000000}">
          <x14:formula1>
            <xm:f>OFFSET(マスタ!$L$5,,MATCH($B$2,マスタ!$L$4,0)-1,6)</xm:f>
          </x14:formula1>
          <xm:sqref>K9:N9</xm:sqref>
        </x14:dataValidation>
        <x14:dataValidation type="list" allowBlank="1" showInputMessage="1" showErrorMessage="1" xr:uid="{00000000-0002-0000-0100-00001C000000}">
          <x14:formula1>
            <xm:f>OFFSET(マスタ!$M$5,,MATCH($B$2,マスタ!$M$4,0)-1,4)</xm:f>
          </x14:formula1>
          <xm:sqref>F10:H10</xm:sqref>
        </x14:dataValidation>
        <x14:dataValidation type="list" allowBlank="1" showInputMessage="1" showErrorMessage="1" xr:uid="{00000000-0002-0000-0100-00001D000000}">
          <x14:formula1>
            <xm:f>OFFSET(マスタ!$N$5,,MATCH($B$2,マスタ!$N$4,0)-1,6)</xm:f>
          </x14:formula1>
          <xm:sqref>K10</xm:sqref>
        </x14:dataValidation>
        <x14:dataValidation type="list" allowBlank="1" showInputMessage="1" showErrorMessage="1" xr:uid="{00000000-0002-0000-0100-00001E000000}">
          <x14:formula1>
            <xm:f>マスタ!$O$5:$O$10</xm:f>
          </x14:formula1>
          <xm:sqref>B11</xm:sqref>
        </x14:dataValidation>
        <x14:dataValidation type="list" allowBlank="1" showInputMessage="1" showErrorMessage="1" xr:uid="{00000000-0002-0000-0100-00001F000000}">
          <x14:formula1>
            <xm:f>マスタ!$P$5:$P$10</xm:f>
          </x14:formula1>
          <xm:sqref>F11</xm:sqref>
        </x14:dataValidation>
        <x14:dataValidation type="list" allowBlank="1" showInputMessage="1" showErrorMessage="1" xr:uid="{00000000-0002-0000-0100-000020000000}">
          <x14:formula1>
            <xm:f>マスタ!$Q$5:$Q$8</xm:f>
          </x14:formula1>
          <xm:sqref>K11</xm:sqref>
        </x14:dataValidation>
        <x14:dataValidation type="list" allowBlank="1" showInputMessage="1" showErrorMessage="1" xr:uid="{00000000-0002-0000-0100-000021000000}">
          <x14:formula1>
            <xm:f>マスタ!$R$5:$R$9</xm:f>
          </x14:formula1>
          <xm:sqref>B12</xm:sqref>
        </x14:dataValidation>
        <x14:dataValidation type="list" allowBlank="1" showInputMessage="1" showErrorMessage="1" xr:uid="{00000000-0002-0000-0100-000022000000}">
          <x14:formula1>
            <xm:f>マスタ!$S$5:$S$10</xm:f>
          </x14:formula1>
          <xm:sqref>B14:C14</xm:sqref>
        </x14:dataValidation>
        <x14:dataValidation type="list" allowBlank="1" showInputMessage="1" showErrorMessage="1" xr:uid="{00000000-0002-0000-0100-000023000000}">
          <x14:formula1>
            <xm:f>マスタ!$T$5:$T$10</xm:f>
          </x14:formula1>
          <xm:sqref>E14:F14</xm:sqref>
        </x14:dataValidation>
        <x14:dataValidation type="list" allowBlank="1" showInputMessage="1" showErrorMessage="1" xr:uid="{00000000-0002-0000-0100-000024000000}">
          <x14:formula1>
            <xm:f>マスタ!$W$5:$W$10</xm:f>
          </x14:formula1>
          <xm:sqref>B18:C18</xm:sqref>
        </x14:dataValidation>
        <x14:dataValidation type="list" allowBlank="1" showInputMessage="1" showErrorMessage="1" xr:uid="{00000000-0002-0000-0100-000025000000}">
          <x14:formula1>
            <xm:f>マスタ!$X$5:$X$9</xm:f>
          </x14:formula1>
          <xm:sqref>E18:F18</xm:sqref>
        </x14:dataValidation>
        <x14:dataValidation type="list" allowBlank="1" showInputMessage="1" showErrorMessage="1" prompt="整備局" xr:uid="{00000000-0002-0000-0100-000026000000}">
          <x14:formula1>
            <xm:f>'マスタ (管理者)'!$C$5:$L$5</xm:f>
          </x14:formula1>
          <xm:sqref>F2</xm:sqref>
        </x14:dataValidation>
        <x14:dataValidation type="list" allowBlank="1" showInputMessage="1" showErrorMessage="1" xr:uid="{00000000-0002-0000-0100-000027000000}">
          <x14:formula1>
            <xm:f>マスタ!$V$5:$V$9</xm:f>
          </x14:formula1>
          <xm:sqref>H16:J16</xm:sqref>
        </x14:dataValidation>
        <x14:dataValidation type="list" allowBlank="1" showInputMessage="1" showErrorMessage="1" xr:uid="{00000000-0002-0000-0100-000028000000}">
          <x14:formula1>
            <xm:f>マスタ!$U$5:$U$9</xm:f>
          </x14:formula1>
          <xm:sqref>E15:F15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fitToPage="1"/>
  </sheetPr>
  <dimension ref="A1:AB59"/>
  <sheetViews>
    <sheetView showGridLines="0" zoomScaleNormal="100" zoomScaleSheetLayoutView="160" workbookViewId="0">
      <selection sqref="A1:AA1"/>
    </sheetView>
  </sheetViews>
  <sheetFormatPr defaultRowHeight="10.5" x14ac:dyDescent="0.15"/>
  <cols>
    <col min="1" max="1" width="4.375" style="2" customWidth="1"/>
    <col min="2" max="2" width="14.25" style="2" bestFit="1" customWidth="1"/>
    <col min="3" max="3" width="16.875" style="2" bestFit="1" customWidth="1"/>
    <col min="4" max="4" width="5.5" style="2" bestFit="1" customWidth="1"/>
    <col min="5" max="5" width="5.625" style="2" bestFit="1" customWidth="1"/>
    <col min="6" max="6" width="4.25" style="2" bestFit="1" customWidth="1"/>
    <col min="7" max="24" width="2.625" style="2" customWidth="1"/>
    <col min="25" max="25" width="4.25" style="2" bestFit="1" customWidth="1"/>
    <col min="26" max="27" width="4" style="2" customWidth="1"/>
    <col min="28" max="16384" width="9" style="2"/>
  </cols>
  <sheetData>
    <row r="1" spans="1:28" s="79" customFormat="1" ht="14.25" customHeight="1" x14ac:dyDescent="0.15">
      <c r="A1" s="265" t="s">
        <v>51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row>
    <row r="2" spans="1:28" s="79" customFormat="1" ht="3.75" customHeight="1" x14ac:dyDescent="0.15">
      <c r="A2" s="77"/>
      <c r="B2" s="77"/>
      <c r="C2" s="77"/>
      <c r="D2" s="77"/>
      <c r="E2" s="77"/>
      <c r="F2" s="77"/>
      <c r="G2" s="77"/>
      <c r="H2" s="77"/>
      <c r="I2" s="77"/>
      <c r="J2" s="77"/>
      <c r="K2" s="77"/>
      <c r="L2" s="77"/>
      <c r="M2" s="77"/>
      <c r="N2" s="77"/>
      <c r="O2" s="77"/>
      <c r="P2" s="77"/>
      <c r="Q2" s="77"/>
      <c r="R2" s="77"/>
      <c r="S2" s="77"/>
      <c r="T2" s="78"/>
      <c r="U2" s="78"/>
      <c r="V2" s="78"/>
      <c r="W2" s="78"/>
      <c r="X2" s="78"/>
      <c r="Y2" s="78"/>
      <c r="Z2" s="78"/>
    </row>
    <row r="3" spans="1:28" s="11" customFormat="1" ht="19.5" customHeight="1" x14ac:dyDescent="0.15">
      <c r="A3" s="1" t="s">
        <v>0</v>
      </c>
      <c r="B3" s="200" t="str">
        <f>IF('点検表（施設諸元）'!B2="","",'点検表（施設諸元）'!B2)</f>
        <v/>
      </c>
      <c r="C3" s="201"/>
      <c r="D3" s="202"/>
      <c r="E3" s="1" t="s">
        <v>21</v>
      </c>
      <c r="F3" s="224" t="str">
        <f>IF('点検表（施設諸元）'!F2="","",'点検表（施設諸元）'!F2)</f>
        <v/>
      </c>
      <c r="G3" s="225"/>
      <c r="H3" s="225"/>
      <c r="I3" s="225"/>
      <c r="J3" s="225" t="str">
        <f>CONCATENATE('点検表（施設諸元）'!G2," ",'点検表（施設諸元）'!I2)</f>
        <v xml:space="preserve"> </v>
      </c>
      <c r="K3" s="225"/>
      <c r="L3" s="225"/>
      <c r="M3" s="225"/>
      <c r="N3" s="225"/>
      <c r="O3" s="225"/>
      <c r="P3" s="226"/>
      <c r="Q3" s="167" t="s">
        <v>23</v>
      </c>
      <c r="R3" s="227"/>
      <c r="S3" s="168"/>
      <c r="T3" s="221" t="str">
        <f>IF('点検表（施設諸元）'!L2="","",'点検表（施設諸元）'!L2)</f>
        <v/>
      </c>
      <c r="U3" s="222"/>
      <c r="V3" s="222"/>
      <c r="W3" s="222"/>
      <c r="X3" s="222"/>
      <c r="Y3" s="222"/>
      <c r="Z3" s="222"/>
      <c r="AA3" s="223"/>
    </row>
    <row r="4" spans="1:28" s="5" customFormat="1" ht="14.25" customHeight="1" x14ac:dyDescent="0.15">
      <c r="A4" s="14" t="s">
        <v>52</v>
      </c>
      <c r="P4" s="97"/>
      <c r="Q4" s="240"/>
      <c r="R4" s="240"/>
      <c r="S4" s="240"/>
      <c r="T4" s="241"/>
      <c r="U4" s="241"/>
      <c r="V4" s="241"/>
      <c r="W4" s="241"/>
      <c r="X4" s="241"/>
      <c r="Y4" s="241"/>
      <c r="Z4" s="241"/>
      <c r="AA4" s="241"/>
      <c r="AB4" s="97"/>
    </row>
    <row r="5" spans="1:28" s="11" customFormat="1" ht="10.5" customHeight="1" x14ac:dyDescent="0.15">
      <c r="A5" s="206" t="s">
        <v>60</v>
      </c>
      <c r="B5" s="207"/>
      <c r="C5" s="207"/>
      <c r="D5" s="208"/>
      <c r="E5" s="228" t="s">
        <v>56</v>
      </c>
      <c r="F5" s="228" t="s">
        <v>61</v>
      </c>
      <c r="G5" s="167" t="s">
        <v>81</v>
      </c>
      <c r="H5" s="227"/>
      <c r="I5" s="227"/>
      <c r="J5" s="227"/>
      <c r="K5" s="227"/>
      <c r="L5" s="227"/>
      <c r="M5" s="227"/>
      <c r="N5" s="227"/>
      <c r="O5" s="227"/>
      <c r="P5" s="227"/>
      <c r="Q5" s="227"/>
      <c r="R5" s="227"/>
      <c r="S5" s="227"/>
      <c r="T5" s="227"/>
      <c r="U5" s="227"/>
      <c r="V5" s="227"/>
      <c r="W5" s="227"/>
      <c r="X5" s="168"/>
      <c r="Y5" s="228" t="s">
        <v>182</v>
      </c>
      <c r="Z5" s="245" t="s">
        <v>183</v>
      </c>
      <c r="AA5" s="246"/>
    </row>
    <row r="6" spans="1:28" s="11" customFormat="1" x14ac:dyDescent="0.15">
      <c r="A6" s="209"/>
      <c r="B6" s="210"/>
      <c r="C6" s="210"/>
      <c r="D6" s="211"/>
      <c r="E6" s="272"/>
      <c r="F6" s="219"/>
      <c r="G6" s="167" t="s">
        <v>67</v>
      </c>
      <c r="H6" s="227"/>
      <c r="I6" s="227"/>
      <c r="J6" s="227"/>
      <c r="K6" s="227"/>
      <c r="L6" s="227"/>
      <c r="M6" s="227"/>
      <c r="N6" s="227"/>
      <c r="O6" s="227"/>
      <c r="P6" s="227"/>
      <c r="Q6" s="227"/>
      <c r="R6" s="227"/>
      <c r="S6" s="227"/>
      <c r="T6" s="227"/>
      <c r="U6" s="227"/>
      <c r="V6" s="227"/>
      <c r="W6" s="227"/>
      <c r="X6" s="168"/>
      <c r="Y6" s="219"/>
      <c r="Z6" s="247"/>
      <c r="AA6" s="248"/>
    </row>
    <row r="7" spans="1:28" s="11" customFormat="1" x14ac:dyDescent="0.15">
      <c r="A7" s="209"/>
      <c r="B7" s="210"/>
      <c r="C7" s="210"/>
      <c r="D7" s="211"/>
      <c r="E7" s="272"/>
      <c r="F7" s="219"/>
      <c r="G7" s="167" t="s">
        <v>68</v>
      </c>
      <c r="H7" s="227"/>
      <c r="I7" s="227"/>
      <c r="J7" s="227"/>
      <c r="K7" s="227"/>
      <c r="L7" s="227"/>
      <c r="M7" s="227"/>
      <c r="N7" s="227"/>
      <c r="O7" s="227"/>
      <c r="P7" s="168"/>
      <c r="Q7" s="167" t="s">
        <v>75</v>
      </c>
      <c r="R7" s="227"/>
      <c r="S7" s="227"/>
      <c r="T7" s="168"/>
      <c r="U7" s="167" t="s">
        <v>77</v>
      </c>
      <c r="V7" s="227"/>
      <c r="W7" s="227"/>
      <c r="X7" s="168"/>
      <c r="Y7" s="219"/>
      <c r="Z7" s="247"/>
      <c r="AA7" s="248"/>
    </row>
    <row r="8" spans="1:28" s="11" customFormat="1" ht="24" customHeight="1" x14ac:dyDescent="0.15">
      <c r="A8" s="212"/>
      <c r="B8" s="213"/>
      <c r="C8" s="213"/>
      <c r="D8" s="214"/>
      <c r="E8" s="272"/>
      <c r="F8" s="219"/>
      <c r="G8" s="244" t="s">
        <v>69</v>
      </c>
      <c r="H8" s="243"/>
      <c r="I8" s="242" t="s">
        <v>184</v>
      </c>
      <c r="J8" s="243"/>
      <c r="K8" s="244" t="s">
        <v>71</v>
      </c>
      <c r="L8" s="243"/>
      <c r="M8" s="244" t="s">
        <v>72</v>
      </c>
      <c r="N8" s="243"/>
      <c r="O8" s="242" t="s">
        <v>185</v>
      </c>
      <c r="P8" s="243"/>
      <c r="Q8" s="244" t="s">
        <v>186</v>
      </c>
      <c r="R8" s="243"/>
      <c r="S8" s="242" t="s">
        <v>187</v>
      </c>
      <c r="T8" s="243"/>
      <c r="U8" s="244" t="s">
        <v>188</v>
      </c>
      <c r="V8" s="243"/>
      <c r="W8" s="244" t="s">
        <v>78</v>
      </c>
      <c r="X8" s="243"/>
      <c r="Y8" s="219"/>
      <c r="Z8" s="247"/>
      <c r="AA8" s="248"/>
    </row>
    <row r="9" spans="1:28" s="11" customFormat="1" ht="33" customHeight="1" x14ac:dyDescent="0.15">
      <c r="A9" s="167" t="s">
        <v>59</v>
      </c>
      <c r="B9" s="168"/>
      <c r="C9" s="1" t="s">
        <v>58</v>
      </c>
      <c r="D9" s="1" t="s">
        <v>57</v>
      </c>
      <c r="E9" s="257"/>
      <c r="F9" s="220"/>
      <c r="G9" s="25" t="s">
        <v>180</v>
      </c>
      <c r="H9" s="26" t="s">
        <v>181</v>
      </c>
      <c r="I9" s="25" t="s">
        <v>180</v>
      </c>
      <c r="J9" s="26" t="s">
        <v>181</v>
      </c>
      <c r="K9" s="25" t="s">
        <v>180</v>
      </c>
      <c r="L9" s="26" t="s">
        <v>181</v>
      </c>
      <c r="M9" s="25" t="s">
        <v>180</v>
      </c>
      <c r="N9" s="26" t="s">
        <v>181</v>
      </c>
      <c r="O9" s="25" t="s">
        <v>180</v>
      </c>
      <c r="P9" s="26" t="s">
        <v>181</v>
      </c>
      <c r="Q9" s="25" t="s">
        <v>180</v>
      </c>
      <c r="R9" s="26" t="s">
        <v>181</v>
      </c>
      <c r="S9" s="25" t="s">
        <v>180</v>
      </c>
      <c r="T9" s="26" t="s">
        <v>181</v>
      </c>
      <c r="U9" s="25" t="s">
        <v>180</v>
      </c>
      <c r="V9" s="26" t="s">
        <v>181</v>
      </c>
      <c r="W9" s="25" t="s">
        <v>180</v>
      </c>
      <c r="X9" s="26" t="s">
        <v>181</v>
      </c>
      <c r="Y9" s="220"/>
      <c r="Z9" s="249"/>
      <c r="AA9" s="250"/>
    </row>
    <row r="10" spans="1:28" ht="21" customHeight="1" x14ac:dyDescent="0.15">
      <c r="A10" s="215" t="s">
        <v>53</v>
      </c>
      <c r="B10" s="218" t="s">
        <v>54</v>
      </c>
      <c r="C10" s="12" t="s">
        <v>54</v>
      </c>
      <c r="D10" s="1" t="s">
        <v>55</v>
      </c>
      <c r="E10" s="101"/>
      <c r="F10" s="101"/>
      <c r="G10" s="102" t="s">
        <v>6771</v>
      </c>
      <c r="H10" s="114" t="s">
        <v>6771</v>
      </c>
      <c r="I10" s="145"/>
      <c r="J10" s="146" t="s">
        <v>6771</v>
      </c>
      <c r="K10" s="145"/>
      <c r="L10" s="146"/>
      <c r="M10" s="102"/>
      <c r="N10" s="114"/>
      <c r="O10" s="102"/>
      <c r="P10" s="114"/>
      <c r="Q10" s="145"/>
      <c r="R10" s="146"/>
      <c r="S10" s="145"/>
      <c r="T10" s="146"/>
      <c r="U10" s="145"/>
      <c r="V10" s="146"/>
      <c r="W10" s="102"/>
      <c r="X10" s="114"/>
      <c r="Y10" s="229"/>
      <c r="Z10" s="232"/>
      <c r="AA10" s="233"/>
    </row>
    <row r="11" spans="1:28" ht="21" customHeight="1" x14ac:dyDescent="0.15">
      <c r="A11" s="216"/>
      <c r="B11" s="219"/>
      <c r="C11" s="12" t="s">
        <v>148</v>
      </c>
      <c r="D11" s="1" t="s">
        <v>126</v>
      </c>
      <c r="E11" s="101"/>
      <c r="F11" s="101"/>
      <c r="G11" s="102"/>
      <c r="H11" s="114"/>
      <c r="I11" s="102"/>
      <c r="J11" s="114"/>
      <c r="K11" s="102"/>
      <c r="L11" s="114"/>
      <c r="M11" s="102"/>
      <c r="N11" s="114"/>
      <c r="O11" s="102"/>
      <c r="P11" s="114"/>
      <c r="Q11" s="145" t="s">
        <v>6771</v>
      </c>
      <c r="R11" s="146"/>
      <c r="S11" s="145"/>
      <c r="T11" s="146"/>
      <c r="U11" s="145"/>
      <c r="V11" s="146"/>
      <c r="W11" s="102"/>
      <c r="X11" s="114"/>
      <c r="Y11" s="230"/>
      <c r="Z11" s="234"/>
      <c r="AA11" s="235"/>
    </row>
    <row r="12" spans="1:28" ht="21" customHeight="1" x14ac:dyDescent="0.15">
      <c r="A12" s="216"/>
      <c r="B12" s="219"/>
      <c r="C12" s="12" t="s">
        <v>149</v>
      </c>
      <c r="D12" s="1" t="s">
        <v>127</v>
      </c>
      <c r="E12" s="101"/>
      <c r="F12" s="101"/>
      <c r="G12" s="102"/>
      <c r="H12" s="114"/>
      <c r="I12" s="145"/>
      <c r="J12" s="146"/>
      <c r="K12" s="145"/>
      <c r="L12" s="146"/>
      <c r="M12" s="102"/>
      <c r="N12" s="114"/>
      <c r="O12" s="102"/>
      <c r="P12" s="114"/>
      <c r="Q12" s="145"/>
      <c r="R12" s="146"/>
      <c r="S12" s="145"/>
      <c r="T12" s="146"/>
      <c r="U12" s="145"/>
      <c r="V12" s="146"/>
      <c r="W12" s="102"/>
      <c r="X12" s="114"/>
      <c r="Y12" s="230"/>
      <c r="Z12" s="234"/>
      <c r="AA12" s="235"/>
    </row>
    <row r="13" spans="1:28" ht="21" customHeight="1" x14ac:dyDescent="0.15">
      <c r="A13" s="216"/>
      <c r="B13" s="220"/>
      <c r="C13" s="12" t="s">
        <v>150</v>
      </c>
      <c r="D13" s="1" t="s">
        <v>128</v>
      </c>
      <c r="E13" s="101"/>
      <c r="F13" s="101"/>
      <c r="G13" s="145"/>
      <c r="H13" s="146"/>
      <c r="I13" s="145"/>
      <c r="J13" s="146"/>
      <c r="K13" s="145"/>
      <c r="L13" s="146"/>
      <c r="M13" s="102"/>
      <c r="N13" s="114"/>
      <c r="O13" s="145"/>
      <c r="P13" s="146"/>
      <c r="Q13" s="145"/>
      <c r="R13" s="146"/>
      <c r="S13" s="145"/>
      <c r="T13" s="146"/>
      <c r="U13" s="102"/>
      <c r="V13" s="114"/>
      <c r="W13" s="102"/>
      <c r="X13" s="114"/>
      <c r="Y13" s="230"/>
      <c r="Z13" s="234"/>
      <c r="AA13" s="235"/>
    </row>
    <row r="14" spans="1:28" ht="21" customHeight="1" x14ac:dyDescent="0.15">
      <c r="A14" s="216"/>
      <c r="B14" s="218" t="s">
        <v>151</v>
      </c>
      <c r="C14" s="12" t="s">
        <v>152</v>
      </c>
      <c r="D14" s="1" t="s">
        <v>129</v>
      </c>
      <c r="E14" s="101"/>
      <c r="F14" s="101"/>
      <c r="G14" s="102"/>
      <c r="H14" s="114"/>
      <c r="I14" s="145"/>
      <c r="J14" s="146"/>
      <c r="K14" s="145"/>
      <c r="L14" s="146"/>
      <c r="M14" s="102"/>
      <c r="N14" s="114"/>
      <c r="O14" s="102"/>
      <c r="P14" s="114"/>
      <c r="Q14" s="145"/>
      <c r="R14" s="146"/>
      <c r="S14" s="145"/>
      <c r="T14" s="146"/>
      <c r="U14" s="145"/>
      <c r="V14" s="146"/>
      <c r="W14" s="102"/>
      <c r="X14" s="114"/>
      <c r="Y14" s="230"/>
      <c r="Z14" s="234"/>
      <c r="AA14" s="235"/>
    </row>
    <row r="15" spans="1:28" ht="21" customHeight="1" x14ac:dyDescent="0.15">
      <c r="A15" s="216"/>
      <c r="B15" s="219"/>
      <c r="C15" s="12" t="s">
        <v>119</v>
      </c>
      <c r="D15" s="1" t="s">
        <v>130</v>
      </c>
      <c r="E15" s="101"/>
      <c r="F15" s="101"/>
      <c r="G15" s="102"/>
      <c r="H15" s="114"/>
      <c r="I15" s="145"/>
      <c r="J15" s="146"/>
      <c r="K15" s="145"/>
      <c r="L15" s="146"/>
      <c r="M15" s="102"/>
      <c r="N15" s="114"/>
      <c r="O15" s="102"/>
      <c r="P15" s="114"/>
      <c r="Q15" s="145"/>
      <c r="R15" s="146"/>
      <c r="S15" s="145"/>
      <c r="T15" s="146"/>
      <c r="U15" s="145"/>
      <c r="V15" s="146"/>
      <c r="W15" s="102"/>
      <c r="X15" s="114"/>
      <c r="Y15" s="230"/>
      <c r="Z15" s="234"/>
      <c r="AA15" s="235"/>
    </row>
    <row r="16" spans="1:28" ht="21" customHeight="1" x14ac:dyDescent="0.15">
      <c r="A16" s="216"/>
      <c r="B16" s="219"/>
      <c r="C16" s="12" t="s">
        <v>153</v>
      </c>
      <c r="D16" s="1" t="s">
        <v>131</v>
      </c>
      <c r="E16" s="101"/>
      <c r="F16" s="101"/>
      <c r="G16" s="102"/>
      <c r="H16" s="114"/>
      <c r="I16" s="102"/>
      <c r="J16" s="114"/>
      <c r="K16" s="102"/>
      <c r="L16" s="114"/>
      <c r="M16" s="102"/>
      <c r="N16" s="114"/>
      <c r="O16" s="102"/>
      <c r="P16" s="114"/>
      <c r="Q16" s="145"/>
      <c r="R16" s="146"/>
      <c r="S16" s="145"/>
      <c r="T16" s="146"/>
      <c r="U16" s="145"/>
      <c r="V16" s="146"/>
      <c r="W16" s="102"/>
      <c r="X16" s="114"/>
      <c r="Y16" s="230"/>
      <c r="Z16" s="234"/>
      <c r="AA16" s="235"/>
    </row>
    <row r="17" spans="1:27" ht="21" x14ac:dyDescent="0.15">
      <c r="A17" s="216"/>
      <c r="B17" s="219"/>
      <c r="C17" s="23" t="s">
        <v>154</v>
      </c>
      <c r="D17" s="1" t="s">
        <v>132</v>
      </c>
      <c r="E17" s="101"/>
      <c r="F17" s="101"/>
      <c r="G17" s="102"/>
      <c r="H17" s="114"/>
      <c r="I17" s="145"/>
      <c r="J17" s="146"/>
      <c r="K17" s="145"/>
      <c r="L17" s="146"/>
      <c r="M17" s="102"/>
      <c r="N17" s="114"/>
      <c r="O17" s="102"/>
      <c r="P17" s="114"/>
      <c r="Q17" s="145"/>
      <c r="R17" s="146"/>
      <c r="S17" s="145"/>
      <c r="T17" s="146"/>
      <c r="U17" s="145"/>
      <c r="V17" s="146"/>
      <c r="W17" s="102"/>
      <c r="X17" s="114"/>
      <c r="Y17" s="230"/>
      <c r="Z17" s="234"/>
      <c r="AA17" s="235"/>
    </row>
    <row r="18" spans="1:27" ht="21" customHeight="1" x14ac:dyDescent="0.15">
      <c r="A18" s="216"/>
      <c r="B18" s="219"/>
      <c r="C18" s="23" t="s">
        <v>155</v>
      </c>
      <c r="D18" s="1" t="s">
        <v>121</v>
      </c>
      <c r="E18" s="101"/>
      <c r="F18" s="101"/>
      <c r="G18" s="102"/>
      <c r="H18" s="114"/>
      <c r="I18" s="145"/>
      <c r="J18" s="146"/>
      <c r="K18" s="145"/>
      <c r="L18" s="146"/>
      <c r="M18" s="102"/>
      <c r="N18" s="114"/>
      <c r="O18" s="102"/>
      <c r="P18" s="114"/>
      <c r="Q18" s="145"/>
      <c r="R18" s="146"/>
      <c r="S18" s="145"/>
      <c r="T18" s="146"/>
      <c r="U18" s="145"/>
      <c r="V18" s="146"/>
      <c r="W18" s="102"/>
      <c r="X18" s="114"/>
      <c r="Y18" s="230"/>
      <c r="Z18" s="234"/>
      <c r="AA18" s="235"/>
    </row>
    <row r="19" spans="1:27" ht="21" customHeight="1" x14ac:dyDescent="0.15">
      <c r="A19" s="216"/>
      <c r="B19" s="220"/>
      <c r="C19" s="12" t="s">
        <v>113</v>
      </c>
      <c r="D19" s="1" t="s">
        <v>133</v>
      </c>
      <c r="E19" s="101"/>
      <c r="F19" s="101"/>
      <c r="G19" s="102"/>
      <c r="H19" s="114"/>
      <c r="I19" s="145"/>
      <c r="J19" s="146"/>
      <c r="K19" s="145"/>
      <c r="L19" s="146"/>
      <c r="M19" s="102"/>
      <c r="N19" s="114"/>
      <c r="O19" s="102"/>
      <c r="P19" s="114"/>
      <c r="Q19" s="145"/>
      <c r="R19" s="146"/>
      <c r="S19" s="145"/>
      <c r="T19" s="146"/>
      <c r="U19" s="145"/>
      <c r="V19" s="146"/>
      <c r="W19" s="102"/>
      <c r="X19" s="114"/>
      <c r="Y19" s="230"/>
      <c r="Z19" s="234"/>
      <c r="AA19" s="235"/>
    </row>
    <row r="20" spans="1:27" ht="21" customHeight="1" x14ac:dyDescent="0.15">
      <c r="A20" s="216"/>
      <c r="B20" s="218" t="s">
        <v>78</v>
      </c>
      <c r="C20" s="12" t="s">
        <v>107</v>
      </c>
      <c r="D20" s="1" t="s">
        <v>118</v>
      </c>
      <c r="E20" s="101"/>
      <c r="F20" s="101"/>
      <c r="G20" s="102"/>
      <c r="H20" s="114"/>
      <c r="I20" s="145"/>
      <c r="J20" s="146"/>
      <c r="K20" s="145"/>
      <c r="L20" s="146"/>
      <c r="M20" s="102"/>
      <c r="N20" s="114"/>
      <c r="O20" s="102"/>
      <c r="P20" s="114"/>
      <c r="Q20" s="145"/>
      <c r="R20" s="146"/>
      <c r="S20" s="145"/>
      <c r="T20" s="146"/>
      <c r="U20" s="145"/>
      <c r="V20" s="146"/>
      <c r="W20" s="102"/>
      <c r="X20" s="114"/>
      <c r="Y20" s="230"/>
      <c r="Z20" s="234"/>
      <c r="AA20" s="235"/>
    </row>
    <row r="21" spans="1:27" ht="21" customHeight="1" thickBot="1" x14ac:dyDescent="0.2">
      <c r="A21" s="217"/>
      <c r="B21" s="259"/>
      <c r="C21" s="28" t="s">
        <v>156</v>
      </c>
      <c r="D21" s="29" t="s">
        <v>134</v>
      </c>
      <c r="E21" s="111"/>
      <c r="F21" s="111"/>
      <c r="G21" s="102"/>
      <c r="H21" s="114"/>
      <c r="I21" s="115"/>
      <c r="J21" s="116"/>
      <c r="K21" s="115"/>
      <c r="L21" s="116"/>
      <c r="M21" s="102"/>
      <c r="N21" s="114"/>
      <c r="O21" s="102"/>
      <c r="P21" s="114"/>
      <c r="Q21" s="147"/>
      <c r="R21" s="148"/>
      <c r="S21" s="147"/>
      <c r="T21" s="148"/>
      <c r="U21" s="147"/>
      <c r="V21" s="148" t="s">
        <v>6771</v>
      </c>
      <c r="W21" s="102"/>
      <c r="X21" s="114"/>
      <c r="Y21" s="231"/>
      <c r="Z21" s="236"/>
      <c r="AA21" s="237"/>
    </row>
    <row r="22" spans="1:27" ht="21" customHeight="1" thickTop="1" x14ac:dyDescent="0.15">
      <c r="A22" s="255" t="s">
        <v>108</v>
      </c>
      <c r="B22" s="256" t="s">
        <v>109</v>
      </c>
      <c r="C22" s="30" t="s">
        <v>109</v>
      </c>
      <c r="D22" s="31" t="s">
        <v>123</v>
      </c>
      <c r="E22" s="112"/>
      <c r="F22" s="112"/>
      <c r="G22" s="117"/>
      <c r="H22" s="118"/>
      <c r="I22" s="149"/>
      <c r="J22" s="150"/>
      <c r="K22" s="149"/>
      <c r="L22" s="150"/>
      <c r="M22" s="117"/>
      <c r="N22" s="118"/>
      <c r="O22" s="117"/>
      <c r="P22" s="118"/>
      <c r="Q22" s="149"/>
      <c r="R22" s="150"/>
      <c r="S22" s="149"/>
      <c r="T22" s="150"/>
      <c r="U22" s="149"/>
      <c r="V22" s="150"/>
      <c r="W22" s="117"/>
      <c r="X22" s="118"/>
      <c r="Y22" s="253"/>
      <c r="Z22" s="238"/>
      <c r="AA22" s="239"/>
    </row>
    <row r="23" spans="1:27" ht="21" customHeight="1" x14ac:dyDescent="0.15">
      <c r="A23" s="216"/>
      <c r="B23" s="219"/>
      <c r="C23" s="12" t="s">
        <v>157</v>
      </c>
      <c r="D23" s="1" t="s">
        <v>135</v>
      </c>
      <c r="E23" s="101"/>
      <c r="F23" s="101"/>
      <c r="G23" s="102"/>
      <c r="H23" s="114"/>
      <c r="I23" s="102"/>
      <c r="J23" s="114"/>
      <c r="K23" s="102"/>
      <c r="L23" s="114"/>
      <c r="M23" s="102"/>
      <c r="N23" s="114"/>
      <c r="O23" s="102"/>
      <c r="P23" s="114"/>
      <c r="Q23" s="145"/>
      <c r="R23" s="146"/>
      <c r="S23" s="145"/>
      <c r="T23" s="146"/>
      <c r="U23" s="145"/>
      <c r="V23" s="146"/>
      <c r="W23" s="102"/>
      <c r="X23" s="114"/>
      <c r="Y23" s="230"/>
      <c r="Z23" s="234"/>
      <c r="AA23" s="235"/>
    </row>
    <row r="24" spans="1:27" ht="21" customHeight="1" x14ac:dyDescent="0.15">
      <c r="A24" s="216"/>
      <c r="B24" s="220"/>
      <c r="C24" s="12" t="s">
        <v>158</v>
      </c>
      <c r="D24" s="1" t="s">
        <v>136</v>
      </c>
      <c r="E24" s="101"/>
      <c r="F24" s="101"/>
      <c r="G24" s="102"/>
      <c r="H24" s="114"/>
      <c r="I24" s="145"/>
      <c r="J24" s="146"/>
      <c r="K24" s="145"/>
      <c r="L24" s="146"/>
      <c r="M24" s="102"/>
      <c r="N24" s="114"/>
      <c r="O24" s="102"/>
      <c r="P24" s="114"/>
      <c r="Q24" s="145"/>
      <c r="R24" s="146"/>
      <c r="S24" s="145"/>
      <c r="T24" s="146"/>
      <c r="U24" s="145"/>
      <c r="V24" s="146"/>
      <c r="W24" s="102"/>
      <c r="X24" s="114"/>
      <c r="Y24" s="230"/>
      <c r="Z24" s="234"/>
      <c r="AA24" s="235"/>
    </row>
    <row r="25" spans="1:27" ht="21" customHeight="1" x14ac:dyDescent="0.15">
      <c r="A25" s="216"/>
      <c r="B25" s="218" t="s">
        <v>159</v>
      </c>
      <c r="C25" s="12" t="s">
        <v>111</v>
      </c>
      <c r="D25" s="1" t="s">
        <v>124</v>
      </c>
      <c r="E25" s="101"/>
      <c r="F25" s="101"/>
      <c r="G25" s="102"/>
      <c r="H25" s="114"/>
      <c r="I25" s="145"/>
      <c r="J25" s="146"/>
      <c r="K25" s="145"/>
      <c r="L25" s="146"/>
      <c r="M25" s="102"/>
      <c r="N25" s="114"/>
      <c r="O25" s="102"/>
      <c r="P25" s="114"/>
      <c r="Q25" s="145"/>
      <c r="R25" s="146"/>
      <c r="S25" s="145"/>
      <c r="T25" s="146"/>
      <c r="U25" s="145"/>
      <c r="V25" s="146"/>
      <c r="W25" s="102"/>
      <c r="X25" s="114"/>
      <c r="Y25" s="230"/>
      <c r="Z25" s="234"/>
      <c r="AA25" s="235"/>
    </row>
    <row r="26" spans="1:27" ht="21" customHeight="1" x14ac:dyDescent="0.15">
      <c r="A26" s="216"/>
      <c r="B26" s="219"/>
      <c r="C26" s="12" t="s">
        <v>160</v>
      </c>
      <c r="D26" s="1" t="s">
        <v>137</v>
      </c>
      <c r="E26" s="101"/>
      <c r="F26" s="101"/>
      <c r="G26" s="102"/>
      <c r="H26" s="114"/>
      <c r="I26" s="145"/>
      <c r="J26" s="146"/>
      <c r="K26" s="145"/>
      <c r="L26" s="146"/>
      <c r="M26" s="102"/>
      <c r="N26" s="114"/>
      <c r="O26" s="102"/>
      <c r="P26" s="114"/>
      <c r="Q26" s="145" t="s">
        <v>6771</v>
      </c>
      <c r="R26" s="146"/>
      <c r="S26" s="145"/>
      <c r="T26" s="146"/>
      <c r="U26" s="145"/>
      <c r="V26" s="146"/>
      <c r="W26" s="102"/>
      <c r="X26" s="114"/>
      <c r="Y26" s="230"/>
      <c r="Z26" s="234"/>
      <c r="AA26" s="235"/>
    </row>
    <row r="27" spans="1:27" ht="21" customHeight="1" thickBot="1" x14ac:dyDescent="0.2">
      <c r="A27" s="217"/>
      <c r="B27" s="259"/>
      <c r="C27" s="28" t="s">
        <v>161</v>
      </c>
      <c r="D27" s="29" t="s">
        <v>138</v>
      </c>
      <c r="E27" s="111"/>
      <c r="F27" s="111"/>
      <c r="G27" s="115"/>
      <c r="H27" s="116"/>
      <c r="I27" s="115"/>
      <c r="J27" s="116"/>
      <c r="K27" s="115"/>
      <c r="L27" s="116"/>
      <c r="M27" s="115"/>
      <c r="N27" s="116"/>
      <c r="O27" s="115"/>
      <c r="P27" s="116"/>
      <c r="Q27" s="147"/>
      <c r="R27" s="148"/>
      <c r="S27" s="147"/>
      <c r="T27" s="148"/>
      <c r="U27" s="147"/>
      <c r="V27" s="148"/>
      <c r="W27" s="115"/>
      <c r="X27" s="116"/>
      <c r="Y27" s="231"/>
      <c r="Z27" s="236"/>
      <c r="AA27" s="237"/>
    </row>
    <row r="28" spans="1:27" ht="21" customHeight="1" thickTop="1" x14ac:dyDescent="0.15">
      <c r="A28" s="255" t="s">
        <v>179</v>
      </c>
      <c r="B28" s="256" t="s">
        <v>162</v>
      </c>
      <c r="C28" s="30" t="s">
        <v>163</v>
      </c>
      <c r="D28" s="256" t="s">
        <v>139</v>
      </c>
      <c r="E28" s="112"/>
      <c r="F28" s="112"/>
      <c r="G28" s="117"/>
      <c r="H28" s="118"/>
      <c r="I28" s="117"/>
      <c r="J28" s="118"/>
      <c r="K28" s="117"/>
      <c r="L28" s="118"/>
      <c r="M28" s="117"/>
      <c r="N28" s="118"/>
      <c r="O28" s="117"/>
      <c r="P28" s="118"/>
      <c r="Q28" s="149"/>
      <c r="R28" s="150"/>
      <c r="S28" s="149"/>
      <c r="T28" s="150"/>
      <c r="U28" s="149"/>
      <c r="V28" s="150"/>
      <c r="W28" s="117"/>
      <c r="X28" s="118"/>
      <c r="Y28" s="253"/>
      <c r="Z28" s="238"/>
      <c r="AA28" s="239"/>
    </row>
    <row r="29" spans="1:27" ht="21" customHeight="1" x14ac:dyDescent="0.15">
      <c r="A29" s="216"/>
      <c r="B29" s="220"/>
      <c r="C29" s="12" t="s">
        <v>164</v>
      </c>
      <c r="D29" s="219"/>
      <c r="E29" s="101"/>
      <c r="F29" s="101"/>
      <c r="G29" s="102"/>
      <c r="H29" s="114"/>
      <c r="I29" s="102"/>
      <c r="J29" s="114"/>
      <c r="K29" s="102"/>
      <c r="L29" s="114"/>
      <c r="M29" s="102"/>
      <c r="N29" s="114"/>
      <c r="O29" s="102"/>
      <c r="P29" s="114"/>
      <c r="Q29" s="145"/>
      <c r="R29" s="146"/>
      <c r="S29" s="145"/>
      <c r="T29" s="146"/>
      <c r="U29" s="145"/>
      <c r="V29" s="146"/>
      <c r="W29" s="102"/>
      <c r="X29" s="114"/>
      <c r="Y29" s="230"/>
      <c r="Z29" s="234"/>
      <c r="AA29" s="235"/>
    </row>
    <row r="30" spans="1:27" ht="21" customHeight="1" x14ac:dyDescent="0.15">
      <c r="A30" s="216"/>
      <c r="B30" s="218" t="s">
        <v>165</v>
      </c>
      <c r="C30" s="12" t="s">
        <v>165</v>
      </c>
      <c r="D30" s="219"/>
      <c r="E30" s="101"/>
      <c r="F30" s="101"/>
      <c r="G30" s="102"/>
      <c r="H30" s="114"/>
      <c r="I30" s="102"/>
      <c r="J30" s="114"/>
      <c r="K30" s="102"/>
      <c r="L30" s="114"/>
      <c r="M30" s="102"/>
      <c r="N30" s="114"/>
      <c r="O30" s="102"/>
      <c r="P30" s="114"/>
      <c r="Q30" s="145"/>
      <c r="R30" s="146"/>
      <c r="S30" s="145"/>
      <c r="T30" s="146"/>
      <c r="U30" s="145"/>
      <c r="V30" s="146"/>
      <c r="W30" s="102"/>
      <c r="X30" s="114"/>
      <c r="Y30" s="230"/>
      <c r="Z30" s="234"/>
      <c r="AA30" s="235"/>
    </row>
    <row r="31" spans="1:27" ht="21" customHeight="1" x14ac:dyDescent="0.15">
      <c r="A31" s="216"/>
      <c r="B31" s="220"/>
      <c r="C31" s="12" t="s">
        <v>166</v>
      </c>
      <c r="D31" s="220"/>
      <c r="E31" s="101"/>
      <c r="F31" s="101"/>
      <c r="G31" s="102"/>
      <c r="H31" s="114"/>
      <c r="I31" s="102"/>
      <c r="J31" s="114"/>
      <c r="K31" s="102"/>
      <c r="L31" s="114"/>
      <c r="M31" s="102"/>
      <c r="N31" s="114"/>
      <c r="O31" s="102"/>
      <c r="P31" s="114"/>
      <c r="Q31" s="145"/>
      <c r="R31" s="146"/>
      <c r="S31" s="145"/>
      <c r="T31" s="146"/>
      <c r="U31" s="145"/>
      <c r="V31" s="146"/>
      <c r="W31" s="102"/>
      <c r="X31" s="114"/>
      <c r="Y31" s="230"/>
      <c r="Z31" s="234"/>
      <c r="AA31" s="235"/>
    </row>
    <row r="32" spans="1:27" ht="21" customHeight="1" x14ac:dyDescent="0.15">
      <c r="A32" s="216"/>
      <c r="B32" s="218" t="s">
        <v>167</v>
      </c>
      <c r="C32" s="12" t="s">
        <v>168</v>
      </c>
      <c r="D32" s="218" t="s">
        <v>140</v>
      </c>
      <c r="E32" s="101"/>
      <c r="F32" s="101"/>
      <c r="G32" s="102"/>
      <c r="H32" s="114"/>
      <c r="I32" s="102"/>
      <c r="J32" s="114"/>
      <c r="K32" s="102"/>
      <c r="L32" s="114"/>
      <c r="M32" s="102"/>
      <c r="N32" s="114"/>
      <c r="O32" s="102"/>
      <c r="P32" s="114"/>
      <c r="Q32" s="145"/>
      <c r="R32" s="146"/>
      <c r="S32" s="145"/>
      <c r="T32" s="146"/>
      <c r="U32" s="145"/>
      <c r="V32" s="146"/>
      <c r="W32" s="102"/>
      <c r="X32" s="114"/>
      <c r="Y32" s="230"/>
      <c r="Z32" s="234"/>
      <c r="AA32" s="235"/>
    </row>
    <row r="33" spans="1:27" ht="21" customHeight="1" thickBot="1" x14ac:dyDescent="0.2">
      <c r="A33" s="217"/>
      <c r="B33" s="259"/>
      <c r="C33" s="28" t="s">
        <v>169</v>
      </c>
      <c r="D33" s="259"/>
      <c r="E33" s="111"/>
      <c r="F33" s="111"/>
      <c r="G33" s="115"/>
      <c r="H33" s="116"/>
      <c r="I33" s="115"/>
      <c r="J33" s="116"/>
      <c r="K33" s="115"/>
      <c r="L33" s="116"/>
      <c r="M33" s="115"/>
      <c r="N33" s="116"/>
      <c r="O33" s="115"/>
      <c r="P33" s="116"/>
      <c r="Q33" s="145"/>
      <c r="R33" s="146"/>
      <c r="S33" s="145"/>
      <c r="T33" s="146"/>
      <c r="U33" s="145"/>
      <c r="V33" s="146"/>
      <c r="W33" s="115"/>
      <c r="X33" s="116"/>
      <c r="Y33" s="231"/>
      <c r="Z33" s="236"/>
      <c r="AA33" s="237"/>
    </row>
    <row r="34" spans="1:27" ht="21" customHeight="1" thickTop="1" x14ac:dyDescent="0.15">
      <c r="A34" s="255" t="s">
        <v>170</v>
      </c>
      <c r="B34" s="31" t="s">
        <v>171</v>
      </c>
      <c r="C34" s="30" t="s">
        <v>171</v>
      </c>
      <c r="D34" s="31" t="s">
        <v>141</v>
      </c>
      <c r="E34" s="112"/>
      <c r="F34" s="112"/>
      <c r="G34" s="145"/>
      <c r="H34" s="146"/>
      <c r="I34" s="145"/>
      <c r="J34" s="146"/>
      <c r="K34" s="145"/>
      <c r="L34" s="146"/>
      <c r="M34" s="145"/>
      <c r="N34" s="146"/>
      <c r="O34" s="117"/>
      <c r="P34" s="118"/>
      <c r="Q34" s="117"/>
      <c r="R34" s="118"/>
      <c r="S34" s="117"/>
      <c r="T34" s="118"/>
      <c r="U34" s="117"/>
      <c r="V34" s="118"/>
      <c r="W34" s="117"/>
      <c r="X34" s="118"/>
      <c r="Y34" s="253"/>
      <c r="Z34" s="238"/>
      <c r="AA34" s="239"/>
    </row>
    <row r="35" spans="1:27" ht="21" customHeight="1" thickBot="1" x14ac:dyDescent="0.2">
      <c r="A35" s="217"/>
      <c r="B35" s="29" t="s">
        <v>172</v>
      </c>
      <c r="C35" s="28" t="s">
        <v>172</v>
      </c>
      <c r="D35" s="29" t="s">
        <v>142</v>
      </c>
      <c r="E35" s="111"/>
      <c r="F35" s="111"/>
      <c r="G35" s="115"/>
      <c r="H35" s="116"/>
      <c r="I35" s="115"/>
      <c r="J35" s="116"/>
      <c r="K35" s="115"/>
      <c r="L35" s="116"/>
      <c r="M35" s="115"/>
      <c r="N35" s="116"/>
      <c r="O35" s="115"/>
      <c r="P35" s="116"/>
      <c r="Q35" s="147"/>
      <c r="R35" s="148"/>
      <c r="S35" s="147"/>
      <c r="T35" s="148"/>
      <c r="U35" s="147"/>
      <c r="V35" s="148"/>
      <c r="W35" s="115"/>
      <c r="X35" s="116"/>
      <c r="Y35" s="231"/>
      <c r="Z35" s="236"/>
      <c r="AA35" s="237"/>
    </row>
    <row r="36" spans="1:27" ht="21" customHeight="1" thickTop="1" x14ac:dyDescent="0.15">
      <c r="A36" s="255" t="s">
        <v>173</v>
      </c>
      <c r="B36" s="31" t="s">
        <v>174</v>
      </c>
      <c r="C36" s="30" t="s">
        <v>174</v>
      </c>
      <c r="D36" s="31" t="s">
        <v>143</v>
      </c>
      <c r="E36" s="112"/>
      <c r="F36" s="112"/>
      <c r="G36" s="117"/>
      <c r="H36" s="118"/>
      <c r="I36" s="145"/>
      <c r="J36" s="146"/>
      <c r="K36" s="145"/>
      <c r="L36" s="146"/>
      <c r="M36" s="117"/>
      <c r="N36" s="118"/>
      <c r="O36" s="117"/>
      <c r="P36" s="118"/>
      <c r="Q36" s="149"/>
      <c r="R36" s="150"/>
      <c r="S36" s="149"/>
      <c r="T36" s="150"/>
      <c r="U36" s="149"/>
      <c r="V36" s="150"/>
      <c r="W36" s="117"/>
      <c r="X36" s="118"/>
      <c r="Y36" s="253"/>
      <c r="Z36" s="238"/>
      <c r="AA36" s="239"/>
    </row>
    <row r="37" spans="1:27" ht="21" customHeight="1" thickBot="1" x14ac:dyDescent="0.2">
      <c r="A37" s="217"/>
      <c r="B37" s="29" t="s">
        <v>175</v>
      </c>
      <c r="C37" s="28" t="s">
        <v>175</v>
      </c>
      <c r="D37" s="29" t="s">
        <v>144</v>
      </c>
      <c r="E37" s="111"/>
      <c r="F37" s="111"/>
      <c r="G37" s="115"/>
      <c r="H37" s="116"/>
      <c r="I37" s="115"/>
      <c r="J37" s="116"/>
      <c r="K37" s="115"/>
      <c r="L37" s="116"/>
      <c r="M37" s="115"/>
      <c r="N37" s="116"/>
      <c r="O37" s="115"/>
      <c r="P37" s="116"/>
      <c r="Q37" s="147"/>
      <c r="R37" s="148"/>
      <c r="S37" s="147"/>
      <c r="T37" s="148"/>
      <c r="U37" s="147" t="s">
        <v>6771</v>
      </c>
      <c r="V37" s="148"/>
      <c r="W37" s="115"/>
      <c r="X37" s="116"/>
      <c r="Y37" s="231"/>
      <c r="Z37" s="236"/>
      <c r="AA37" s="237"/>
    </row>
    <row r="38" spans="1:27" ht="21" customHeight="1" thickTop="1" x14ac:dyDescent="0.15">
      <c r="A38" s="216" t="s">
        <v>78</v>
      </c>
      <c r="B38" s="219" t="s">
        <v>78</v>
      </c>
      <c r="C38" s="27" t="s">
        <v>176</v>
      </c>
      <c r="D38" s="13" t="s">
        <v>145</v>
      </c>
      <c r="E38" s="113"/>
      <c r="F38" s="113"/>
      <c r="G38" s="119"/>
      <c r="H38" s="120"/>
      <c r="I38" s="119"/>
      <c r="J38" s="120"/>
      <c r="K38" s="119"/>
      <c r="L38" s="120"/>
      <c r="M38" s="119"/>
      <c r="N38" s="120"/>
      <c r="O38" s="119"/>
      <c r="P38" s="120"/>
      <c r="Q38" s="149" t="s">
        <v>6771</v>
      </c>
      <c r="R38" s="150"/>
      <c r="S38" s="149"/>
      <c r="T38" s="150"/>
      <c r="U38" s="149"/>
      <c r="V38" s="150"/>
      <c r="W38" s="119"/>
      <c r="X38" s="120"/>
      <c r="Y38" s="253"/>
      <c r="Z38" s="238"/>
      <c r="AA38" s="239"/>
    </row>
    <row r="39" spans="1:27" ht="21" customHeight="1" x14ac:dyDescent="0.15">
      <c r="A39" s="216"/>
      <c r="B39" s="219"/>
      <c r="C39" s="12" t="s">
        <v>177</v>
      </c>
      <c r="D39" s="1" t="s">
        <v>146</v>
      </c>
      <c r="E39" s="101"/>
      <c r="F39" s="101"/>
      <c r="G39" s="102"/>
      <c r="H39" s="114"/>
      <c r="I39" s="145"/>
      <c r="J39" s="146"/>
      <c r="K39" s="145"/>
      <c r="L39" s="146"/>
      <c r="M39" s="102"/>
      <c r="N39" s="114"/>
      <c r="O39" s="102"/>
      <c r="P39" s="114"/>
      <c r="Q39" s="145"/>
      <c r="R39" s="146"/>
      <c r="S39" s="145"/>
      <c r="T39" s="146"/>
      <c r="U39" s="145"/>
      <c r="V39" s="146"/>
      <c r="W39" s="102"/>
      <c r="X39" s="114"/>
      <c r="Y39" s="230"/>
      <c r="Z39" s="234"/>
      <c r="AA39" s="235"/>
    </row>
    <row r="40" spans="1:27" ht="21" customHeight="1" x14ac:dyDescent="0.15">
      <c r="A40" s="216"/>
      <c r="B40" s="219"/>
      <c r="C40" s="12" t="s">
        <v>178</v>
      </c>
      <c r="D40" s="1" t="s">
        <v>147</v>
      </c>
      <c r="E40" s="101"/>
      <c r="F40" s="101"/>
      <c r="G40" s="102"/>
      <c r="H40" s="114"/>
      <c r="I40" s="102"/>
      <c r="J40" s="114"/>
      <c r="K40" s="102"/>
      <c r="L40" s="114"/>
      <c r="M40" s="102"/>
      <c r="N40" s="114"/>
      <c r="O40" s="102"/>
      <c r="P40" s="114"/>
      <c r="Q40" s="145"/>
      <c r="R40" s="146"/>
      <c r="S40" s="145"/>
      <c r="T40" s="146"/>
      <c r="U40" s="145"/>
      <c r="V40" s="146"/>
      <c r="W40" s="102"/>
      <c r="X40" s="114"/>
      <c r="Y40" s="230"/>
      <c r="Z40" s="234"/>
      <c r="AA40" s="235"/>
    </row>
    <row r="41" spans="1:27" ht="21" customHeight="1" x14ac:dyDescent="0.15">
      <c r="A41" s="254"/>
      <c r="B41" s="220"/>
      <c r="C41" s="88"/>
      <c r="D41" s="1"/>
      <c r="E41" s="101"/>
      <c r="F41" s="101"/>
      <c r="G41" s="102"/>
      <c r="H41" s="114"/>
      <c r="I41" s="102"/>
      <c r="J41" s="114"/>
      <c r="K41" s="102"/>
      <c r="L41" s="114"/>
      <c r="M41" s="102"/>
      <c r="N41" s="114"/>
      <c r="O41" s="102"/>
      <c r="P41" s="114"/>
      <c r="Q41" s="102"/>
      <c r="R41" s="114"/>
      <c r="S41" s="102"/>
      <c r="T41" s="114"/>
      <c r="U41" s="102"/>
      <c r="V41" s="114"/>
      <c r="W41" s="102"/>
      <c r="X41" s="114"/>
      <c r="Y41" s="258"/>
      <c r="Z41" s="261"/>
      <c r="AA41" s="262"/>
    </row>
    <row r="42" spans="1:27" ht="18.75" customHeight="1" x14ac:dyDescent="0.15">
      <c r="A42" s="24"/>
      <c r="S42" s="228" t="s">
        <v>189</v>
      </c>
      <c r="T42" s="228"/>
      <c r="U42" s="228"/>
      <c r="V42" s="228"/>
      <c r="W42" s="228"/>
      <c r="X42" s="228"/>
      <c r="Y42" s="229"/>
      <c r="Z42" s="229"/>
      <c r="AA42" s="229"/>
    </row>
    <row r="43" spans="1:27" ht="18.75" customHeight="1" x14ac:dyDescent="0.15">
      <c r="A43" s="24" t="s">
        <v>63</v>
      </c>
      <c r="S43" s="257"/>
      <c r="T43" s="257"/>
      <c r="U43" s="257"/>
      <c r="V43" s="257"/>
      <c r="W43" s="257"/>
      <c r="X43" s="257"/>
      <c r="Y43" s="258"/>
      <c r="Z43" s="258"/>
      <c r="AA43" s="258"/>
    </row>
    <row r="44" spans="1:27" ht="3.75" customHeight="1" x14ac:dyDescent="0.15"/>
    <row r="45" spans="1:27" ht="18.75" customHeight="1" x14ac:dyDescent="0.15">
      <c r="A45" s="266"/>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8"/>
    </row>
    <row r="46" spans="1:27" ht="18.75" customHeight="1" x14ac:dyDescent="0.15">
      <c r="A46" s="269"/>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1"/>
    </row>
    <row r="47" spans="1:27" s="14" customFormat="1" ht="21" customHeight="1" x14ac:dyDescent="0.15">
      <c r="A47" s="14" t="s">
        <v>62</v>
      </c>
    </row>
    <row r="48" spans="1:27" ht="21" customHeight="1" x14ac:dyDescent="0.15">
      <c r="A48" s="167" t="s">
        <v>190</v>
      </c>
      <c r="B48" s="168"/>
      <c r="C48" s="203"/>
      <c r="D48" s="204"/>
      <c r="E48" s="204"/>
      <c r="F48" s="204"/>
      <c r="G48" s="205"/>
      <c r="H48" s="167" t="s">
        <v>192</v>
      </c>
      <c r="I48" s="227"/>
      <c r="J48" s="227"/>
      <c r="K48" s="168"/>
      <c r="L48" s="203"/>
      <c r="M48" s="204"/>
      <c r="N48" s="204"/>
      <c r="O48" s="204"/>
      <c r="P48" s="204"/>
      <c r="Q48" s="204"/>
      <c r="R48" s="204"/>
      <c r="S48" s="204"/>
      <c r="T48" s="204"/>
      <c r="U48" s="204"/>
      <c r="V48" s="204"/>
      <c r="W48" s="204"/>
      <c r="X48" s="204"/>
      <c r="Y48" s="204"/>
      <c r="Z48" s="204"/>
      <c r="AA48" s="205"/>
    </row>
    <row r="49" spans="1:27" ht="21" customHeight="1" x14ac:dyDescent="0.15">
      <c r="A49" s="167" t="s">
        <v>191</v>
      </c>
      <c r="B49" s="168"/>
      <c r="C49" s="203"/>
      <c r="D49" s="204"/>
      <c r="E49" s="204"/>
      <c r="F49" s="204"/>
      <c r="G49" s="205"/>
      <c r="H49" s="167" t="s">
        <v>193</v>
      </c>
      <c r="I49" s="227"/>
      <c r="J49" s="227"/>
      <c r="K49" s="168"/>
      <c r="L49" s="203"/>
      <c r="M49" s="204"/>
      <c r="N49" s="204"/>
      <c r="O49" s="204"/>
      <c r="P49" s="204"/>
      <c r="Q49" s="204"/>
      <c r="R49" s="204"/>
      <c r="S49" s="204"/>
      <c r="T49" s="204"/>
      <c r="U49" s="204"/>
      <c r="V49" s="204"/>
      <c r="W49" s="204"/>
      <c r="X49" s="204"/>
      <c r="Y49" s="204"/>
      <c r="Z49" s="204"/>
      <c r="AA49" s="205"/>
    </row>
    <row r="51" spans="1:27" ht="18" customHeight="1" x14ac:dyDescent="0.15">
      <c r="A51" s="136"/>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8"/>
    </row>
    <row r="52" spans="1:27" ht="18" customHeight="1" x14ac:dyDescent="0.15">
      <c r="A52" s="139"/>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1"/>
    </row>
    <row r="53" spans="1:27" ht="18" customHeight="1" x14ac:dyDescent="0.15">
      <c r="A53" s="139"/>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1"/>
    </row>
    <row r="54" spans="1:27" ht="18" customHeight="1" x14ac:dyDescent="0.15">
      <c r="A54" s="139"/>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1"/>
    </row>
    <row r="55" spans="1:27" ht="18" customHeight="1" x14ac:dyDescent="0.15">
      <c r="A55" s="142"/>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4"/>
    </row>
    <row r="56" spans="1:27" x14ac:dyDescent="0.15">
      <c r="A56" s="260" t="s">
        <v>6772</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row>
    <row r="57" spans="1:27" x14ac:dyDescent="0.15">
      <c r="A57" s="251" t="s">
        <v>6773</v>
      </c>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row>
    <row r="58" spans="1:27" x14ac:dyDescent="0.15">
      <c r="A58" s="251" t="s">
        <v>6774</v>
      </c>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row>
    <row r="59" spans="1:27" ht="21.75" customHeight="1" x14ac:dyDescent="0.15">
      <c r="A59" s="263" t="s">
        <v>6775</v>
      </c>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row>
  </sheetData>
  <sheetProtection algorithmName="SHA-512" hashValue="tjchr8IGbx1Y0eSAiIekfKNzgBvYhTDSh/l2fFW+XtkV9OCUh/aocp9cpICoszWXWXIRX6Zs+4ex8lFX4sIoSg==" saltValue="jfRUA2oousciK8Vb+v0vLA==" spinCount="100000" sheet="1" scenarios="1"/>
  <mergeCells count="72">
    <mergeCell ref="A58:AA58"/>
    <mergeCell ref="A59:AA59"/>
    <mergeCell ref="A1:AA1"/>
    <mergeCell ref="L49:AA49"/>
    <mergeCell ref="B20:B21"/>
    <mergeCell ref="A45:AA46"/>
    <mergeCell ref="G5:X5"/>
    <mergeCell ref="G6:X6"/>
    <mergeCell ref="G8:H8"/>
    <mergeCell ref="I8:J8"/>
    <mergeCell ref="K8:L8"/>
    <mergeCell ref="M8:N8"/>
    <mergeCell ref="E5:E9"/>
    <mergeCell ref="G7:P7"/>
    <mergeCell ref="Q7:T7"/>
    <mergeCell ref="O8:P8"/>
    <mergeCell ref="A48:B48"/>
    <mergeCell ref="A49:B49"/>
    <mergeCell ref="H48:K48"/>
    <mergeCell ref="H49:K49"/>
    <mergeCell ref="C48:G48"/>
    <mergeCell ref="C49:G49"/>
    <mergeCell ref="A22:A27"/>
    <mergeCell ref="B25:B27"/>
    <mergeCell ref="B22:B24"/>
    <mergeCell ref="Z38:AA41"/>
    <mergeCell ref="Y38:Y41"/>
    <mergeCell ref="Y36:Y37"/>
    <mergeCell ref="Y22:Y27"/>
    <mergeCell ref="Z28:AA33"/>
    <mergeCell ref="Z36:AA37"/>
    <mergeCell ref="Z34:AA35"/>
    <mergeCell ref="A57:AA57"/>
    <mergeCell ref="Y28:Y33"/>
    <mergeCell ref="A38:A41"/>
    <mergeCell ref="A36:A37"/>
    <mergeCell ref="A34:A35"/>
    <mergeCell ref="B28:B29"/>
    <mergeCell ref="S42:X43"/>
    <mergeCell ref="Y42:AA43"/>
    <mergeCell ref="Y34:Y35"/>
    <mergeCell ref="D32:D33"/>
    <mergeCell ref="B38:B41"/>
    <mergeCell ref="D28:D31"/>
    <mergeCell ref="A28:A33"/>
    <mergeCell ref="B32:B33"/>
    <mergeCell ref="B30:B31"/>
    <mergeCell ref="A56:AA56"/>
    <mergeCell ref="Q4:S4"/>
    <mergeCell ref="T4:AA4"/>
    <mergeCell ref="S8:T8"/>
    <mergeCell ref="Y5:Y9"/>
    <mergeCell ref="U8:V8"/>
    <mergeCell ref="W8:X8"/>
    <mergeCell ref="Z5:AA9"/>
    <mergeCell ref="Q8:R8"/>
    <mergeCell ref="B3:D3"/>
    <mergeCell ref="A9:B9"/>
    <mergeCell ref="L48:AA48"/>
    <mergeCell ref="A5:D8"/>
    <mergeCell ref="A10:A21"/>
    <mergeCell ref="B14:B19"/>
    <mergeCell ref="B10:B13"/>
    <mergeCell ref="T3:AA3"/>
    <mergeCell ref="F3:I3"/>
    <mergeCell ref="J3:P3"/>
    <mergeCell ref="Q3:S3"/>
    <mergeCell ref="U7:X7"/>
    <mergeCell ref="F5:F9"/>
    <mergeCell ref="Y10:Y21"/>
    <mergeCell ref="Z10:AA21"/>
    <mergeCell ref="Z22:AA27"/>
  </mergeCells>
  <phoneticPr fontId="2"/>
  <conditionalFormatting sqref="I10">
    <cfRule type="containsText" dxfId="199" priority="200" operator="containsText" text="a">
      <formula>NOT(ISERROR(SEARCH("a",I10)))</formula>
    </cfRule>
    <cfRule type="containsText" dxfId="198" priority="199" operator="containsText" text="c">
      <formula>NOT(ISERROR(SEARCH("c",I10)))</formula>
    </cfRule>
    <cfRule type="containsText" dxfId="197" priority="198" operator="containsText" text="e">
      <formula>NOT(ISERROR(SEARCH("e",I10)))</formula>
    </cfRule>
    <cfRule type="containsBlanks" dxfId="196" priority="196">
      <formula>LEN(TRIM(I10))=0</formula>
    </cfRule>
  </conditionalFormatting>
  <conditionalFormatting sqref="J10">
    <cfRule type="containsBlanks" dxfId="195" priority="191">
      <formula>LEN(TRIM(J10))=0</formula>
    </cfRule>
    <cfRule type="containsText" dxfId="194" priority="193" operator="containsText" text="e">
      <formula>NOT(ISERROR(SEARCH("e",J10)))</formula>
    </cfRule>
    <cfRule type="containsText" dxfId="193" priority="194" operator="containsText" text="c">
      <formula>NOT(ISERROR(SEARCH("c",J10)))</formula>
    </cfRule>
    <cfRule type="containsText" dxfId="192" priority="195" operator="containsText" text="a">
      <formula>NOT(ISERROR(SEARCH("a",J10)))</formula>
    </cfRule>
  </conditionalFormatting>
  <conditionalFormatting sqref="K10">
    <cfRule type="containsBlanks" dxfId="191" priority="186">
      <formula>LEN(TRIM(K10))=0</formula>
    </cfRule>
    <cfRule type="containsText" dxfId="190" priority="188" operator="containsText" text="e">
      <formula>NOT(ISERROR(SEARCH("e",K10)))</formula>
    </cfRule>
    <cfRule type="containsText" dxfId="189" priority="189" operator="containsText" text="c">
      <formula>NOT(ISERROR(SEARCH("c",K10)))</formula>
    </cfRule>
    <cfRule type="containsText" dxfId="188" priority="190" operator="containsText" text="a">
      <formula>NOT(ISERROR(SEARCH("a",K10)))</formula>
    </cfRule>
  </conditionalFormatting>
  <conditionalFormatting sqref="L10">
    <cfRule type="containsBlanks" dxfId="187" priority="181">
      <formula>LEN(TRIM(L10))=0</formula>
    </cfRule>
    <cfRule type="containsText" dxfId="186" priority="183" operator="containsText" text="e">
      <formula>NOT(ISERROR(SEARCH("e",L10)))</formula>
    </cfRule>
    <cfRule type="containsText" dxfId="185" priority="184" operator="containsText" text="c">
      <formula>NOT(ISERROR(SEARCH("c",L10)))</formula>
    </cfRule>
    <cfRule type="containsText" dxfId="184" priority="185" operator="containsText" text="a">
      <formula>NOT(ISERROR(SEARCH("a",L10)))</formula>
    </cfRule>
  </conditionalFormatting>
  <conditionalFormatting sqref="Q10 S10 U10">
    <cfRule type="containsBlanks" dxfId="183" priority="176">
      <formula>LEN(TRIM(Q10))=0</formula>
    </cfRule>
    <cfRule type="containsText" dxfId="182" priority="178" operator="containsText" text="e">
      <formula>NOT(ISERROR(SEARCH("e",Q10)))</formula>
    </cfRule>
    <cfRule type="containsText" dxfId="181" priority="179" operator="containsText" text="c">
      <formula>NOT(ISERROR(SEARCH("c",Q10)))</formula>
    </cfRule>
    <cfRule type="containsText" dxfId="180" priority="180" operator="containsText" text="a">
      <formula>NOT(ISERROR(SEARCH("a",Q10)))</formula>
    </cfRule>
  </conditionalFormatting>
  <conditionalFormatting sqref="R10 T10 V10">
    <cfRule type="containsBlanks" dxfId="179" priority="171">
      <formula>LEN(TRIM(R10))=0</formula>
    </cfRule>
    <cfRule type="containsText" dxfId="178" priority="173" operator="containsText" text="e">
      <formula>NOT(ISERROR(SEARCH("e",R10)))</formula>
    </cfRule>
    <cfRule type="containsText" dxfId="177" priority="174" operator="containsText" text="c">
      <formula>NOT(ISERROR(SEARCH("c",R10)))</formula>
    </cfRule>
    <cfRule type="containsText" dxfId="176" priority="175" operator="containsText" text="a">
      <formula>NOT(ISERROR(SEARCH("a",R10)))</formula>
    </cfRule>
  </conditionalFormatting>
  <conditionalFormatting sqref="Q11 S11 U11">
    <cfRule type="containsBlanks" dxfId="175" priority="166">
      <formula>LEN(TRIM(Q11))=0</formula>
    </cfRule>
    <cfRule type="containsText" dxfId="174" priority="168" operator="containsText" text="e">
      <formula>NOT(ISERROR(SEARCH("e",Q11)))</formula>
    </cfRule>
    <cfRule type="containsText" dxfId="173" priority="169" operator="containsText" text="c">
      <formula>NOT(ISERROR(SEARCH("c",Q11)))</formula>
    </cfRule>
    <cfRule type="containsText" dxfId="172" priority="170" operator="containsText" text="a">
      <formula>NOT(ISERROR(SEARCH("a",Q11)))</formula>
    </cfRule>
  </conditionalFormatting>
  <conditionalFormatting sqref="R11 T11 V11">
    <cfRule type="containsBlanks" dxfId="171" priority="161">
      <formula>LEN(TRIM(R11))=0</formula>
    </cfRule>
    <cfRule type="containsText" dxfId="170" priority="163" operator="containsText" text="e">
      <formula>NOT(ISERROR(SEARCH("e",R11)))</formula>
    </cfRule>
    <cfRule type="containsText" dxfId="169" priority="164" operator="containsText" text="c">
      <formula>NOT(ISERROR(SEARCH("c",R11)))</formula>
    </cfRule>
    <cfRule type="containsText" dxfId="168" priority="165" operator="containsText" text="a">
      <formula>NOT(ISERROR(SEARCH("a",R11)))</formula>
    </cfRule>
  </conditionalFormatting>
  <conditionalFormatting sqref="I12 K12">
    <cfRule type="containsBlanks" dxfId="167" priority="156">
      <formula>LEN(TRIM(I12))=0</formula>
    </cfRule>
    <cfRule type="containsText" dxfId="166" priority="158" operator="containsText" text="e">
      <formula>NOT(ISERROR(SEARCH("e",I12)))</formula>
    </cfRule>
    <cfRule type="containsText" dxfId="165" priority="159" operator="containsText" text="c">
      <formula>NOT(ISERROR(SEARCH("c",I12)))</formula>
    </cfRule>
    <cfRule type="containsText" dxfId="164" priority="160" operator="containsText" text="a">
      <formula>NOT(ISERROR(SEARCH("a",I12)))</formula>
    </cfRule>
  </conditionalFormatting>
  <conditionalFormatting sqref="J12 L12">
    <cfRule type="containsBlanks" dxfId="163" priority="151">
      <formula>LEN(TRIM(J12))=0</formula>
    </cfRule>
    <cfRule type="containsText" dxfId="162" priority="153" operator="containsText" text="e">
      <formula>NOT(ISERROR(SEARCH("e",J12)))</formula>
    </cfRule>
    <cfRule type="containsText" dxfId="161" priority="154" operator="containsText" text="c">
      <formula>NOT(ISERROR(SEARCH("c",J12)))</formula>
    </cfRule>
    <cfRule type="containsText" dxfId="160" priority="155" operator="containsText" text="a">
      <formula>NOT(ISERROR(SEARCH("a",J12)))</formula>
    </cfRule>
  </conditionalFormatting>
  <conditionalFormatting sqref="Q12 S12 U12">
    <cfRule type="containsBlanks" dxfId="159" priority="146">
      <formula>LEN(TRIM(Q12))=0</formula>
    </cfRule>
    <cfRule type="containsText" dxfId="158" priority="148" operator="containsText" text="e">
      <formula>NOT(ISERROR(SEARCH("e",Q12)))</formula>
    </cfRule>
    <cfRule type="containsText" dxfId="157" priority="149" operator="containsText" text="c">
      <formula>NOT(ISERROR(SEARCH("c",Q12)))</formula>
    </cfRule>
    <cfRule type="containsText" dxfId="156" priority="150" operator="containsText" text="a">
      <formula>NOT(ISERROR(SEARCH("a",Q12)))</formula>
    </cfRule>
  </conditionalFormatting>
  <conditionalFormatting sqref="R12 T12 V12">
    <cfRule type="containsBlanks" dxfId="155" priority="141">
      <formula>LEN(TRIM(R12))=0</formula>
    </cfRule>
    <cfRule type="containsText" dxfId="154" priority="143" operator="containsText" text="e">
      <formula>NOT(ISERROR(SEARCH("e",R12)))</formula>
    </cfRule>
    <cfRule type="containsText" dxfId="153" priority="144" operator="containsText" text="c">
      <formula>NOT(ISERROR(SEARCH("c",R12)))</formula>
    </cfRule>
    <cfRule type="containsText" dxfId="152" priority="145" operator="containsText" text="a">
      <formula>NOT(ISERROR(SEARCH("a",R12)))</formula>
    </cfRule>
  </conditionalFormatting>
  <conditionalFormatting sqref="G13 I13 K13">
    <cfRule type="containsBlanks" dxfId="151" priority="136">
      <formula>LEN(TRIM(G13))=0</formula>
    </cfRule>
    <cfRule type="containsText" dxfId="150" priority="138" operator="containsText" text="e">
      <formula>NOT(ISERROR(SEARCH("e",G13)))</formula>
    </cfRule>
    <cfRule type="containsText" dxfId="149" priority="139" operator="containsText" text="c">
      <formula>NOT(ISERROR(SEARCH("c",G13)))</formula>
    </cfRule>
    <cfRule type="containsText" dxfId="148" priority="140" operator="containsText" text="a">
      <formula>NOT(ISERROR(SEARCH("a",G13)))</formula>
    </cfRule>
  </conditionalFormatting>
  <conditionalFormatting sqref="H13 J13 L13">
    <cfRule type="containsBlanks" dxfId="147" priority="131">
      <formula>LEN(TRIM(H13))=0</formula>
    </cfRule>
    <cfRule type="containsText" dxfId="146" priority="133" operator="containsText" text="e">
      <formula>NOT(ISERROR(SEARCH("e",H13)))</formula>
    </cfRule>
    <cfRule type="containsText" dxfId="145" priority="134" operator="containsText" text="c">
      <formula>NOT(ISERROR(SEARCH("c",H13)))</formula>
    </cfRule>
    <cfRule type="containsText" dxfId="144" priority="135" operator="containsText" text="a">
      <formula>NOT(ISERROR(SEARCH("a",H13)))</formula>
    </cfRule>
  </conditionalFormatting>
  <conditionalFormatting sqref="O13 Q13 S13">
    <cfRule type="containsBlanks" dxfId="143" priority="126">
      <formula>LEN(TRIM(O13))=0</formula>
    </cfRule>
    <cfRule type="containsText" dxfId="142" priority="128" operator="containsText" text="e">
      <formula>NOT(ISERROR(SEARCH("e",O13)))</formula>
    </cfRule>
    <cfRule type="containsText" dxfId="141" priority="129" operator="containsText" text="c">
      <formula>NOT(ISERROR(SEARCH("c",O13)))</formula>
    </cfRule>
    <cfRule type="containsText" dxfId="140" priority="130" operator="containsText" text="a">
      <formula>NOT(ISERROR(SEARCH("a",O13)))</formula>
    </cfRule>
  </conditionalFormatting>
  <conditionalFormatting sqref="P13 R13 T13">
    <cfRule type="containsBlanks" dxfId="139" priority="121">
      <formula>LEN(TRIM(P13))=0</formula>
    </cfRule>
    <cfRule type="containsText" dxfId="138" priority="123" operator="containsText" text="e">
      <formula>NOT(ISERROR(SEARCH("e",P13)))</formula>
    </cfRule>
    <cfRule type="containsText" dxfId="137" priority="124" operator="containsText" text="c">
      <formula>NOT(ISERROR(SEARCH("c",P13)))</formula>
    </cfRule>
    <cfRule type="containsText" dxfId="136" priority="125" operator="containsText" text="a">
      <formula>NOT(ISERROR(SEARCH("a",P13)))</formula>
    </cfRule>
  </conditionalFormatting>
  <conditionalFormatting sqref="I14:I15 K14:K15">
    <cfRule type="containsBlanks" dxfId="135" priority="116">
      <formula>LEN(TRIM(I14))=0</formula>
    </cfRule>
    <cfRule type="containsText" dxfId="134" priority="118" operator="containsText" text="e">
      <formula>NOT(ISERROR(SEARCH("e",I14)))</formula>
    </cfRule>
    <cfRule type="containsText" dxfId="133" priority="119" operator="containsText" text="c">
      <formula>NOT(ISERROR(SEARCH("c",I14)))</formula>
    </cfRule>
    <cfRule type="containsText" dxfId="132" priority="120" operator="containsText" text="a">
      <formula>NOT(ISERROR(SEARCH("a",I14)))</formula>
    </cfRule>
  </conditionalFormatting>
  <conditionalFormatting sqref="J14:J15 L14:L15">
    <cfRule type="containsBlanks" dxfId="131" priority="111">
      <formula>LEN(TRIM(J14))=0</formula>
    </cfRule>
    <cfRule type="containsText" dxfId="130" priority="113" operator="containsText" text="e">
      <formula>NOT(ISERROR(SEARCH("e",J14)))</formula>
    </cfRule>
    <cfRule type="containsText" dxfId="129" priority="114" operator="containsText" text="c">
      <formula>NOT(ISERROR(SEARCH("c",J14)))</formula>
    </cfRule>
    <cfRule type="containsText" dxfId="128" priority="115" operator="containsText" text="a">
      <formula>NOT(ISERROR(SEARCH("a",J14)))</formula>
    </cfRule>
  </conditionalFormatting>
  <conditionalFormatting sqref="Q14:Q20 S14:S20 U14:U20">
    <cfRule type="containsBlanks" dxfId="127" priority="106">
      <formula>LEN(TRIM(Q14))=0</formula>
    </cfRule>
    <cfRule type="containsText" dxfId="126" priority="108" operator="containsText" text="e">
      <formula>NOT(ISERROR(SEARCH("e",Q14)))</formula>
    </cfRule>
    <cfRule type="containsText" dxfId="125" priority="109" operator="containsText" text="c">
      <formula>NOT(ISERROR(SEARCH("c",Q14)))</formula>
    </cfRule>
    <cfRule type="containsText" dxfId="124" priority="110" operator="containsText" text="a">
      <formula>NOT(ISERROR(SEARCH("a",Q14)))</formula>
    </cfRule>
  </conditionalFormatting>
  <conditionalFormatting sqref="R14:R20 T14:T20 V14:V20">
    <cfRule type="containsBlanks" dxfId="123" priority="101">
      <formula>LEN(TRIM(R14))=0</formula>
    </cfRule>
    <cfRule type="containsText" dxfId="122" priority="103" operator="containsText" text="e">
      <formula>NOT(ISERROR(SEARCH("e",R14)))</formula>
    </cfRule>
    <cfRule type="containsText" dxfId="121" priority="104" operator="containsText" text="c">
      <formula>NOT(ISERROR(SEARCH("c",R14)))</formula>
    </cfRule>
    <cfRule type="containsText" dxfId="120" priority="105" operator="containsText" text="a">
      <formula>NOT(ISERROR(SEARCH("a",R14)))</formula>
    </cfRule>
  </conditionalFormatting>
  <conditionalFormatting sqref="I17:I20 K17:K20">
    <cfRule type="containsBlanks" dxfId="119" priority="96">
      <formula>LEN(TRIM(I17))=0</formula>
    </cfRule>
    <cfRule type="containsText" dxfId="118" priority="98" operator="containsText" text="e">
      <formula>NOT(ISERROR(SEARCH("e",I17)))</formula>
    </cfRule>
    <cfRule type="containsText" dxfId="117" priority="99" operator="containsText" text="c">
      <formula>NOT(ISERROR(SEARCH("c",I17)))</formula>
    </cfRule>
    <cfRule type="containsText" dxfId="116" priority="100" operator="containsText" text="a">
      <formula>NOT(ISERROR(SEARCH("a",I17)))</formula>
    </cfRule>
  </conditionalFormatting>
  <conditionalFormatting sqref="J17:J20 L17:L20">
    <cfRule type="containsBlanks" dxfId="115" priority="91">
      <formula>LEN(TRIM(J17))=0</formula>
    </cfRule>
    <cfRule type="containsText" dxfId="114" priority="93" operator="containsText" text="e">
      <formula>NOT(ISERROR(SEARCH("e",J17)))</formula>
    </cfRule>
    <cfRule type="containsText" dxfId="113" priority="94" operator="containsText" text="c">
      <formula>NOT(ISERROR(SEARCH("c",J17)))</formula>
    </cfRule>
    <cfRule type="containsText" dxfId="112" priority="95" operator="containsText" text="a">
      <formula>NOT(ISERROR(SEARCH("a",J17)))</formula>
    </cfRule>
  </conditionalFormatting>
  <conditionalFormatting sqref="Q21 S21 U21">
    <cfRule type="containsBlanks" dxfId="111" priority="86">
      <formula>LEN(TRIM(Q21))=0</formula>
    </cfRule>
    <cfRule type="containsText" dxfId="110" priority="88" operator="containsText" text="e">
      <formula>NOT(ISERROR(SEARCH("e",Q21)))</formula>
    </cfRule>
    <cfRule type="containsText" dxfId="109" priority="89" operator="containsText" text="c">
      <formula>NOT(ISERROR(SEARCH("c",Q21)))</formula>
    </cfRule>
    <cfRule type="containsText" dxfId="108" priority="90" operator="containsText" text="a">
      <formula>NOT(ISERROR(SEARCH("a",Q21)))</formula>
    </cfRule>
  </conditionalFormatting>
  <conditionalFormatting sqref="R21 T21 V21">
    <cfRule type="containsBlanks" dxfId="107" priority="81">
      <formula>LEN(TRIM(R21))=0</formula>
    </cfRule>
    <cfRule type="containsText" dxfId="106" priority="83" operator="containsText" text="e">
      <formula>NOT(ISERROR(SEARCH("e",R21)))</formula>
    </cfRule>
    <cfRule type="containsText" dxfId="105" priority="84" operator="containsText" text="c">
      <formula>NOT(ISERROR(SEARCH("c",R21)))</formula>
    </cfRule>
    <cfRule type="containsText" dxfId="104" priority="85" operator="containsText" text="a">
      <formula>NOT(ISERROR(SEARCH("a",R21)))</formula>
    </cfRule>
  </conditionalFormatting>
  <conditionalFormatting sqref="I22 K22">
    <cfRule type="containsBlanks" dxfId="103" priority="76">
      <formula>LEN(TRIM(I22))=0</formula>
    </cfRule>
    <cfRule type="containsText" dxfId="102" priority="78" operator="containsText" text="e">
      <formula>NOT(ISERROR(SEARCH("e",I22)))</formula>
    </cfRule>
    <cfRule type="containsText" dxfId="101" priority="79" operator="containsText" text="c">
      <formula>NOT(ISERROR(SEARCH("c",I22)))</formula>
    </cfRule>
    <cfRule type="containsText" dxfId="100" priority="80" operator="containsText" text="a">
      <formula>NOT(ISERROR(SEARCH("a",I22)))</formula>
    </cfRule>
  </conditionalFormatting>
  <conditionalFormatting sqref="J22 L22">
    <cfRule type="containsBlanks" dxfId="99" priority="71">
      <formula>LEN(TRIM(J22))=0</formula>
    </cfRule>
    <cfRule type="containsText" dxfId="98" priority="73" operator="containsText" text="e">
      <formula>NOT(ISERROR(SEARCH("e",J22)))</formula>
    </cfRule>
    <cfRule type="containsText" dxfId="97" priority="74" operator="containsText" text="c">
      <formula>NOT(ISERROR(SEARCH("c",J22)))</formula>
    </cfRule>
    <cfRule type="containsText" dxfId="96" priority="75" operator="containsText" text="a">
      <formula>NOT(ISERROR(SEARCH("a",J22)))</formula>
    </cfRule>
  </conditionalFormatting>
  <conditionalFormatting sqref="Q22:Q27 S22:S27 U22:U27">
    <cfRule type="containsBlanks" dxfId="95" priority="66">
      <formula>LEN(TRIM(Q22))=0</formula>
    </cfRule>
    <cfRule type="containsText" dxfId="94" priority="68" operator="containsText" text="e">
      <formula>NOT(ISERROR(SEARCH("e",Q22)))</formula>
    </cfRule>
    <cfRule type="containsText" dxfId="93" priority="69" operator="containsText" text="c">
      <formula>NOT(ISERROR(SEARCH("c",Q22)))</formula>
    </cfRule>
    <cfRule type="containsText" dxfId="92" priority="70" operator="containsText" text="a">
      <formula>NOT(ISERROR(SEARCH("a",Q22)))</formula>
    </cfRule>
  </conditionalFormatting>
  <conditionalFormatting sqref="R22:R27 T22:T27 V22:V27">
    <cfRule type="containsBlanks" dxfId="91" priority="61">
      <formula>LEN(TRIM(R22))=0</formula>
    </cfRule>
    <cfRule type="containsText" dxfId="90" priority="63" operator="containsText" text="e">
      <formula>NOT(ISERROR(SEARCH("e",R22)))</formula>
    </cfRule>
    <cfRule type="containsText" dxfId="89" priority="64" operator="containsText" text="c">
      <formula>NOT(ISERROR(SEARCH("c",R22)))</formula>
    </cfRule>
    <cfRule type="containsText" dxfId="88" priority="65" operator="containsText" text="a">
      <formula>NOT(ISERROR(SEARCH("a",R22)))</formula>
    </cfRule>
  </conditionalFormatting>
  <conditionalFormatting sqref="I24:I26 K24:K26">
    <cfRule type="containsBlanks" dxfId="87" priority="56">
      <formula>LEN(TRIM(I24))=0</formula>
    </cfRule>
    <cfRule type="containsText" dxfId="86" priority="58" operator="containsText" text="e">
      <formula>NOT(ISERROR(SEARCH("e",I24)))</formula>
    </cfRule>
    <cfRule type="containsText" dxfId="85" priority="59" operator="containsText" text="c">
      <formula>NOT(ISERROR(SEARCH("c",I24)))</formula>
    </cfRule>
    <cfRule type="containsText" dxfId="84" priority="60" operator="containsText" text="a">
      <formula>NOT(ISERROR(SEARCH("a",I24)))</formula>
    </cfRule>
  </conditionalFormatting>
  <conditionalFormatting sqref="J24:J26 L24:L26">
    <cfRule type="containsBlanks" dxfId="83" priority="51">
      <formula>LEN(TRIM(J24))=0</formula>
    </cfRule>
    <cfRule type="containsText" dxfId="82" priority="53" operator="containsText" text="e">
      <formula>NOT(ISERROR(SEARCH("e",J24)))</formula>
    </cfRule>
    <cfRule type="containsText" dxfId="81" priority="54" operator="containsText" text="c">
      <formula>NOT(ISERROR(SEARCH("c",J24)))</formula>
    </cfRule>
    <cfRule type="containsText" dxfId="80" priority="55" operator="containsText" text="a">
      <formula>NOT(ISERROR(SEARCH("a",J24)))</formula>
    </cfRule>
  </conditionalFormatting>
  <conditionalFormatting sqref="Q28:Q33 S28:S33 U28:U33">
    <cfRule type="containsBlanks" dxfId="79" priority="46">
      <formula>LEN(TRIM(Q28))=0</formula>
    </cfRule>
    <cfRule type="containsText" dxfId="78" priority="48" operator="containsText" text="e">
      <formula>NOT(ISERROR(SEARCH("e",Q28)))</formula>
    </cfRule>
    <cfRule type="containsText" dxfId="77" priority="49" operator="containsText" text="c">
      <formula>NOT(ISERROR(SEARCH("c",Q28)))</formula>
    </cfRule>
    <cfRule type="containsText" dxfId="76" priority="50" operator="containsText" text="a">
      <formula>NOT(ISERROR(SEARCH("a",Q28)))</formula>
    </cfRule>
  </conditionalFormatting>
  <conditionalFormatting sqref="R28:R33 T28:T33 V28:V33">
    <cfRule type="containsBlanks" dxfId="75" priority="41">
      <formula>LEN(TRIM(R28))=0</formula>
    </cfRule>
    <cfRule type="containsText" dxfId="74" priority="43" operator="containsText" text="e">
      <formula>NOT(ISERROR(SEARCH("e",R28)))</formula>
    </cfRule>
    <cfRule type="containsText" dxfId="73" priority="44" operator="containsText" text="c">
      <formula>NOT(ISERROR(SEARCH("c",R28)))</formula>
    </cfRule>
    <cfRule type="containsText" dxfId="72" priority="45" operator="containsText" text="a">
      <formula>NOT(ISERROR(SEARCH("a",R28)))</formula>
    </cfRule>
  </conditionalFormatting>
  <conditionalFormatting sqref="G34 I34 K34 M34">
    <cfRule type="containsBlanks" dxfId="71" priority="36">
      <formula>LEN(TRIM(G34))=0</formula>
    </cfRule>
    <cfRule type="containsText" dxfId="70" priority="38" operator="containsText" text="e">
      <formula>NOT(ISERROR(SEARCH("e",G34)))</formula>
    </cfRule>
    <cfRule type="containsText" dxfId="69" priority="39" operator="containsText" text="c">
      <formula>NOT(ISERROR(SEARCH("c",G34)))</formula>
    </cfRule>
    <cfRule type="containsText" dxfId="68" priority="40" operator="containsText" text="a">
      <formula>NOT(ISERROR(SEARCH("a",G34)))</formula>
    </cfRule>
  </conditionalFormatting>
  <conditionalFormatting sqref="H34 J34 L34 N34">
    <cfRule type="containsBlanks" dxfId="67" priority="31">
      <formula>LEN(TRIM(H34))=0</formula>
    </cfRule>
    <cfRule type="containsText" dxfId="66" priority="33" operator="containsText" text="e">
      <formula>NOT(ISERROR(SEARCH("e",H34)))</formula>
    </cfRule>
    <cfRule type="containsText" dxfId="65" priority="34" operator="containsText" text="c">
      <formula>NOT(ISERROR(SEARCH("c",H34)))</formula>
    </cfRule>
    <cfRule type="containsText" dxfId="64" priority="35" operator="containsText" text="a">
      <formula>NOT(ISERROR(SEARCH("a",H34)))</formula>
    </cfRule>
  </conditionalFormatting>
  <conditionalFormatting sqref="I36 K36">
    <cfRule type="containsBlanks" dxfId="63" priority="26">
      <formula>LEN(TRIM(I36))=0</formula>
    </cfRule>
    <cfRule type="containsText" dxfId="62" priority="28" operator="containsText" text="e">
      <formula>NOT(ISERROR(SEARCH("e",I36)))</formula>
    </cfRule>
    <cfRule type="containsText" dxfId="61" priority="29" operator="containsText" text="c">
      <formula>NOT(ISERROR(SEARCH("c",I36)))</formula>
    </cfRule>
    <cfRule type="containsText" dxfId="60" priority="30" operator="containsText" text="a">
      <formula>NOT(ISERROR(SEARCH("a",I36)))</formula>
    </cfRule>
  </conditionalFormatting>
  <conditionalFormatting sqref="J36 L36">
    <cfRule type="containsBlanks" dxfId="59" priority="21">
      <formula>LEN(TRIM(J36))=0</formula>
    </cfRule>
    <cfRule type="containsText" dxfId="58" priority="23" operator="containsText" text="e">
      <formula>NOT(ISERROR(SEARCH("e",J36)))</formula>
    </cfRule>
    <cfRule type="containsText" dxfId="57" priority="24" operator="containsText" text="c">
      <formula>NOT(ISERROR(SEARCH("c",J36)))</formula>
    </cfRule>
    <cfRule type="containsText" dxfId="56" priority="25" operator="containsText" text="a">
      <formula>NOT(ISERROR(SEARCH("a",J36)))</formula>
    </cfRule>
  </conditionalFormatting>
  <conditionalFormatting sqref="I39 K39">
    <cfRule type="containsBlanks" dxfId="55" priority="16">
      <formula>LEN(TRIM(I39))=0</formula>
    </cfRule>
    <cfRule type="containsText" dxfId="54" priority="18" operator="containsText" text="e">
      <formula>NOT(ISERROR(SEARCH("e",I39)))</formula>
    </cfRule>
    <cfRule type="containsText" dxfId="53" priority="19" operator="containsText" text="c">
      <formula>NOT(ISERROR(SEARCH("c",I39)))</formula>
    </cfRule>
    <cfRule type="containsText" dxfId="52" priority="20" operator="containsText" text="a">
      <formula>NOT(ISERROR(SEARCH("a",I39)))</formula>
    </cfRule>
  </conditionalFormatting>
  <conditionalFormatting sqref="J39 L39">
    <cfRule type="containsBlanks" dxfId="51" priority="11">
      <formula>LEN(TRIM(J39))=0</formula>
    </cfRule>
    <cfRule type="containsText" dxfId="50" priority="13" operator="containsText" text="e">
      <formula>NOT(ISERROR(SEARCH("e",J39)))</formula>
    </cfRule>
    <cfRule type="containsText" dxfId="49" priority="14" operator="containsText" text="c">
      <formula>NOT(ISERROR(SEARCH("c",J39)))</formula>
    </cfRule>
    <cfRule type="containsText" dxfId="48" priority="15" operator="containsText" text="a">
      <formula>NOT(ISERROR(SEARCH("a",J39)))</formula>
    </cfRule>
  </conditionalFormatting>
  <conditionalFormatting sqref="Q35:Q40 S35:S40 U35:U40">
    <cfRule type="containsBlanks" dxfId="47" priority="6">
      <formula>LEN(TRIM(Q35))=0</formula>
    </cfRule>
    <cfRule type="containsText" dxfId="46" priority="8" operator="containsText" text="e">
      <formula>NOT(ISERROR(SEARCH("e",Q35)))</formula>
    </cfRule>
    <cfRule type="containsText" dxfId="45" priority="9" operator="containsText" text="c">
      <formula>NOT(ISERROR(SEARCH("c",Q35)))</formula>
    </cfRule>
    <cfRule type="containsText" dxfId="44" priority="10" operator="containsText" text="a">
      <formula>NOT(ISERROR(SEARCH("a",Q35)))</formula>
    </cfRule>
  </conditionalFormatting>
  <conditionalFormatting sqref="R35:R40 T35:T40 V35:V40">
    <cfRule type="containsBlanks" dxfId="43" priority="1">
      <formula>LEN(TRIM(R35))=0</formula>
    </cfRule>
    <cfRule type="containsText" dxfId="42" priority="3" operator="containsText" text="e">
      <formula>NOT(ISERROR(SEARCH("e",R35)))</formula>
    </cfRule>
    <cfRule type="containsText" dxfId="41" priority="4" operator="containsText" text="c">
      <formula>NOT(ISERROR(SEARCH("c",R35)))</formula>
    </cfRule>
    <cfRule type="containsText" dxfId="40" priority="5" operator="containsText" text="a">
      <formula>NOT(ISERROR(SEARCH("a",R35)))</formula>
    </cfRule>
  </conditionalFormatting>
  <dataValidations disablePrompts="1" count="5">
    <dataValidation type="list" allowBlank="1" showInputMessage="1" showErrorMessage="1" sqref="E10:E41" xr:uid="{00000000-0002-0000-0200-000000000000}">
      <formula1>"　,有,無"</formula1>
    </dataValidation>
    <dataValidation type="list" allowBlank="1" showInputMessage="1" showErrorMessage="1" sqref="F10:F41" xr:uid="{00000000-0002-0000-0200-000001000000}">
      <formula1>"　,済,未"</formula1>
    </dataValidation>
    <dataValidation type="list" allowBlank="1" showInputMessage="1" showErrorMessage="1" sqref="Y10:Y41" xr:uid="{00000000-0002-0000-0200-000002000000}">
      <formula1>"　,要,否"</formula1>
    </dataValidation>
    <dataValidation type="list" allowBlank="1" showInputMessage="1" showErrorMessage="1" sqref="Z38 Z36 Z10 Z22 Z28 Z34 Y42" xr:uid="{00000000-0002-0000-0200-000004000000}">
      <formula1>"　,Ⅰ,Ⅱ,Ⅲ,Ⅳ"</formula1>
    </dataValidation>
    <dataValidation type="list" allowBlank="1" showInputMessage="1" showErrorMessage="1" sqref="G10:X41" xr:uid="{7F8C825D-98D4-4F64-9D99-176CAA778968}">
      <formula1>"　,a,c,e,-"</formula1>
    </dataValidation>
  </dataValidations>
  <printOptions horizontalCentered="1"/>
  <pageMargins left="0.59055118110236227" right="0.59055118110236227" top="0.78740157480314965" bottom="0.39370078740157483" header="0.31496062992125984" footer="0.31496062992125984"/>
  <pageSetup paperSize="9" scale="75"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97" operator="containsText" id="{CB52FF02-9CF3-4D38-9A2E-A6B08B41724F}">
            <xm:f>NOT(ISERROR(SEARCH("-",I10)))</xm:f>
            <xm:f>"-"</xm:f>
            <x14:dxf>
              <font>
                <strike val="0"/>
                <color theme="1"/>
              </font>
              <fill>
                <patternFill patternType="none">
                  <bgColor auto="1"/>
                </patternFill>
              </fill>
            </x14:dxf>
          </x14:cfRule>
          <xm:sqref>I10</xm:sqref>
        </x14:conditionalFormatting>
        <x14:conditionalFormatting xmlns:xm="http://schemas.microsoft.com/office/excel/2006/main">
          <x14:cfRule type="containsText" priority="192" operator="containsText" id="{210BDCC2-48E0-493D-9CB4-0511CB9B217B}">
            <xm:f>NOT(ISERROR(SEARCH("-",J10)))</xm:f>
            <xm:f>"-"</xm:f>
            <x14:dxf>
              <font>
                <strike val="0"/>
                <color theme="1"/>
              </font>
              <fill>
                <patternFill patternType="none">
                  <bgColor auto="1"/>
                </patternFill>
              </fill>
            </x14:dxf>
          </x14:cfRule>
          <xm:sqref>J10</xm:sqref>
        </x14:conditionalFormatting>
        <x14:conditionalFormatting xmlns:xm="http://schemas.microsoft.com/office/excel/2006/main">
          <x14:cfRule type="containsText" priority="187" operator="containsText" id="{B77439A4-E3FA-4C9D-9A4B-BBA290762DDD}">
            <xm:f>NOT(ISERROR(SEARCH("-",K10)))</xm:f>
            <xm:f>"-"</xm:f>
            <x14:dxf>
              <font>
                <strike val="0"/>
                <color theme="1"/>
              </font>
              <fill>
                <patternFill patternType="none">
                  <bgColor auto="1"/>
                </patternFill>
              </fill>
            </x14:dxf>
          </x14:cfRule>
          <xm:sqref>K10</xm:sqref>
        </x14:conditionalFormatting>
        <x14:conditionalFormatting xmlns:xm="http://schemas.microsoft.com/office/excel/2006/main">
          <x14:cfRule type="containsText" priority="182" operator="containsText" id="{D07CE217-5B7E-4D47-9C6E-37CC49A5A7B8}">
            <xm:f>NOT(ISERROR(SEARCH("-",L10)))</xm:f>
            <xm:f>"-"</xm:f>
            <x14:dxf>
              <font>
                <strike val="0"/>
                <color theme="1"/>
              </font>
              <fill>
                <patternFill patternType="none">
                  <bgColor auto="1"/>
                </patternFill>
              </fill>
            </x14:dxf>
          </x14:cfRule>
          <xm:sqref>L10</xm:sqref>
        </x14:conditionalFormatting>
        <x14:conditionalFormatting xmlns:xm="http://schemas.microsoft.com/office/excel/2006/main">
          <x14:cfRule type="containsText" priority="177" operator="containsText" id="{BCA9232B-EFC7-4A42-BD4C-0368F99201C2}">
            <xm:f>NOT(ISERROR(SEARCH("-",Q10)))</xm:f>
            <xm:f>"-"</xm:f>
            <x14:dxf>
              <font>
                <strike val="0"/>
                <color theme="1"/>
              </font>
              <fill>
                <patternFill patternType="none">
                  <bgColor auto="1"/>
                </patternFill>
              </fill>
            </x14:dxf>
          </x14:cfRule>
          <xm:sqref>Q10 S10 U10</xm:sqref>
        </x14:conditionalFormatting>
        <x14:conditionalFormatting xmlns:xm="http://schemas.microsoft.com/office/excel/2006/main">
          <x14:cfRule type="containsText" priority="172" operator="containsText" id="{2A96B585-C6C1-42AE-A069-B4D8F8DC5380}">
            <xm:f>NOT(ISERROR(SEARCH("-",R10)))</xm:f>
            <xm:f>"-"</xm:f>
            <x14:dxf>
              <font>
                <strike val="0"/>
                <color theme="1"/>
              </font>
              <fill>
                <patternFill patternType="none">
                  <bgColor auto="1"/>
                </patternFill>
              </fill>
            </x14:dxf>
          </x14:cfRule>
          <xm:sqref>R10 T10 V10</xm:sqref>
        </x14:conditionalFormatting>
        <x14:conditionalFormatting xmlns:xm="http://schemas.microsoft.com/office/excel/2006/main">
          <x14:cfRule type="containsText" priority="167" operator="containsText" id="{14518A9D-AFB3-4E2D-B1CB-B31B53223DAA}">
            <xm:f>NOT(ISERROR(SEARCH("-",Q11)))</xm:f>
            <xm:f>"-"</xm:f>
            <x14:dxf>
              <font>
                <strike val="0"/>
                <color theme="1"/>
              </font>
              <fill>
                <patternFill patternType="none">
                  <bgColor auto="1"/>
                </patternFill>
              </fill>
            </x14:dxf>
          </x14:cfRule>
          <xm:sqref>Q11 S11 U11</xm:sqref>
        </x14:conditionalFormatting>
        <x14:conditionalFormatting xmlns:xm="http://schemas.microsoft.com/office/excel/2006/main">
          <x14:cfRule type="containsText" priority="162" operator="containsText" id="{A3C81765-D8C1-48E5-84E5-DC74607E02E1}">
            <xm:f>NOT(ISERROR(SEARCH("-",R11)))</xm:f>
            <xm:f>"-"</xm:f>
            <x14:dxf>
              <font>
                <strike val="0"/>
                <color theme="1"/>
              </font>
              <fill>
                <patternFill patternType="none">
                  <bgColor auto="1"/>
                </patternFill>
              </fill>
            </x14:dxf>
          </x14:cfRule>
          <xm:sqref>R11 T11 V11</xm:sqref>
        </x14:conditionalFormatting>
        <x14:conditionalFormatting xmlns:xm="http://schemas.microsoft.com/office/excel/2006/main">
          <x14:cfRule type="containsText" priority="157" operator="containsText" id="{87A51EA4-8865-4BB7-AACC-AE5AB8FCF548}">
            <xm:f>NOT(ISERROR(SEARCH("-",I12)))</xm:f>
            <xm:f>"-"</xm:f>
            <x14:dxf>
              <font>
                <strike val="0"/>
                <color theme="1"/>
              </font>
              <fill>
                <patternFill patternType="none">
                  <bgColor auto="1"/>
                </patternFill>
              </fill>
            </x14:dxf>
          </x14:cfRule>
          <xm:sqref>I12 K12</xm:sqref>
        </x14:conditionalFormatting>
        <x14:conditionalFormatting xmlns:xm="http://schemas.microsoft.com/office/excel/2006/main">
          <x14:cfRule type="containsText" priority="152" operator="containsText" id="{DE28FAC2-7732-4583-B8E7-E79FB83B55BE}">
            <xm:f>NOT(ISERROR(SEARCH("-",J12)))</xm:f>
            <xm:f>"-"</xm:f>
            <x14:dxf>
              <font>
                <strike val="0"/>
                <color theme="1"/>
              </font>
              <fill>
                <patternFill patternType="none">
                  <bgColor auto="1"/>
                </patternFill>
              </fill>
            </x14:dxf>
          </x14:cfRule>
          <xm:sqref>J12 L12</xm:sqref>
        </x14:conditionalFormatting>
        <x14:conditionalFormatting xmlns:xm="http://schemas.microsoft.com/office/excel/2006/main">
          <x14:cfRule type="containsText" priority="147" operator="containsText" id="{DAD65353-6F74-46AA-90D4-F3DE11E16A24}">
            <xm:f>NOT(ISERROR(SEARCH("-",Q12)))</xm:f>
            <xm:f>"-"</xm:f>
            <x14:dxf>
              <font>
                <strike val="0"/>
                <color theme="1"/>
              </font>
              <fill>
                <patternFill patternType="none">
                  <bgColor auto="1"/>
                </patternFill>
              </fill>
            </x14:dxf>
          </x14:cfRule>
          <xm:sqref>Q12 S12 U12</xm:sqref>
        </x14:conditionalFormatting>
        <x14:conditionalFormatting xmlns:xm="http://schemas.microsoft.com/office/excel/2006/main">
          <x14:cfRule type="containsText" priority="142" operator="containsText" id="{83FF7AF4-0288-4E36-AE86-5F083BF10932}">
            <xm:f>NOT(ISERROR(SEARCH("-",R12)))</xm:f>
            <xm:f>"-"</xm:f>
            <x14:dxf>
              <font>
                <strike val="0"/>
                <color theme="1"/>
              </font>
              <fill>
                <patternFill patternType="none">
                  <bgColor auto="1"/>
                </patternFill>
              </fill>
            </x14:dxf>
          </x14:cfRule>
          <xm:sqref>R12 T12 V12</xm:sqref>
        </x14:conditionalFormatting>
        <x14:conditionalFormatting xmlns:xm="http://schemas.microsoft.com/office/excel/2006/main">
          <x14:cfRule type="containsText" priority="137" operator="containsText" id="{46BEF2D7-2625-4C3D-9CB0-C201BEC63FB0}">
            <xm:f>NOT(ISERROR(SEARCH("-",G13)))</xm:f>
            <xm:f>"-"</xm:f>
            <x14:dxf>
              <font>
                <strike val="0"/>
                <color theme="1"/>
              </font>
              <fill>
                <patternFill patternType="none">
                  <bgColor auto="1"/>
                </patternFill>
              </fill>
            </x14:dxf>
          </x14:cfRule>
          <xm:sqref>G13 I13 K13</xm:sqref>
        </x14:conditionalFormatting>
        <x14:conditionalFormatting xmlns:xm="http://schemas.microsoft.com/office/excel/2006/main">
          <x14:cfRule type="containsText" priority="132" operator="containsText" id="{F3D1CEEE-637F-41B3-857A-BF586DD7791B}">
            <xm:f>NOT(ISERROR(SEARCH("-",H13)))</xm:f>
            <xm:f>"-"</xm:f>
            <x14:dxf>
              <font>
                <strike val="0"/>
                <color theme="1"/>
              </font>
              <fill>
                <patternFill patternType="none">
                  <bgColor auto="1"/>
                </patternFill>
              </fill>
            </x14:dxf>
          </x14:cfRule>
          <xm:sqref>H13 J13 L13</xm:sqref>
        </x14:conditionalFormatting>
        <x14:conditionalFormatting xmlns:xm="http://schemas.microsoft.com/office/excel/2006/main">
          <x14:cfRule type="containsText" priority="127" operator="containsText" id="{FF825203-4B62-43CD-8764-42DD892CE845}">
            <xm:f>NOT(ISERROR(SEARCH("-",O13)))</xm:f>
            <xm:f>"-"</xm:f>
            <x14:dxf>
              <font>
                <strike val="0"/>
                <color theme="1"/>
              </font>
              <fill>
                <patternFill patternType="none">
                  <bgColor auto="1"/>
                </patternFill>
              </fill>
            </x14:dxf>
          </x14:cfRule>
          <xm:sqref>O13 Q13 S13</xm:sqref>
        </x14:conditionalFormatting>
        <x14:conditionalFormatting xmlns:xm="http://schemas.microsoft.com/office/excel/2006/main">
          <x14:cfRule type="containsText" priority="122" operator="containsText" id="{09E0EF4B-7E69-46EC-A600-662C25CB761E}">
            <xm:f>NOT(ISERROR(SEARCH("-",P13)))</xm:f>
            <xm:f>"-"</xm:f>
            <x14:dxf>
              <font>
                <strike val="0"/>
                <color theme="1"/>
              </font>
              <fill>
                <patternFill patternType="none">
                  <bgColor auto="1"/>
                </patternFill>
              </fill>
            </x14:dxf>
          </x14:cfRule>
          <xm:sqref>P13 R13 T13</xm:sqref>
        </x14:conditionalFormatting>
        <x14:conditionalFormatting xmlns:xm="http://schemas.microsoft.com/office/excel/2006/main">
          <x14:cfRule type="containsText" priority="117" operator="containsText" id="{EC45D651-0C15-4349-915F-33D3148D2588}">
            <xm:f>NOT(ISERROR(SEARCH("-",I14)))</xm:f>
            <xm:f>"-"</xm:f>
            <x14:dxf>
              <font>
                <strike val="0"/>
                <color theme="1"/>
              </font>
              <fill>
                <patternFill patternType="none">
                  <bgColor auto="1"/>
                </patternFill>
              </fill>
            </x14:dxf>
          </x14:cfRule>
          <xm:sqref>I14:I15 K14:K15</xm:sqref>
        </x14:conditionalFormatting>
        <x14:conditionalFormatting xmlns:xm="http://schemas.microsoft.com/office/excel/2006/main">
          <x14:cfRule type="containsText" priority="112" operator="containsText" id="{684EF84D-E559-40F4-86AE-F37989EDBD8A}">
            <xm:f>NOT(ISERROR(SEARCH("-",J14)))</xm:f>
            <xm:f>"-"</xm:f>
            <x14:dxf>
              <font>
                <strike val="0"/>
                <color theme="1"/>
              </font>
              <fill>
                <patternFill patternType="none">
                  <bgColor auto="1"/>
                </patternFill>
              </fill>
            </x14:dxf>
          </x14:cfRule>
          <xm:sqref>J14:J15 L14:L15</xm:sqref>
        </x14:conditionalFormatting>
        <x14:conditionalFormatting xmlns:xm="http://schemas.microsoft.com/office/excel/2006/main">
          <x14:cfRule type="containsText" priority="107" operator="containsText" id="{A4CC08E8-D76F-417F-97C1-5509BFE8FB1D}">
            <xm:f>NOT(ISERROR(SEARCH("-",Q14)))</xm:f>
            <xm:f>"-"</xm:f>
            <x14:dxf>
              <font>
                <strike val="0"/>
                <color theme="1"/>
              </font>
              <fill>
                <patternFill patternType="none">
                  <bgColor auto="1"/>
                </patternFill>
              </fill>
            </x14:dxf>
          </x14:cfRule>
          <xm:sqref>Q14:Q20 S14:S20 U14:U20</xm:sqref>
        </x14:conditionalFormatting>
        <x14:conditionalFormatting xmlns:xm="http://schemas.microsoft.com/office/excel/2006/main">
          <x14:cfRule type="containsText" priority="102" operator="containsText" id="{CE5E88A9-3717-4310-92D1-86BF44DD500D}">
            <xm:f>NOT(ISERROR(SEARCH("-",R14)))</xm:f>
            <xm:f>"-"</xm:f>
            <x14:dxf>
              <font>
                <strike val="0"/>
                <color theme="1"/>
              </font>
              <fill>
                <patternFill patternType="none">
                  <bgColor auto="1"/>
                </patternFill>
              </fill>
            </x14:dxf>
          </x14:cfRule>
          <xm:sqref>R14:R20 T14:T20 V14:V20</xm:sqref>
        </x14:conditionalFormatting>
        <x14:conditionalFormatting xmlns:xm="http://schemas.microsoft.com/office/excel/2006/main">
          <x14:cfRule type="containsText" priority="97" operator="containsText" id="{16173B4C-D6D4-4D50-890A-59D3B18896EB}">
            <xm:f>NOT(ISERROR(SEARCH("-",I17)))</xm:f>
            <xm:f>"-"</xm:f>
            <x14:dxf>
              <font>
                <strike val="0"/>
                <color theme="1"/>
              </font>
              <fill>
                <patternFill patternType="none">
                  <bgColor auto="1"/>
                </patternFill>
              </fill>
            </x14:dxf>
          </x14:cfRule>
          <xm:sqref>I17:I20 K17:K20</xm:sqref>
        </x14:conditionalFormatting>
        <x14:conditionalFormatting xmlns:xm="http://schemas.microsoft.com/office/excel/2006/main">
          <x14:cfRule type="containsText" priority="92" operator="containsText" id="{BE991D4D-31C6-49DF-982B-C15527D7A4AF}">
            <xm:f>NOT(ISERROR(SEARCH("-",J17)))</xm:f>
            <xm:f>"-"</xm:f>
            <x14:dxf>
              <font>
                <strike val="0"/>
                <color theme="1"/>
              </font>
              <fill>
                <patternFill patternType="none">
                  <bgColor auto="1"/>
                </patternFill>
              </fill>
            </x14:dxf>
          </x14:cfRule>
          <xm:sqref>J17:J20 L17:L20</xm:sqref>
        </x14:conditionalFormatting>
        <x14:conditionalFormatting xmlns:xm="http://schemas.microsoft.com/office/excel/2006/main">
          <x14:cfRule type="containsText" priority="87" operator="containsText" id="{F0376B2A-0A0C-42DC-8B0E-B20189CE25C4}">
            <xm:f>NOT(ISERROR(SEARCH("-",Q21)))</xm:f>
            <xm:f>"-"</xm:f>
            <x14:dxf>
              <font>
                <strike val="0"/>
                <color theme="1"/>
              </font>
              <fill>
                <patternFill patternType="none">
                  <bgColor auto="1"/>
                </patternFill>
              </fill>
            </x14:dxf>
          </x14:cfRule>
          <xm:sqref>Q21 S21 U21</xm:sqref>
        </x14:conditionalFormatting>
        <x14:conditionalFormatting xmlns:xm="http://schemas.microsoft.com/office/excel/2006/main">
          <x14:cfRule type="containsText" priority="82" operator="containsText" id="{ED8F5659-5EA2-4F86-8C2A-3DE621ACD988}">
            <xm:f>NOT(ISERROR(SEARCH("-",R21)))</xm:f>
            <xm:f>"-"</xm:f>
            <x14:dxf>
              <font>
                <strike val="0"/>
                <color theme="1"/>
              </font>
              <fill>
                <patternFill patternType="none">
                  <bgColor auto="1"/>
                </patternFill>
              </fill>
            </x14:dxf>
          </x14:cfRule>
          <xm:sqref>R21 T21 V21</xm:sqref>
        </x14:conditionalFormatting>
        <x14:conditionalFormatting xmlns:xm="http://schemas.microsoft.com/office/excel/2006/main">
          <x14:cfRule type="containsText" priority="77" operator="containsText" id="{69DDBBDF-DAF3-400A-938A-D7AFA5183DDE}">
            <xm:f>NOT(ISERROR(SEARCH("-",I22)))</xm:f>
            <xm:f>"-"</xm:f>
            <x14:dxf>
              <font>
                <strike val="0"/>
                <color theme="1"/>
              </font>
              <fill>
                <patternFill patternType="none">
                  <bgColor auto="1"/>
                </patternFill>
              </fill>
            </x14:dxf>
          </x14:cfRule>
          <xm:sqref>I22 K22</xm:sqref>
        </x14:conditionalFormatting>
        <x14:conditionalFormatting xmlns:xm="http://schemas.microsoft.com/office/excel/2006/main">
          <x14:cfRule type="containsText" priority="72" operator="containsText" id="{046C0D2A-56B1-4679-A244-F09366526E65}">
            <xm:f>NOT(ISERROR(SEARCH("-",J22)))</xm:f>
            <xm:f>"-"</xm:f>
            <x14:dxf>
              <font>
                <strike val="0"/>
                <color theme="1"/>
              </font>
              <fill>
                <patternFill patternType="none">
                  <bgColor auto="1"/>
                </patternFill>
              </fill>
            </x14:dxf>
          </x14:cfRule>
          <xm:sqref>J22 L22</xm:sqref>
        </x14:conditionalFormatting>
        <x14:conditionalFormatting xmlns:xm="http://schemas.microsoft.com/office/excel/2006/main">
          <x14:cfRule type="containsText" priority="67" operator="containsText" id="{4D5503B6-23ED-4596-BD5E-C0E6D3AE4D1D}">
            <xm:f>NOT(ISERROR(SEARCH("-",Q22)))</xm:f>
            <xm:f>"-"</xm:f>
            <x14:dxf>
              <font>
                <strike val="0"/>
                <color theme="1"/>
              </font>
              <fill>
                <patternFill patternType="none">
                  <bgColor auto="1"/>
                </patternFill>
              </fill>
            </x14:dxf>
          </x14:cfRule>
          <xm:sqref>Q22:Q27 S22:S27 U22:U27</xm:sqref>
        </x14:conditionalFormatting>
        <x14:conditionalFormatting xmlns:xm="http://schemas.microsoft.com/office/excel/2006/main">
          <x14:cfRule type="containsText" priority="62" operator="containsText" id="{E54CA3C9-2FA4-4A34-AFF2-B4F77AF1A592}">
            <xm:f>NOT(ISERROR(SEARCH("-",R22)))</xm:f>
            <xm:f>"-"</xm:f>
            <x14:dxf>
              <font>
                <strike val="0"/>
                <color theme="1"/>
              </font>
              <fill>
                <patternFill patternType="none">
                  <bgColor auto="1"/>
                </patternFill>
              </fill>
            </x14:dxf>
          </x14:cfRule>
          <xm:sqref>R22:R27 T22:T27 V22:V27</xm:sqref>
        </x14:conditionalFormatting>
        <x14:conditionalFormatting xmlns:xm="http://schemas.microsoft.com/office/excel/2006/main">
          <x14:cfRule type="containsText" priority="57" operator="containsText" id="{D31B5758-80FE-40F2-AAA2-E626CDB4DA55}">
            <xm:f>NOT(ISERROR(SEARCH("-",I24)))</xm:f>
            <xm:f>"-"</xm:f>
            <x14:dxf>
              <font>
                <strike val="0"/>
                <color theme="1"/>
              </font>
              <fill>
                <patternFill patternType="none">
                  <bgColor auto="1"/>
                </patternFill>
              </fill>
            </x14:dxf>
          </x14:cfRule>
          <xm:sqref>I24:I26 K24:K26</xm:sqref>
        </x14:conditionalFormatting>
        <x14:conditionalFormatting xmlns:xm="http://schemas.microsoft.com/office/excel/2006/main">
          <x14:cfRule type="containsText" priority="52" operator="containsText" id="{16A47601-9FD4-41BF-9AA8-6B6FBC3B32C0}">
            <xm:f>NOT(ISERROR(SEARCH("-",J24)))</xm:f>
            <xm:f>"-"</xm:f>
            <x14:dxf>
              <font>
                <strike val="0"/>
                <color theme="1"/>
              </font>
              <fill>
                <patternFill patternType="none">
                  <bgColor auto="1"/>
                </patternFill>
              </fill>
            </x14:dxf>
          </x14:cfRule>
          <xm:sqref>J24:J26 L24:L26</xm:sqref>
        </x14:conditionalFormatting>
        <x14:conditionalFormatting xmlns:xm="http://schemas.microsoft.com/office/excel/2006/main">
          <x14:cfRule type="containsText" priority="47" operator="containsText" id="{69447E7D-D730-4666-8A94-2E703A593D1B}">
            <xm:f>NOT(ISERROR(SEARCH("-",Q28)))</xm:f>
            <xm:f>"-"</xm:f>
            <x14:dxf>
              <font>
                <strike val="0"/>
                <color theme="1"/>
              </font>
              <fill>
                <patternFill patternType="none">
                  <bgColor auto="1"/>
                </patternFill>
              </fill>
            </x14:dxf>
          </x14:cfRule>
          <xm:sqref>Q28:Q33 S28:S33 U28:U33</xm:sqref>
        </x14:conditionalFormatting>
        <x14:conditionalFormatting xmlns:xm="http://schemas.microsoft.com/office/excel/2006/main">
          <x14:cfRule type="containsText" priority="42" operator="containsText" id="{FAC251EC-4105-4511-926E-A7452166AFCB}">
            <xm:f>NOT(ISERROR(SEARCH("-",R28)))</xm:f>
            <xm:f>"-"</xm:f>
            <x14:dxf>
              <font>
                <strike val="0"/>
                <color theme="1"/>
              </font>
              <fill>
                <patternFill patternType="none">
                  <bgColor auto="1"/>
                </patternFill>
              </fill>
            </x14:dxf>
          </x14:cfRule>
          <xm:sqref>R28:R33 T28:T33 V28:V33</xm:sqref>
        </x14:conditionalFormatting>
        <x14:conditionalFormatting xmlns:xm="http://schemas.microsoft.com/office/excel/2006/main">
          <x14:cfRule type="containsText" priority="37" operator="containsText" id="{B663158C-F890-4D62-AA93-D72D490277FC}">
            <xm:f>NOT(ISERROR(SEARCH("-",G34)))</xm:f>
            <xm:f>"-"</xm:f>
            <x14:dxf>
              <font>
                <strike val="0"/>
                <color theme="1"/>
              </font>
              <fill>
                <patternFill patternType="none">
                  <bgColor auto="1"/>
                </patternFill>
              </fill>
            </x14:dxf>
          </x14:cfRule>
          <xm:sqref>G34 I34 K34 M34</xm:sqref>
        </x14:conditionalFormatting>
        <x14:conditionalFormatting xmlns:xm="http://schemas.microsoft.com/office/excel/2006/main">
          <x14:cfRule type="containsText" priority="32" operator="containsText" id="{2714A90B-B06B-492B-91EA-E3B5E262E62E}">
            <xm:f>NOT(ISERROR(SEARCH("-",H34)))</xm:f>
            <xm:f>"-"</xm:f>
            <x14:dxf>
              <font>
                <strike val="0"/>
                <color theme="1"/>
              </font>
              <fill>
                <patternFill patternType="none">
                  <bgColor auto="1"/>
                </patternFill>
              </fill>
            </x14:dxf>
          </x14:cfRule>
          <xm:sqref>H34 J34 L34 N34</xm:sqref>
        </x14:conditionalFormatting>
        <x14:conditionalFormatting xmlns:xm="http://schemas.microsoft.com/office/excel/2006/main">
          <x14:cfRule type="containsText" priority="27" operator="containsText" id="{BB351C72-0F28-41A7-B1A4-F20FF21CC828}">
            <xm:f>NOT(ISERROR(SEARCH("-",I36)))</xm:f>
            <xm:f>"-"</xm:f>
            <x14:dxf>
              <font>
                <strike val="0"/>
                <color theme="1"/>
              </font>
              <fill>
                <patternFill patternType="none">
                  <bgColor auto="1"/>
                </patternFill>
              </fill>
            </x14:dxf>
          </x14:cfRule>
          <xm:sqref>I36 K36</xm:sqref>
        </x14:conditionalFormatting>
        <x14:conditionalFormatting xmlns:xm="http://schemas.microsoft.com/office/excel/2006/main">
          <x14:cfRule type="containsText" priority="22" operator="containsText" id="{A5A136F7-0021-4EC2-948F-C3A34E89328F}">
            <xm:f>NOT(ISERROR(SEARCH("-",J36)))</xm:f>
            <xm:f>"-"</xm:f>
            <x14:dxf>
              <font>
                <strike val="0"/>
                <color theme="1"/>
              </font>
              <fill>
                <patternFill patternType="none">
                  <bgColor auto="1"/>
                </patternFill>
              </fill>
            </x14:dxf>
          </x14:cfRule>
          <xm:sqref>J36 L36</xm:sqref>
        </x14:conditionalFormatting>
        <x14:conditionalFormatting xmlns:xm="http://schemas.microsoft.com/office/excel/2006/main">
          <x14:cfRule type="containsText" priority="17" operator="containsText" id="{3EBAA092-A7A9-4C56-B4D5-31F85C8C102D}">
            <xm:f>NOT(ISERROR(SEARCH("-",I39)))</xm:f>
            <xm:f>"-"</xm:f>
            <x14:dxf>
              <font>
                <strike val="0"/>
                <color theme="1"/>
              </font>
              <fill>
                <patternFill patternType="none">
                  <bgColor auto="1"/>
                </patternFill>
              </fill>
            </x14:dxf>
          </x14:cfRule>
          <xm:sqref>I39 K39</xm:sqref>
        </x14:conditionalFormatting>
        <x14:conditionalFormatting xmlns:xm="http://schemas.microsoft.com/office/excel/2006/main">
          <x14:cfRule type="containsText" priority="12" operator="containsText" id="{AABC8B54-C227-4C2F-A2DD-E3ADD043FB5B}">
            <xm:f>NOT(ISERROR(SEARCH("-",J39)))</xm:f>
            <xm:f>"-"</xm:f>
            <x14:dxf>
              <font>
                <strike val="0"/>
                <color theme="1"/>
              </font>
              <fill>
                <patternFill patternType="none">
                  <bgColor auto="1"/>
                </patternFill>
              </fill>
            </x14:dxf>
          </x14:cfRule>
          <xm:sqref>J39 L39</xm:sqref>
        </x14:conditionalFormatting>
        <x14:conditionalFormatting xmlns:xm="http://schemas.microsoft.com/office/excel/2006/main">
          <x14:cfRule type="containsText" priority="7" operator="containsText" id="{0C71FCB9-8B74-4E81-8645-68CFCFEC16EC}">
            <xm:f>NOT(ISERROR(SEARCH("-",Q35)))</xm:f>
            <xm:f>"-"</xm:f>
            <x14:dxf>
              <font>
                <strike val="0"/>
                <color theme="1"/>
              </font>
              <fill>
                <patternFill patternType="none">
                  <bgColor auto="1"/>
                </patternFill>
              </fill>
            </x14:dxf>
          </x14:cfRule>
          <xm:sqref>Q35:Q40 S35:S40 U35:U40</xm:sqref>
        </x14:conditionalFormatting>
        <x14:conditionalFormatting xmlns:xm="http://schemas.microsoft.com/office/excel/2006/main">
          <x14:cfRule type="containsText" priority="2" operator="containsText" id="{F0A5CEC1-B0AF-421D-9054-8F4B2E431C6F}">
            <xm:f>NOT(ISERROR(SEARCH("-",R35)))</xm:f>
            <xm:f>"-"</xm:f>
            <x14:dxf>
              <font>
                <strike val="0"/>
                <color theme="1"/>
              </font>
              <fill>
                <patternFill patternType="none">
                  <bgColor auto="1"/>
                </patternFill>
              </fill>
            </x14:dxf>
          </x14:cfRule>
          <xm:sqref>R35:R40 T35:T40 V35:V40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pageSetUpPr fitToPage="1"/>
  </sheetPr>
  <dimension ref="A1:M39"/>
  <sheetViews>
    <sheetView showGridLines="0" zoomScaleNormal="100" workbookViewId="0">
      <selection sqref="A1:L1"/>
    </sheetView>
  </sheetViews>
  <sheetFormatPr defaultRowHeight="10.5" x14ac:dyDescent="0.15"/>
  <cols>
    <col min="1" max="12" width="7.625" style="17" customWidth="1"/>
    <col min="13" max="16384" width="9" style="17"/>
  </cols>
  <sheetData>
    <row r="1" spans="1:13" s="80" customFormat="1" ht="21" customHeight="1" x14ac:dyDescent="0.15">
      <c r="A1" s="265" t="s">
        <v>80</v>
      </c>
      <c r="B1" s="265"/>
      <c r="C1" s="265"/>
      <c r="D1" s="265"/>
      <c r="E1" s="265"/>
      <c r="F1" s="265"/>
      <c r="G1" s="265"/>
      <c r="H1" s="265"/>
      <c r="I1" s="265"/>
      <c r="J1" s="265"/>
      <c r="K1" s="265"/>
      <c r="L1" s="265"/>
    </row>
    <row r="2" spans="1:13" s="80" customFormat="1" ht="2.25" customHeight="1" x14ac:dyDescent="0.15">
      <c r="A2" s="77"/>
      <c r="B2" s="77"/>
      <c r="C2" s="77"/>
      <c r="D2" s="77"/>
      <c r="E2" s="77"/>
      <c r="F2" s="77"/>
      <c r="G2" s="77"/>
      <c r="H2" s="77"/>
      <c r="I2" s="77"/>
      <c r="J2" s="77"/>
      <c r="K2" s="77"/>
      <c r="L2" s="77"/>
    </row>
    <row r="3" spans="1:13" ht="24" customHeight="1" x14ac:dyDescent="0.15">
      <c r="A3" s="19" t="s">
        <v>0</v>
      </c>
      <c r="B3" s="287" t="str">
        <f>IF('点検表（施設諸元）'!B2="","",'点検表（施設諸元）'!B2)</f>
        <v/>
      </c>
      <c r="C3" s="288"/>
      <c r="D3" s="19" t="s">
        <v>21</v>
      </c>
      <c r="E3" s="289" t="str">
        <f>IF('点検表（施設諸元）'!F2="","",'点検表（施設諸元）'!F2)</f>
        <v/>
      </c>
      <c r="F3" s="290"/>
      <c r="G3" s="290" t="str">
        <f>CONCATENATE('点検表（施設諸元）'!G2," ",'点検表（施設諸元）'!I2)</f>
        <v xml:space="preserve"> </v>
      </c>
      <c r="H3" s="290"/>
      <c r="I3" s="293"/>
      <c r="J3" s="19" t="s">
        <v>23</v>
      </c>
      <c r="K3" s="291" t="str">
        <f>IF('点検表（施設諸元）'!L2="","",'点検表（施設諸元）'!L2)</f>
        <v/>
      </c>
      <c r="L3" s="292"/>
    </row>
    <row r="4" spans="1:13" s="18" customFormat="1" ht="24" customHeight="1" x14ac:dyDescent="0.15">
      <c r="A4" s="18" t="s">
        <v>65</v>
      </c>
      <c r="I4" s="98"/>
      <c r="J4" s="99"/>
      <c r="K4" s="294"/>
      <c r="L4" s="294"/>
      <c r="M4" s="98"/>
    </row>
    <row r="5" spans="1:13" ht="24" customHeight="1" x14ac:dyDescent="0.15">
      <c r="A5" s="19" t="s">
        <v>64</v>
      </c>
      <c r="B5" s="279"/>
      <c r="C5" s="279"/>
      <c r="D5" s="161"/>
      <c r="E5" s="173"/>
      <c r="F5" s="173"/>
      <c r="G5" s="173"/>
      <c r="H5" s="173"/>
      <c r="I5" s="173"/>
      <c r="J5" s="173"/>
      <c r="K5" s="173"/>
      <c r="L5" s="162"/>
    </row>
    <row r="6" spans="1:13" ht="24" customHeight="1" x14ac:dyDescent="0.15">
      <c r="A6" s="284" t="s">
        <v>81</v>
      </c>
      <c r="B6" s="295" t="s">
        <v>66</v>
      </c>
      <c r="C6" s="296"/>
      <c r="D6" s="277" t="s">
        <v>67</v>
      </c>
      <c r="E6" s="280"/>
      <c r="F6" s="280"/>
      <c r="G6" s="280"/>
      <c r="H6" s="280"/>
      <c r="I6" s="280"/>
      <c r="J6" s="280"/>
      <c r="K6" s="280"/>
      <c r="L6" s="278"/>
    </row>
    <row r="7" spans="1:13" ht="24" customHeight="1" x14ac:dyDescent="0.15">
      <c r="A7" s="285"/>
      <c r="B7" s="297"/>
      <c r="C7" s="298"/>
      <c r="D7" s="277" t="s">
        <v>68</v>
      </c>
      <c r="E7" s="280"/>
      <c r="F7" s="280"/>
      <c r="G7" s="280"/>
      <c r="H7" s="278"/>
      <c r="I7" s="277" t="s">
        <v>75</v>
      </c>
      <c r="J7" s="278"/>
      <c r="K7" s="277" t="s">
        <v>77</v>
      </c>
      <c r="L7" s="278"/>
    </row>
    <row r="8" spans="1:13" ht="24" customHeight="1" x14ac:dyDescent="0.15">
      <c r="A8" s="285"/>
      <c r="B8" s="299"/>
      <c r="C8" s="300"/>
      <c r="D8" s="19" t="s">
        <v>69</v>
      </c>
      <c r="E8" s="19" t="s">
        <v>70</v>
      </c>
      <c r="F8" s="19" t="s">
        <v>71</v>
      </c>
      <c r="G8" s="19" t="s">
        <v>72</v>
      </c>
      <c r="H8" s="19" t="s">
        <v>73</v>
      </c>
      <c r="I8" s="19" t="s">
        <v>74</v>
      </c>
      <c r="J8" s="19" t="s">
        <v>76</v>
      </c>
      <c r="K8" s="19" t="s">
        <v>188</v>
      </c>
      <c r="L8" s="19" t="s">
        <v>78</v>
      </c>
    </row>
    <row r="9" spans="1:13" ht="24" customHeight="1" x14ac:dyDescent="0.15">
      <c r="A9" s="285"/>
      <c r="B9" s="277" t="s">
        <v>83</v>
      </c>
      <c r="C9" s="278"/>
      <c r="D9" s="92" t="str">
        <f>IF($D$5="","",IF(VLOOKUP($D$5,'点検表（点検結果票）'!$C$10:$X$41,5,0)="","－",IF(VLOOKUP($D$5,'点検表（点検結果票）'!$C$10:$X$41,5,0)="　","－",VLOOKUP($D$5,'点検表（点検結果票）'!$C$10:$X$41,5,0))))</f>
        <v/>
      </c>
      <c r="E9" s="92" t="str">
        <f>IF($D$5="","",IF(VLOOKUP($D$5,'点検表（点検結果票）'!$C$10:$X$41,7,0)="","－",IF(VLOOKUP($D$5,'点検表（点検結果票）'!$C$10:$X$41,7,0)="　","－",VLOOKUP($D$5,'点検表（点検結果票）'!$C$10:$X$41,7,0))))</f>
        <v/>
      </c>
      <c r="F9" s="92" t="str">
        <f>IF($D$5="","",IF(VLOOKUP($D$5,'点検表（点検結果票）'!$C$10:$X$41,9,0)="","－",IF(VLOOKUP($D$5,'点検表（点検結果票）'!$C$10:$X$41,9,0)="　","－",VLOOKUP($D$5,'点検表（点検結果票）'!$C$10:$X$41,9,0))))</f>
        <v/>
      </c>
      <c r="G9" s="92" t="str">
        <f>IF($D$5="","",IF(VLOOKUP($D$5,'点検表（点検結果票）'!$C$10:$X$41,11,0)="","－",IF(VLOOKUP($D$5,'点検表（点検結果票）'!$C$10:$X$41,11,0)="　","－",VLOOKUP($D$5,'点検表（点検結果票）'!$C$10:$X$41,11,0))))</f>
        <v/>
      </c>
      <c r="H9" s="92" t="str">
        <f>IF($D$5="","",IF(VLOOKUP($D$5,'点検表（点検結果票）'!$C$10:$X$41,13,0)="","－",IF(VLOOKUP($D$5,'点検表（点検結果票）'!$C$10:$X$41,13,0)="　","－",VLOOKUP($D$5,'点検表（点検結果票）'!$C$10:$X$41,13,0))))</f>
        <v/>
      </c>
      <c r="I9" s="92" t="str">
        <f>IF($D$5="","",IF(VLOOKUP($D$5,'点検表（点検結果票）'!$C$10:$X$41,15,0)="","－",IF(VLOOKUP($D$5,'点検表（点検結果票）'!$C$10:$X$41,15,0)="　","－",VLOOKUP($D$5,'点検表（点検結果票）'!$C$10:$X$41,15,0))))</f>
        <v/>
      </c>
      <c r="J9" s="92" t="str">
        <f>IF($D$5="","",IF(VLOOKUP($D$5,'点検表（点検結果票）'!$C$10:$X$41,17,0)="","－",IF(VLOOKUP($D$5,'点検表（点検結果票）'!$C$10:$X$41,17,0)="　","－",VLOOKUP($D$5,'点検表（点検結果票）'!$C$10:$X$41,17,0))))</f>
        <v/>
      </c>
      <c r="K9" s="92" t="str">
        <f>IF($D$5="","",IF(VLOOKUP($D$5,'点検表（点検結果票）'!$C$10:$X$41,19,0)="","－",IF(VLOOKUP($D$5,'点検表（点検結果票）'!$C$10:$X$41,19,0)="　","－",VLOOKUP($D$5,'点検表（点検結果票）'!$C$10:$X$41,19,0))))</f>
        <v/>
      </c>
      <c r="L9" s="92" t="str">
        <f>IF($D$5="","",IF(VLOOKUP($D$5,'点検表（点検結果票）'!$C$10:$X$41,21,0)="","－",IF(VLOOKUP($D$5,'点検表（点検結果票）'!$C$10:$X$41,21,0)="　","－",VLOOKUP($D$5,'点検表（点検結果票）'!$C$10:$X$41,21,0))))</f>
        <v/>
      </c>
    </row>
    <row r="10" spans="1:13" ht="24" customHeight="1" x14ac:dyDescent="0.15">
      <c r="A10" s="286"/>
      <c r="B10" s="277" t="s">
        <v>84</v>
      </c>
      <c r="C10" s="278"/>
      <c r="D10" s="92" t="str">
        <f>IF($D$5="","",IF(VLOOKUP($D$5,'点検表（点検結果票）'!$C$10:$X$41,6,0)="","－",IF(VLOOKUP($D$5,'点検表（点検結果票）'!$C$10:$X$41,6,0)="　","－",VLOOKUP($D$5,'点検表（点検結果票）'!$C$10:$X$41,6,0))))</f>
        <v/>
      </c>
      <c r="E10" s="92" t="str">
        <f>IF($D$5="","",IF(VLOOKUP($D$5,'点検表（点検結果票）'!$C$10:$X$41,8,0)="","－",IF(VLOOKUP($D$5,'点検表（点検結果票）'!$C$10:$X$41,8,0)="　","－",VLOOKUP($D$5,'点検表（点検結果票）'!$C$10:$X$41,8,0))))</f>
        <v/>
      </c>
      <c r="F10" s="92" t="str">
        <f>IF($D$5="","",IF(VLOOKUP($D$5,'点検表（点検結果票）'!$C$10:$X$41,10,0)="","－",IF(VLOOKUP($D$5,'点検表（点検結果票）'!$C$10:$X$41,10,0)="　","－",VLOOKUP($D$5,'点検表（点検結果票）'!$C$10:$X$41,10,0))))</f>
        <v/>
      </c>
      <c r="G10" s="92" t="str">
        <f>IF($D$5="","",IF(VLOOKUP($D$5,'点検表（点検結果票）'!$C$10:$X$41,12,0)="","－",IF(VLOOKUP($D$5,'点検表（点検結果票）'!$C$10:$X$41,12,0)="　","－",VLOOKUP($D$5,'点検表（点検結果票）'!$C$10:$X$41,12,0))))</f>
        <v/>
      </c>
      <c r="H10" s="92" t="str">
        <f>IF($D$5="","",IF(VLOOKUP($D$5,'点検表（点検結果票）'!$C$10:$X$41,14,0)="","－",IF(VLOOKUP($D$5,'点検表（点検結果票）'!$C$10:$X$41,14,0)="　","－",VLOOKUP($D$5,'点検表（点検結果票）'!$C$10:$X$41,14,0))))</f>
        <v/>
      </c>
      <c r="I10" s="92" t="str">
        <f>IF($D$5="","",IF(VLOOKUP($D$5,'点検表（点検結果票）'!$C$10:$X$41,16,0)="","－",IF(VLOOKUP($D$5,'点検表（点検結果票）'!$C$10:$X$41,16,0)="　","－",VLOOKUP($D$5,'点検表（点検結果票）'!$C$10:$X$41,16,0))))</f>
        <v/>
      </c>
      <c r="J10" s="92" t="str">
        <f>IF($D$5="","",IF(VLOOKUP($D$5,'点検表（点検結果票）'!$C$10:$X$41,18,0)="","－",IF(VLOOKUP($D$5,'点検表（点検結果票）'!$C$10:$X$41,18,0)="　","－",VLOOKUP($D$5,'点検表（点検結果票）'!$C$10:$X$41,18,0))))</f>
        <v/>
      </c>
      <c r="K10" s="92" t="str">
        <f>IF($D$5="","",IF(VLOOKUP($D$5,'点検表（点検結果票）'!$C$10:$X$41,20,0)="","－",IF(VLOOKUP($D$5,'点検表（点検結果票）'!$C$10:$X$41,20,0)="　","－",VLOOKUP($D$5,'点検表（点検結果票）'!$C$10:$X$41,20,0))))</f>
        <v/>
      </c>
      <c r="L10" s="92" t="str">
        <f>IF($D$5="","",IF(VLOOKUP($D$5,'点検表（点検結果票）'!$C$10:$X$41,22,0)="","－",IF(VLOOKUP($D$5,'点検表（点検結果票）'!$C$10:$X$41,22,0)="　","－",VLOOKUP($D$5,'点検表（点検結果票）'!$C$10:$X$41,22,0))))</f>
        <v/>
      </c>
    </row>
    <row r="11" spans="1:13" ht="24" customHeight="1" x14ac:dyDescent="0.15">
      <c r="A11" s="284" t="s">
        <v>82</v>
      </c>
      <c r="B11" s="277" t="s">
        <v>85</v>
      </c>
      <c r="C11" s="278"/>
      <c r="D11" s="281"/>
      <c r="E11" s="282"/>
      <c r="F11" s="282"/>
      <c r="G11" s="282"/>
      <c r="H11" s="282"/>
      <c r="I11" s="282"/>
      <c r="J11" s="282"/>
      <c r="K11" s="282"/>
      <c r="L11" s="283"/>
    </row>
    <row r="12" spans="1:13" ht="24" customHeight="1" x14ac:dyDescent="0.15">
      <c r="A12" s="285"/>
      <c r="B12" s="284" t="s">
        <v>86</v>
      </c>
      <c r="C12" s="19" t="s">
        <v>87</v>
      </c>
      <c r="D12" s="281"/>
      <c r="E12" s="282"/>
      <c r="F12" s="282"/>
      <c r="G12" s="282"/>
      <c r="H12" s="282"/>
      <c r="I12" s="282"/>
      <c r="J12" s="282"/>
      <c r="K12" s="282"/>
      <c r="L12" s="283"/>
    </row>
    <row r="13" spans="1:13" ht="24" customHeight="1" x14ac:dyDescent="0.15">
      <c r="A13" s="285"/>
      <c r="B13" s="285"/>
      <c r="C13" s="19" t="s">
        <v>88</v>
      </c>
      <c r="D13" s="281"/>
      <c r="E13" s="282"/>
      <c r="F13" s="282"/>
      <c r="G13" s="282"/>
      <c r="H13" s="282"/>
      <c r="I13" s="282"/>
      <c r="J13" s="282"/>
      <c r="K13" s="282"/>
      <c r="L13" s="283"/>
    </row>
    <row r="14" spans="1:13" ht="24" customHeight="1" x14ac:dyDescent="0.15">
      <c r="A14" s="286"/>
      <c r="B14" s="286"/>
      <c r="C14" s="19" t="s">
        <v>89</v>
      </c>
      <c r="D14" s="281"/>
      <c r="E14" s="282"/>
      <c r="F14" s="282"/>
      <c r="G14" s="282"/>
      <c r="H14" s="282"/>
      <c r="I14" s="282"/>
      <c r="J14" s="282"/>
      <c r="K14" s="282"/>
      <c r="L14" s="283"/>
    </row>
    <row r="15" spans="1:13" ht="33" customHeight="1" x14ac:dyDescent="0.15">
      <c r="A15" s="273" t="s">
        <v>79</v>
      </c>
      <c r="B15" s="273"/>
      <c r="C15" s="273"/>
      <c r="D15" s="275"/>
      <c r="E15" s="275"/>
      <c r="F15" s="275"/>
      <c r="G15" s="275"/>
      <c r="H15" s="275"/>
      <c r="I15" s="275"/>
      <c r="J15" s="275"/>
      <c r="K15" s="275"/>
      <c r="L15" s="275"/>
    </row>
    <row r="16" spans="1:13" ht="33" customHeight="1" x14ac:dyDescent="0.15">
      <c r="A16" s="274"/>
      <c r="B16" s="274"/>
      <c r="C16" s="274"/>
      <c r="D16" s="276"/>
      <c r="E16" s="276"/>
      <c r="F16" s="276"/>
      <c r="G16" s="276"/>
      <c r="H16" s="276"/>
      <c r="I16" s="276"/>
      <c r="J16" s="276"/>
      <c r="K16" s="276"/>
      <c r="L16" s="276"/>
    </row>
    <row r="18" spans="1:12" ht="19.5" customHeight="1" x14ac:dyDescent="0.15">
      <c r="A18" s="151"/>
      <c r="B18" s="152"/>
      <c r="C18" s="152"/>
      <c r="D18" s="152"/>
      <c r="E18" s="152"/>
      <c r="F18" s="152"/>
      <c r="G18" s="152"/>
      <c r="H18" s="152"/>
      <c r="I18" s="152"/>
      <c r="J18" s="152"/>
      <c r="K18" s="152"/>
      <c r="L18" s="153"/>
    </row>
    <row r="19" spans="1:12" ht="19.5" customHeight="1" x14ac:dyDescent="0.15">
      <c r="A19" s="154"/>
      <c r="B19" s="155"/>
      <c r="C19" s="155"/>
      <c r="D19" s="155"/>
      <c r="E19" s="155"/>
      <c r="F19" s="155"/>
      <c r="G19" s="155"/>
      <c r="H19" s="155"/>
      <c r="I19" s="155"/>
      <c r="J19" s="155"/>
      <c r="K19" s="155"/>
      <c r="L19" s="156"/>
    </row>
    <row r="20" spans="1:12" ht="19.5" customHeight="1" x14ac:dyDescent="0.15">
      <c r="A20" s="154"/>
      <c r="B20" s="155"/>
      <c r="C20" s="155"/>
      <c r="D20" s="155"/>
      <c r="E20" s="155"/>
      <c r="F20" s="155"/>
      <c r="G20" s="155"/>
      <c r="H20" s="155"/>
      <c r="I20" s="155"/>
      <c r="J20" s="155"/>
      <c r="K20" s="155"/>
      <c r="L20" s="156"/>
    </row>
    <row r="21" spans="1:12" ht="19.5" customHeight="1" x14ac:dyDescent="0.15">
      <c r="A21" s="154"/>
      <c r="B21" s="155"/>
      <c r="C21" s="155"/>
      <c r="D21" s="155"/>
      <c r="E21" s="155"/>
      <c r="F21" s="155"/>
      <c r="G21" s="155"/>
      <c r="H21" s="155"/>
      <c r="I21" s="155"/>
      <c r="J21" s="155"/>
      <c r="K21" s="155"/>
      <c r="L21" s="156"/>
    </row>
    <row r="22" spans="1:12" ht="19.5" customHeight="1" x14ac:dyDescent="0.15">
      <c r="A22" s="154"/>
      <c r="B22" s="155"/>
      <c r="C22" s="155"/>
      <c r="D22" s="155"/>
      <c r="E22" s="155"/>
      <c r="F22" s="155"/>
      <c r="G22" s="155"/>
      <c r="H22" s="155"/>
      <c r="I22" s="155"/>
      <c r="J22" s="155"/>
      <c r="K22" s="155"/>
      <c r="L22" s="156"/>
    </row>
    <row r="23" spans="1:12" ht="19.5" customHeight="1" x14ac:dyDescent="0.15">
      <c r="A23" s="154"/>
      <c r="B23" s="155"/>
      <c r="C23" s="155"/>
      <c r="D23" s="155"/>
      <c r="E23" s="155"/>
      <c r="F23" s="155"/>
      <c r="G23" s="155"/>
      <c r="H23" s="155"/>
      <c r="I23" s="155"/>
      <c r="J23" s="155"/>
      <c r="K23" s="155"/>
      <c r="L23" s="156"/>
    </row>
    <row r="24" spans="1:12" ht="19.5" customHeight="1" x14ac:dyDescent="0.15">
      <c r="A24" s="154"/>
      <c r="B24" s="155"/>
      <c r="C24" s="155"/>
      <c r="D24" s="155"/>
      <c r="E24" s="155"/>
      <c r="F24" s="155"/>
      <c r="G24" s="155"/>
      <c r="H24" s="155"/>
      <c r="I24" s="155"/>
      <c r="J24" s="155"/>
      <c r="K24" s="155"/>
      <c r="L24" s="156"/>
    </row>
    <row r="25" spans="1:12" ht="19.5" customHeight="1" x14ac:dyDescent="0.15">
      <c r="A25" s="154"/>
      <c r="B25" s="155"/>
      <c r="C25" s="155"/>
      <c r="D25" s="155"/>
      <c r="E25" s="155"/>
      <c r="F25" s="155"/>
      <c r="G25" s="155"/>
      <c r="H25" s="155"/>
      <c r="I25" s="155"/>
      <c r="J25" s="155"/>
      <c r="K25" s="155"/>
      <c r="L25" s="156"/>
    </row>
    <row r="26" spans="1:12" ht="19.5" customHeight="1" x14ac:dyDescent="0.15">
      <c r="A26" s="154"/>
      <c r="B26" s="155"/>
      <c r="C26" s="155"/>
      <c r="D26" s="155"/>
      <c r="E26" s="155"/>
      <c r="F26" s="155"/>
      <c r="G26" s="155"/>
      <c r="H26" s="155"/>
      <c r="I26" s="155"/>
      <c r="J26" s="155"/>
      <c r="K26" s="155"/>
      <c r="L26" s="156"/>
    </row>
    <row r="27" spans="1:12" ht="19.5" customHeight="1" x14ac:dyDescent="0.15">
      <c r="A27" s="154"/>
      <c r="B27" s="155"/>
      <c r="C27" s="155"/>
      <c r="D27" s="155"/>
      <c r="E27" s="155"/>
      <c r="F27" s="155"/>
      <c r="G27" s="155"/>
      <c r="H27" s="155"/>
      <c r="I27" s="155"/>
      <c r="J27" s="155"/>
      <c r="K27" s="155"/>
      <c r="L27" s="156"/>
    </row>
    <row r="28" spans="1:12" ht="19.5" customHeight="1" x14ac:dyDescent="0.15">
      <c r="A28" s="154"/>
      <c r="B28" s="155"/>
      <c r="C28" s="155"/>
      <c r="D28" s="155"/>
      <c r="E28" s="155"/>
      <c r="F28" s="155"/>
      <c r="G28" s="155"/>
      <c r="H28" s="155"/>
      <c r="I28" s="155"/>
      <c r="J28" s="155"/>
      <c r="K28" s="155"/>
      <c r="L28" s="156"/>
    </row>
    <row r="29" spans="1:12" ht="19.5" customHeight="1" x14ac:dyDescent="0.15">
      <c r="A29" s="154"/>
      <c r="B29" s="155"/>
      <c r="C29" s="155"/>
      <c r="D29" s="155"/>
      <c r="E29" s="155"/>
      <c r="F29" s="155"/>
      <c r="G29" s="155"/>
      <c r="H29" s="155"/>
      <c r="I29" s="155"/>
      <c r="J29" s="155"/>
      <c r="K29" s="155"/>
      <c r="L29" s="156"/>
    </row>
    <row r="30" spans="1:12" ht="19.5" customHeight="1" x14ac:dyDescent="0.15">
      <c r="A30" s="154"/>
      <c r="B30" s="155"/>
      <c r="C30" s="155"/>
      <c r="D30" s="155"/>
      <c r="E30" s="155"/>
      <c r="F30" s="155"/>
      <c r="G30" s="155"/>
      <c r="H30" s="155"/>
      <c r="I30" s="155"/>
      <c r="J30" s="155"/>
      <c r="K30" s="155"/>
      <c r="L30" s="156"/>
    </row>
    <row r="31" spans="1:12" ht="19.5" customHeight="1" x14ac:dyDescent="0.15">
      <c r="A31" s="154"/>
      <c r="B31" s="155"/>
      <c r="C31" s="155"/>
      <c r="D31" s="155"/>
      <c r="E31" s="155"/>
      <c r="F31" s="155"/>
      <c r="G31" s="155"/>
      <c r="H31" s="155"/>
      <c r="I31" s="155"/>
      <c r="J31" s="155"/>
      <c r="K31" s="155"/>
      <c r="L31" s="156"/>
    </row>
    <row r="32" spans="1:12" ht="19.5" customHeight="1" x14ac:dyDescent="0.15">
      <c r="A32" s="154"/>
      <c r="B32" s="155"/>
      <c r="C32" s="155"/>
      <c r="D32" s="155"/>
      <c r="E32" s="155"/>
      <c r="F32" s="155"/>
      <c r="G32" s="155"/>
      <c r="H32" s="155"/>
      <c r="I32" s="155"/>
      <c r="J32" s="155"/>
      <c r="K32" s="155"/>
      <c r="L32" s="156"/>
    </row>
    <row r="33" spans="1:12" ht="19.5" customHeight="1" x14ac:dyDescent="0.15">
      <c r="A33" s="154"/>
      <c r="B33" s="155"/>
      <c r="C33" s="155"/>
      <c r="D33" s="155"/>
      <c r="E33" s="155"/>
      <c r="F33" s="155"/>
      <c r="G33" s="155"/>
      <c r="H33" s="155"/>
      <c r="I33" s="155"/>
      <c r="J33" s="155"/>
      <c r="K33" s="155"/>
      <c r="L33" s="156"/>
    </row>
    <row r="34" spans="1:12" ht="19.5" customHeight="1" x14ac:dyDescent="0.15">
      <c r="A34" s="154"/>
      <c r="B34" s="155"/>
      <c r="C34" s="155"/>
      <c r="D34" s="155"/>
      <c r="E34" s="155"/>
      <c r="F34" s="155"/>
      <c r="G34" s="155"/>
      <c r="H34" s="155"/>
      <c r="I34" s="155"/>
      <c r="J34" s="155"/>
      <c r="K34" s="155"/>
      <c r="L34" s="156"/>
    </row>
    <row r="35" spans="1:12" ht="19.5" customHeight="1" x14ac:dyDescent="0.15">
      <c r="A35" s="154"/>
      <c r="B35" s="155"/>
      <c r="C35" s="155"/>
      <c r="D35" s="155"/>
      <c r="E35" s="155"/>
      <c r="F35" s="155"/>
      <c r="G35" s="155"/>
      <c r="H35" s="155"/>
      <c r="I35" s="155"/>
      <c r="J35" s="155"/>
      <c r="K35" s="155"/>
      <c r="L35" s="156"/>
    </row>
    <row r="36" spans="1:12" ht="19.5" customHeight="1" x14ac:dyDescent="0.15">
      <c r="A36" s="154"/>
      <c r="B36" s="155"/>
      <c r="C36" s="155"/>
      <c r="D36" s="155"/>
      <c r="E36" s="155"/>
      <c r="F36" s="155"/>
      <c r="G36" s="155"/>
      <c r="H36" s="155"/>
      <c r="I36" s="155"/>
      <c r="J36" s="155"/>
      <c r="K36" s="155"/>
      <c r="L36" s="156"/>
    </row>
    <row r="37" spans="1:12" ht="19.5" customHeight="1" x14ac:dyDescent="0.15">
      <c r="A37" s="157"/>
      <c r="B37" s="155"/>
      <c r="C37" s="155"/>
      <c r="D37" s="155"/>
      <c r="E37" s="155"/>
      <c r="F37" s="155"/>
      <c r="G37" s="155"/>
      <c r="H37" s="155"/>
      <c r="I37" s="155"/>
      <c r="J37" s="155"/>
      <c r="K37" s="155"/>
      <c r="L37" s="156"/>
    </row>
    <row r="38" spans="1:12" ht="19.5" customHeight="1" x14ac:dyDescent="0.15">
      <c r="A38" s="158"/>
      <c r="B38" s="159"/>
      <c r="C38" s="159"/>
      <c r="D38" s="159"/>
      <c r="E38" s="159"/>
      <c r="F38" s="159"/>
      <c r="G38" s="159"/>
      <c r="H38" s="159"/>
      <c r="I38" s="159"/>
      <c r="J38" s="159"/>
      <c r="K38" s="159"/>
      <c r="L38" s="160"/>
    </row>
    <row r="39" spans="1:12" x14ac:dyDescent="0.15">
      <c r="A39" s="8" t="s">
        <v>6776</v>
      </c>
    </row>
  </sheetData>
  <sheetProtection algorithmName="SHA-512" hashValue="nAi6YogQfXiUQLs7xdL/5983EcEhgeuGf61fBFhIdjM67G4L2KNJkQGyEINBTRYGtgzuMyX/mXZdcmvDbUpDPA==" saltValue="7C1Si6yDVeCWkQB0nLu5rA==" spinCount="100000" sheet="1" scenarios="1"/>
  <mergeCells count="25">
    <mergeCell ref="A1:L1"/>
    <mergeCell ref="A6:A10"/>
    <mergeCell ref="A11:A14"/>
    <mergeCell ref="B3:C3"/>
    <mergeCell ref="E3:F3"/>
    <mergeCell ref="K3:L3"/>
    <mergeCell ref="G3:I3"/>
    <mergeCell ref="B12:B14"/>
    <mergeCell ref="D12:L12"/>
    <mergeCell ref="D13:L13"/>
    <mergeCell ref="B9:C9"/>
    <mergeCell ref="B10:C10"/>
    <mergeCell ref="B11:C11"/>
    <mergeCell ref="D7:H7"/>
    <mergeCell ref="K4:L4"/>
    <mergeCell ref="B6:C8"/>
    <mergeCell ref="A15:C16"/>
    <mergeCell ref="D15:L16"/>
    <mergeCell ref="I7:J7"/>
    <mergeCell ref="K7:L7"/>
    <mergeCell ref="B5:C5"/>
    <mergeCell ref="D5:L5"/>
    <mergeCell ref="D6:L6"/>
    <mergeCell ref="D14:L14"/>
    <mergeCell ref="D11:L11"/>
  </mergeCells>
  <phoneticPr fontId="2"/>
  <dataValidations count="1">
    <dataValidation allowBlank="1" showInputMessage="1" showErrorMessage="1" prompt="部材名称、変状の種類の上部セルを選択することで、点検表(点検結果票)から自動取得" sqref="D9:L10" xr:uid="{8F29C4BC-62A5-466B-B449-45CAED96C5AE}"/>
  </dataValidations>
  <printOptions horizontalCentered="1"/>
  <pageMargins left="0.59055118110236227" right="0.59055118110236227" top="0.78740157480314965" bottom="0.59055118110236227"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点検箇所" xr:uid="{00000000-0002-0000-0300-000000000000}">
          <x14:formula1>
            <xm:f>OFFSET(マスタ!$Z$5,MATCH(B5,マスタ!$Z$6:$Z$20,0),1,1,9)</xm:f>
          </x14:formula1>
          <xm:sqref>D5:L5</xm:sqref>
        </x14:dataValidation>
        <x14:dataValidation type="list" allowBlank="1" showInputMessage="1" showErrorMessage="1" prompt="部材等" xr:uid="{00000000-0002-0000-0300-000001000000}">
          <x14:formula1>
            <xm:f>マスタ!$Z$5:$Z$18</xm:f>
          </x14:formula1>
          <xm:sqref>B5:C5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pageSetUpPr fitToPage="1"/>
  </sheetPr>
  <dimension ref="A1:L42"/>
  <sheetViews>
    <sheetView showGridLines="0" workbookViewId="0">
      <selection activeCell="L19" sqref="L19"/>
    </sheetView>
  </sheetViews>
  <sheetFormatPr defaultRowHeight="10.5" x14ac:dyDescent="0.15"/>
  <cols>
    <col min="1" max="1" width="6.375" style="15" customWidth="1"/>
    <col min="2" max="2" width="18.5" style="15" bestFit="1" customWidth="1"/>
    <col min="3" max="3" width="7.125" style="15" customWidth="1"/>
    <col min="4" max="4" width="7.625" style="15" customWidth="1"/>
    <col min="5" max="5" width="6.75" style="15" customWidth="1"/>
    <col min="6" max="11" width="7.625" style="15" customWidth="1"/>
    <col min="12" max="16384" width="9" style="15"/>
  </cols>
  <sheetData>
    <row r="1" spans="1:12" s="81" customFormat="1" ht="27" customHeight="1" x14ac:dyDescent="0.15">
      <c r="A1" s="265" t="s">
        <v>91</v>
      </c>
      <c r="B1" s="265"/>
      <c r="C1" s="265"/>
      <c r="D1" s="265"/>
      <c r="E1" s="265"/>
      <c r="F1" s="265"/>
      <c r="G1" s="265"/>
      <c r="H1" s="265"/>
      <c r="I1" s="265"/>
      <c r="J1" s="265"/>
      <c r="K1" s="265"/>
    </row>
    <row r="2" spans="1:12" s="81" customFormat="1" ht="4.5" customHeight="1" x14ac:dyDescent="0.15">
      <c r="A2" s="77"/>
      <c r="B2" s="77"/>
      <c r="C2" s="77"/>
      <c r="D2" s="77"/>
      <c r="E2" s="77"/>
      <c r="F2" s="77"/>
      <c r="G2" s="77"/>
      <c r="H2" s="77"/>
      <c r="I2" s="77"/>
      <c r="J2" s="77"/>
      <c r="K2" s="77"/>
    </row>
    <row r="3" spans="1:12" ht="19.5" customHeight="1" x14ac:dyDescent="0.15">
      <c r="A3" s="21" t="s">
        <v>0</v>
      </c>
      <c r="B3" s="38" t="str">
        <f>IF('点検表（施設諸元）'!B2="","",'点検表（施設諸元）'!B2)</f>
        <v/>
      </c>
      <c r="C3" s="21" t="s">
        <v>21</v>
      </c>
      <c r="D3" s="291" t="str">
        <f>CONCATENATE('点検表（施設諸元）'!F2," ",'点検表（施設諸元）'!G2," ",'点検表（施設諸元）'!I2)</f>
        <v xml:space="preserve">  </v>
      </c>
      <c r="E3" s="320"/>
      <c r="F3" s="292"/>
      <c r="G3" s="317" t="s">
        <v>23</v>
      </c>
      <c r="H3" s="319"/>
      <c r="I3" s="321" t="str">
        <f>IF('点検表（施設諸元）'!L2="","",'点検表（施設諸元）'!L2)</f>
        <v/>
      </c>
      <c r="J3" s="322"/>
      <c r="K3" s="323"/>
    </row>
    <row r="4" spans="1:12" ht="19.5" customHeight="1" x14ac:dyDescent="0.15">
      <c r="A4" s="20" t="s">
        <v>90</v>
      </c>
      <c r="F4" s="100"/>
      <c r="G4" s="324"/>
      <c r="H4" s="324"/>
      <c r="I4" s="324"/>
      <c r="J4" s="324"/>
      <c r="K4" s="324"/>
      <c r="L4" s="100"/>
    </row>
    <row r="5" spans="1:12" ht="19.5" customHeight="1" x14ac:dyDescent="0.15">
      <c r="A5" s="317" t="s">
        <v>99</v>
      </c>
      <c r="B5" s="318"/>
      <c r="C5" s="318"/>
      <c r="D5" s="318"/>
      <c r="E5" s="319"/>
      <c r="F5" s="317" t="s">
        <v>100</v>
      </c>
      <c r="G5" s="318"/>
      <c r="H5" s="319"/>
      <c r="I5" s="316" t="s">
        <v>115</v>
      </c>
      <c r="J5" s="316" t="s">
        <v>116</v>
      </c>
      <c r="K5" s="316" t="s">
        <v>114</v>
      </c>
    </row>
    <row r="6" spans="1:12" ht="19.5" customHeight="1" x14ac:dyDescent="0.15">
      <c r="A6" s="21" t="s">
        <v>92</v>
      </c>
      <c r="B6" s="21" t="s">
        <v>93</v>
      </c>
      <c r="C6" s="21" t="s">
        <v>57</v>
      </c>
      <c r="D6" s="21" t="s">
        <v>94</v>
      </c>
      <c r="E6" s="21" t="s">
        <v>95</v>
      </c>
      <c r="F6" s="21" t="s">
        <v>96</v>
      </c>
      <c r="G6" s="21" t="s">
        <v>97</v>
      </c>
      <c r="H6" s="22" t="s">
        <v>98</v>
      </c>
      <c r="I6" s="312"/>
      <c r="J6" s="312"/>
      <c r="K6" s="312"/>
    </row>
    <row r="7" spans="1:12" ht="19.5" customHeight="1" x14ac:dyDescent="0.15">
      <c r="A7" s="313" t="s">
        <v>53</v>
      </c>
      <c r="B7" s="310" t="s">
        <v>54</v>
      </c>
      <c r="C7" s="310" t="s">
        <v>117</v>
      </c>
      <c r="D7" s="16" t="s">
        <v>101</v>
      </c>
      <c r="E7" s="16">
        <v>1</v>
      </c>
      <c r="F7" s="121"/>
      <c r="G7" s="121"/>
      <c r="H7" s="301" t="str">
        <f>IF(COUNT(F7:G10)=0,"",MIN(F7:G10))</f>
        <v/>
      </c>
      <c r="I7" s="304" t="str">
        <f>IF(OR(J7="",J7=0),"",J7+0.5)</f>
        <v/>
      </c>
      <c r="J7" s="304"/>
      <c r="K7" s="307" t="str">
        <f>IF(H7="","",IF(I7&lt;=H7,"ⅰ",IF(AND(J7&lt;=H7,H7&lt;I7),"ⅱ",IF(H7&lt;J7,"ⅲ",""))))</f>
        <v/>
      </c>
    </row>
    <row r="8" spans="1:12" ht="19.5" customHeight="1" x14ac:dyDescent="0.15">
      <c r="A8" s="314"/>
      <c r="B8" s="311"/>
      <c r="C8" s="311"/>
      <c r="D8" s="16" t="s">
        <v>102</v>
      </c>
      <c r="E8" s="16">
        <v>2</v>
      </c>
      <c r="F8" s="121"/>
      <c r="G8" s="121"/>
      <c r="H8" s="302"/>
      <c r="I8" s="305"/>
      <c r="J8" s="305"/>
      <c r="K8" s="308"/>
    </row>
    <row r="9" spans="1:12" ht="19.5" customHeight="1" x14ac:dyDescent="0.15">
      <c r="A9" s="314"/>
      <c r="B9" s="311"/>
      <c r="C9" s="311"/>
      <c r="D9" s="16" t="s">
        <v>103</v>
      </c>
      <c r="E9" s="16">
        <v>3</v>
      </c>
      <c r="F9" s="121"/>
      <c r="G9" s="121"/>
      <c r="H9" s="302"/>
      <c r="I9" s="305"/>
      <c r="J9" s="305"/>
      <c r="K9" s="308"/>
    </row>
    <row r="10" spans="1:12" ht="19.5" customHeight="1" x14ac:dyDescent="0.15">
      <c r="A10" s="314"/>
      <c r="B10" s="312"/>
      <c r="C10" s="312"/>
      <c r="D10" s="16" t="s">
        <v>104</v>
      </c>
      <c r="E10" s="16">
        <v>4</v>
      </c>
      <c r="F10" s="121"/>
      <c r="G10" s="121"/>
      <c r="H10" s="303"/>
      <c r="I10" s="306"/>
      <c r="J10" s="306"/>
      <c r="K10" s="309"/>
    </row>
    <row r="11" spans="1:12" ht="19.5" customHeight="1" x14ac:dyDescent="0.15">
      <c r="A11" s="314"/>
      <c r="B11" s="310" t="s">
        <v>107</v>
      </c>
      <c r="C11" s="310" t="s">
        <v>118</v>
      </c>
      <c r="D11" s="16" t="s">
        <v>101</v>
      </c>
      <c r="E11" s="16">
        <v>1</v>
      </c>
      <c r="F11" s="121"/>
      <c r="G11" s="121"/>
      <c r="H11" s="301" t="str">
        <f>IF(COUNT(F11:G16)=0,"",MIN(F11:G16))</f>
        <v/>
      </c>
      <c r="I11" s="304" t="str">
        <f>IF(OR(J11="",J11=0),"",J11+0.5)</f>
        <v/>
      </c>
      <c r="J11" s="304"/>
      <c r="K11" s="307" t="str">
        <f>IF(H11="","",IF(I11&lt;=H11,"ⅰ",IF(AND(J11&lt;=H11,H11&lt;I11),"ⅱ",IF(H11&lt;J11,"ⅲ",""))))</f>
        <v/>
      </c>
    </row>
    <row r="12" spans="1:12" ht="19.5" customHeight="1" x14ac:dyDescent="0.15">
      <c r="A12" s="314"/>
      <c r="B12" s="311"/>
      <c r="C12" s="311"/>
      <c r="D12" s="16" t="s">
        <v>102</v>
      </c>
      <c r="E12" s="16">
        <v>2</v>
      </c>
      <c r="F12" s="121"/>
      <c r="G12" s="121"/>
      <c r="H12" s="302"/>
      <c r="I12" s="305"/>
      <c r="J12" s="305"/>
      <c r="K12" s="308"/>
    </row>
    <row r="13" spans="1:12" ht="19.5" customHeight="1" x14ac:dyDescent="0.15">
      <c r="A13" s="314"/>
      <c r="B13" s="311"/>
      <c r="C13" s="311"/>
      <c r="D13" s="16" t="s">
        <v>103</v>
      </c>
      <c r="E13" s="16">
        <v>3</v>
      </c>
      <c r="F13" s="121"/>
      <c r="G13" s="121"/>
      <c r="H13" s="302"/>
      <c r="I13" s="305"/>
      <c r="J13" s="305"/>
      <c r="K13" s="308"/>
    </row>
    <row r="14" spans="1:12" ht="19.5" customHeight="1" x14ac:dyDescent="0.15">
      <c r="A14" s="314"/>
      <c r="B14" s="311"/>
      <c r="C14" s="311"/>
      <c r="D14" s="16" t="s">
        <v>104</v>
      </c>
      <c r="E14" s="16">
        <v>4</v>
      </c>
      <c r="F14" s="121"/>
      <c r="G14" s="121"/>
      <c r="H14" s="302"/>
      <c r="I14" s="305"/>
      <c r="J14" s="305"/>
      <c r="K14" s="308"/>
    </row>
    <row r="15" spans="1:12" ht="19.5" customHeight="1" x14ac:dyDescent="0.15">
      <c r="A15" s="314"/>
      <c r="B15" s="311"/>
      <c r="C15" s="311"/>
      <c r="D15" s="16" t="s">
        <v>105</v>
      </c>
      <c r="E15" s="16">
        <v>5</v>
      </c>
      <c r="F15" s="121"/>
      <c r="G15" s="121"/>
      <c r="H15" s="302"/>
      <c r="I15" s="305"/>
      <c r="J15" s="305"/>
      <c r="K15" s="308"/>
    </row>
    <row r="16" spans="1:12" ht="19.5" customHeight="1" x14ac:dyDescent="0.15">
      <c r="A16" s="314"/>
      <c r="B16" s="312"/>
      <c r="C16" s="312"/>
      <c r="D16" s="16" t="s">
        <v>106</v>
      </c>
      <c r="E16" s="16">
        <v>6</v>
      </c>
      <c r="F16" s="121"/>
      <c r="G16" s="121"/>
      <c r="H16" s="303"/>
      <c r="I16" s="306"/>
      <c r="J16" s="306"/>
      <c r="K16" s="309"/>
    </row>
    <row r="17" spans="1:11" ht="19.5" customHeight="1" x14ac:dyDescent="0.15">
      <c r="A17" s="314"/>
      <c r="B17" s="310" t="s">
        <v>119</v>
      </c>
      <c r="C17" s="310" t="s">
        <v>120</v>
      </c>
      <c r="D17" s="16" t="s">
        <v>101</v>
      </c>
      <c r="E17" s="16">
        <v>1</v>
      </c>
      <c r="F17" s="121"/>
      <c r="G17" s="121"/>
      <c r="H17" s="301" t="str">
        <f>IF(COUNT(F17:G20)=0,"",MIN(F17:G20))</f>
        <v/>
      </c>
      <c r="I17" s="304" t="str">
        <f>IF(OR(J17="",J17=0),"",J17+0.5)</f>
        <v/>
      </c>
      <c r="J17" s="304"/>
      <c r="K17" s="307" t="str">
        <f>IF(H17="","",IF(I17&lt;=H17,"ⅰ",IF(AND(J17&lt;=H17,H17&lt;I17),"ⅱ",IF(H17&lt;J17,"ⅲ",""))))</f>
        <v/>
      </c>
    </row>
    <row r="18" spans="1:11" ht="19.5" customHeight="1" x14ac:dyDescent="0.15">
      <c r="A18" s="314"/>
      <c r="B18" s="311"/>
      <c r="C18" s="311"/>
      <c r="D18" s="16" t="s">
        <v>102</v>
      </c>
      <c r="E18" s="16">
        <v>2</v>
      </c>
      <c r="F18" s="121"/>
      <c r="G18" s="121"/>
      <c r="H18" s="302"/>
      <c r="I18" s="305"/>
      <c r="J18" s="305"/>
      <c r="K18" s="308"/>
    </row>
    <row r="19" spans="1:11" ht="19.5" customHeight="1" x14ac:dyDescent="0.15">
      <c r="A19" s="314"/>
      <c r="B19" s="311"/>
      <c r="C19" s="311"/>
      <c r="D19" s="16" t="s">
        <v>103</v>
      </c>
      <c r="E19" s="16">
        <v>3</v>
      </c>
      <c r="F19" s="121"/>
      <c r="G19" s="121"/>
      <c r="H19" s="302"/>
      <c r="I19" s="305"/>
      <c r="J19" s="305"/>
      <c r="K19" s="308"/>
    </row>
    <row r="20" spans="1:11" ht="19.5" customHeight="1" x14ac:dyDescent="0.15">
      <c r="A20" s="314"/>
      <c r="B20" s="312"/>
      <c r="C20" s="312"/>
      <c r="D20" s="16" t="s">
        <v>104</v>
      </c>
      <c r="E20" s="16">
        <v>4</v>
      </c>
      <c r="F20" s="121"/>
      <c r="G20" s="121"/>
      <c r="H20" s="303"/>
      <c r="I20" s="306"/>
      <c r="J20" s="306"/>
      <c r="K20" s="309"/>
    </row>
    <row r="21" spans="1:11" ht="19.5" customHeight="1" x14ac:dyDescent="0.15">
      <c r="A21" s="314"/>
      <c r="B21" s="316" t="s">
        <v>112</v>
      </c>
      <c r="C21" s="310" t="s">
        <v>121</v>
      </c>
      <c r="D21" s="16" t="s">
        <v>101</v>
      </c>
      <c r="E21" s="16">
        <v>1</v>
      </c>
      <c r="F21" s="121"/>
      <c r="G21" s="121"/>
      <c r="H21" s="301" t="str">
        <f>IF(COUNT(F21:G24)=0,"",MIN(F21:G24))</f>
        <v/>
      </c>
      <c r="I21" s="304" t="str">
        <f>IF(OR(J21="",J21=0),"",J21+0.5)</f>
        <v/>
      </c>
      <c r="J21" s="304"/>
      <c r="K21" s="307" t="str">
        <f>IF(H21="","",IF(I21&lt;=H21,"ⅰ",IF(AND(J21&lt;=H21,H21&lt;I21),"ⅱ",IF(H21&lt;J21,"ⅲ",""))))</f>
        <v/>
      </c>
    </row>
    <row r="22" spans="1:11" ht="19.5" customHeight="1" x14ac:dyDescent="0.15">
      <c r="A22" s="314"/>
      <c r="B22" s="311"/>
      <c r="C22" s="311"/>
      <c r="D22" s="16" t="s">
        <v>102</v>
      </c>
      <c r="E22" s="16">
        <v>2</v>
      </c>
      <c r="F22" s="121"/>
      <c r="G22" s="121"/>
      <c r="H22" s="302"/>
      <c r="I22" s="305"/>
      <c r="J22" s="305"/>
      <c r="K22" s="308"/>
    </row>
    <row r="23" spans="1:11" ht="19.5" customHeight="1" x14ac:dyDescent="0.15">
      <c r="A23" s="314"/>
      <c r="B23" s="311"/>
      <c r="C23" s="311"/>
      <c r="D23" s="16" t="s">
        <v>103</v>
      </c>
      <c r="E23" s="16">
        <v>3</v>
      </c>
      <c r="F23" s="121"/>
      <c r="G23" s="121"/>
      <c r="H23" s="302"/>
      <c r="I23" s="305"/>
      <c r="J23" s="305"/>
      <c r="K23" s="308"/>
    </row>
    <row r="24" spans="1:11" ht="19.5" customHeight="1" x14ac:dyDescent="0.15">
      <c r="A24" s="314"/>
      <c r="B24" s="312"/>
      <c r="C24" s="312"/>
      <c r="D24" s="16" t="s">
        <v>104</v>
      </c>
      <c r="E24" s="16">
        <v>4</v>
      </c>
      <c r="F24" s="121"/>
      <c r="G24" s="121"/>
      <c r="H24" s="303"/>
      <c r="I24" s="306"/>
      <c r="J24" s="306"/>
      <c r="K24" s="309"/>
    </row>
    <row r="25" spans="1:11" ht="19.5" customHeight="1" x14ac:dyDescent="0.15">
      <c r="A25" s="314"/>
      <c r="B25" s="310" t="s">
        <v>113</v>
      </c>
      <c r="C25" s="310" t="s">
        <v>122</v>
      </c>
      <c r="D25" s="16" t="s">
        <v>101</v>
      </c>
      <c r="E25" s="16">
        <v>1</v>
      </c>
      <c r="F25" s="121"/>
      <c r="G25" s="121"/>
      <c r="H25" s="301" t="str">
        <f>IF(COUNT(F25:G28)=0,"",MIN(F25:G28))</f>
        <v/>
      </c>
      <c r="I25" s="304" t="str">
        <f>IF(OR(J25="",J25=0),"",J25+0.5)</f>
        <v/>
      </c>
      <c r="J25" s="304"/>
      <c r="K25" s="307" t="str">
        <f>IF(H25="","",IF(I25&lt;=H25,"ⅰ",IF(AND(J25&lt;=H25,H25&lt;I25),"ⅱ",IF(H25&lt;J25,"ⅲ",""))))</f>
        <v/>
      </c>
    </row>
    <row r="26" spans="1:11" ht="19.5" customHeight="1" x14ac:dyDescent="0.15">
      <c r="A26" s="314"/>
      <c r="B26" s="311"/>
      <c r="C26" s="311"/>
      <c r="D26" s="16" t="s">
        <v>102</v>
      </c>
      <c r="E26" s="16">
        <v>2</v>
      </c>
      <c r="F26" s="121"/>
      <c r="G26" s="121"/>
      <c r="H26" s="302"/>
      <c r="I26" s="305"/>
      <c r="J26" s="305"/>
      <c r="K26" s="308"/>
    </row>
    <row r="27" spans="1:11" ht="19.5" customHeight="1" x14ac:dyDescent="0.15">
      <c r="A27" s="314"/>
      <c r="B27" s="311"/>
      <c r="C27" s="311"/>
      <c r="D27" s="16" t="s">
        <v>103</v>
      </c>
      <c r="E27" s="16">
        <v>3</v>
      </c>
      <c r="F27" s="121"/>
      <c r="G27" s="121"/>
      <c r="H27" s="302"/>
      <c r="I27" s="305"/>
      <c r="J27" s="305"/>
      <c r="K27" s="308"/>
    </row>
    <row r="28" spans="1:11" ht="19.5" customHeight="1" x14ac:dyDescent="0.15">
      <c r="A28" s="315"/>
      <c r="B28" s="312"/>
      <c r="C28" s="312"/>
      <c r="D28" s="16" t="s">
        <v>104</v>
      </c>
      <c r="E28" s="16">
        <v>4</v>
      </c>
      <c r="F28" s="121"/>
      <c r="G28" s="121"/>
      <c r="H28" s="303"/>
      <c r="I28" s="306"/>
      <c r="J28" s="306"/>
      <c r="K28" s="309"/>
    </row>
    <row r="29" spans="1:11" ht="19.5" customHeight="1" x14ac:dyDescent="0.15">
      <c r="A29" s="313" t="s">
        <v>108</v>
      </c>
      <c r="B29" s="310" t="s">
        <v>109</v>
      </c>
      <c r="C29" s="310" t="s">
        <v>123</v>
      </c>
      <c r="D29" s="16" t="s">
        <v>101</v>
      </c>
      <c r="E29" s="16">
        <v>1</v>
      </c>
      <c r="F29" s="121"/>
      <c r="G29" s="121"/>
      <c r="H29" s="301" t="str">
        <f>IF(COUNT(F29:G32)=0,"",MIN(F29:G32))</f>
        <v/>
      </c>
      <c r="I29" s="304" t="str">
        <f>IF(OR(J29="",J29=0),"",J29+0.5)</f>
        <v/>
      </c>
      <c r="J29" s="304"/>
      <c r="K29" s="307" t="str">
        <f>IF(H29="","",IF(I29&lt;=H29,"ⅰ",IF(AND(J29&lt;=H29,H29&lt;I29),"ⅱ",IF(H29&lt;J29,"ⅲ",""))))</f>
        <v/>
      </c>
    </row>
    <row r="30" spans="1:11" ht="19.5" customHeight="1" x14ac:dyDescent="0.15">
      <c r="A30" s="314"/>
      <c r="B30" s="311"/>
      <c r="C30" s="311"/>
      <c r="D30" s="16" t="s">
        <v>102</v>
      </c>
      <c r="E30" s="16">
        <v>2</v>
      </c>
      <c r="F30" s="121"/>
      <c r="G30" s="121"/>
      <c r="H30" s="302"/>
      <c r="I30" s="305"/>
      <c r="J30" s="305"/>
      <c r="K30" s="308"/>
    </row>
    <row r="31" spans="1:11" ht="19.5" customHeight="1" x14ac:dyDescent="0.15">
      <c r="A31" s="314"/>
      <c r="B31" s="311"/>
      <c r="C31" s="311"/>
      <c r="D31" s="16" t="s">
        <v>103</v>
      </c>
      <c r="E31" s="16">
        <v>3</v>
      </c>
      <c r="F31" s="121"/>
      <c r="G31" s="121"/>
      <c r="H31" s="302"/>
      <c r="I31" s="305"/>
      <c r="J31" s="305"/>
      <c r="K31" s="308"/>
    </row>
    <row r="32" spans="1:11" ht="19.5" customHeight="1" x14ac:dyDescent="0.15">
      <c r="A32" s="314"/>
      <c r="B32" s="312"/>
      <c r="C32" s="311"/>
      <c r="D32" s="16" t="s">
        <v>104</v>
      </c>
      <c r="E32" s="16">
        <v>4</v>
      </c>
      <c r="F32" s="121"/>
      <c r="G32" s="121"/>
      <c r="H32" s="303"/>
      <c r="I32" s="306"/>
      <c r="J32" s="306"/>
      <c r="K32" s="309"/>
    </row>
    <row r="33" spans="1:11" ht="19.5" customHeight="1" x14ac:dyDescent="0.15">
      <c r="A33" s="314"/>
      <c r="B33" s="310" t="s">
        <v>110</v>
      </c>
      <c r="C33" s="311"/>
      <c r="D33" s="16" t="s">
        <v>101</v>
      </c>
      <c r="E33" s="16">
        <v>1</v>
      </c>
      <c r="F33" s="121"/>
      <c r="G33" s="121"/>
      <c r="H33" s="301" t="str">
        <f>IF(COUNT(F33:G36)=0,"",MIN(F33:G36))</f>
        <v/>
      </c>
      <c r="I33" s="304" t="str">
        <f>IF(OR(J33="",J33=0),"",J33+0.5)</f>
        <v/>
      </c>
      <c r="J33" s="304"/>
      <c r="K33" s="307" t="str">
        <f>IF(H33="","",IF(I33&lt;=H33,"ⅰ",IF(AND(J33&lt;=H33,H33&lt;I33),"ⅱ",IF(H33&lt;J33,"ⅲ",""))))</f>
        <v/>
      </c>
    </row>
    <row r="34" spans="1:11" ht="19.5" customHeight="1" x14ac:dyDescent="0.15">
      <c r="A34" s="314"/>
      <c r="B34" s="311"/>
      <c r="C34" s="311"/>
      <c r="D34" s="16" t="s">
        <v>102</v>
      </c>
      <c r="E34" s="16">
        <v>2</v>
      </c>
      <c r="F34" s="121"/>
      <c r="G34" s="121"/>
      <c r="H34" s="302"/>
      <c r="I34" s="305"/>
      <c r="J34" s="305"/>
      <c r="K34" s="308"/>
    </row>
    <row r="35" spans="1:11" ht="19.5" customHeight="1" x14ac:dyDescent="0.15">
      <c r="A35" s="314"/>
      <c r="B35" s="311"/>
      <c r="C35" s="311"/>
      <c r="D35" s="16" t="s">
        <v>103</v>
      </c>
      <c r="E35" s="16">
        <v>3</v>
      </c>
      <c r="F35" s="121"/>
      <c r="G35" s="121"/>
      <c r="H35" s="302"/>
      <c r="I35" s="305"/>
      <c r="J35" s="305"/>
      <c r="K35" s="308"/>
    </row>
    <row r="36" spans="1:11" ht="19.5" customHeight="1" x14ac:dyDescent="0.15">
      <c r="A36" s="314"/>
      <c r="B36" s="312"/>
      <c r="C36" s="312"/>
      <c r="D36" s="16" t="s">
        <v>104</v>
      </c>
      <c r="E36" s="16">
        <v>4</v>
      </c>
      <c r="F36" s="121"/>
      <c r="G36" s="121"/>
      <c r="H36" s="303"/>
      <c r="I36" s="306"/>
      <c r="J36" s="306"/>
      <c r="K36" s="309"/>
    </row>
    <row r="37" spans="1:11" ht="19.5" customHeight="1" x14ac:dyDescent="0.15">
      <c r="A37" s="314"/>
      <c r="B37" s="310" t="s">
        <v>111</v>
      </c>
      <c r="C37" s="310" t="s">
        <v>124</v>
      </c>
      <c r="D37" s="16" t="s">
        <v>101</v>
      </c>
      <c r="E37" s="16">
        <v>1</v>
      </c>
      <c r="F37" s="121"/>
      <c r="G37" s="121"/>
      <c r="H37" s="301" t="str">
        <f>IF(COUNT(F37:G40)=0,"",MIN(F37:G40))</f>
        <v/>
      </c>
      <c r="I37" s="304" t="str">
        <f>IF(OR(J37="",J37=0),"",J37+0.5)</f>
        <v/>
      </c>
      <c r="J37" s="304"/>
      <c r="K37" s="307" t="str">
        <f>IF(H37="","",IF(I37&lt;=H37,"ⅰ",IF(AND(J37&lt;=H37,H37&lt;I37),"ⅱ",IF(H37&lt;J37,"ⅲ",""))))</f>
        <v/>
      </c>
    </row>
    <row r="38" spans="1:11" ht="19.5" customHeight="1" x14ac:dyDescent="0.15">
      <c r="A38" s="314"/>
      <c r="B38" s="311"/>
      <c r="C38" s="311"/>
      <c r="D38" s="16" t="s">
        <v>102</v>
      </c>
      <c r="E38" s="16">
        <v>2</v>
      </c>
      <c r="F38" s="121"/>
      <c r="G38" s="121"/>
      <c r="H38" s="302"/>
      <c r="I38" s="305"/>
      <c r="J38" s="305"/>
      <c r="K38" s="308"/>
    </row>
    <row r="39" spans="1:11" ht="19.5" customHeight="1" x14ac:dyDescent="0.15">
      <c r="A39" s="314"/>
      <c r="B39" s="311"/>
      <c r="C39" s="311"/>
      <c r="D39" s="16" t="s">
        <v>103</v>
      </c>
      <c r="E39" s="16">
        <v>3</v>
      </c>
      <c r="F39" s="121"/>
      <c r="G39" s="121"/>
      <c r="H39" s="302"/>
      <c r="I39" s="305"/>
      <c r="J39" s="305"/>
      <c r="K39" s="308"/>
    </row>
    <row r="40" spans="1:11" ht="19.5" customHeight="1" x14ac:dyDescent="0.15">
      <c r="A40" s="315"/>
      <c r="B40" s="312"/>
      <c r="C40" s="312"/>
      <c r="D40" s="16" t="s">
        <v>104</v>
      </c>
      <c r="E40" s="16">
        <v>4</v>
      </c>
      <c r="F40" s="121"/>
      <c r="G40" s="121"/>
      <c r="H40" s="303"/>
      <c r="I40" s="306"/>
      <c r="J40" s="306"/>
      <c r="K40" s="309"/>
    </row>
    <row r="41" spans="1:11" x14ac:dyDescent="0.15">
      <c r="A41" s="15" t="s">
        <v>125</v>
      </c>
    </row>
    <row r="42" spans="1:11" x14ac:dyDescent="0.15">
      <c r="A42" s="15" t="s">
        <v>6777</v>
      </c>
    </row>
  </sheetData>
  <sheetProtection algorithmName="SHA-512" hashValue="AaxQhTCSt2GR1jnivoCFKb1wQNOvcvgX41wAdSvS8Jogyb37kBQ3vFi0OV2RbWt104/VA1IbcueNrWlUwY3E3A==" saltValue="hpDAR/SZa1TrgQFwz1VUkQ==" spinCount="100000" sheet="1" objects="1" scenarios="1"/>
  <mergeCells count="60">
    <mergeCell ref="K5:K6"/>
    <mergeCell ref="A1:K1"/>
    <mergeCell ref="D3:F3"/>
    <mergeCell ref="G3:H3"/>
    <mergeCell ref="I3:K3"/>
    <mergeCell ref="G4:H4"/>
    <mergeCell ref="I4:K4"/>
    <mergeCell ref="C17:C20"/>
    <mergeCell ref="A5:E5"/>
    <mergeCell ref="F5:H5"/>
    <mergeCell ref="I5:I6"/>
    <mergeCell ref="J5:J6"/>
    <mergeCell ref="H17:H20"/>
    <mergeCell ref="I17:I20"/>
    <mergeCell ref="J17:J20"/>
    <mergeCell ref="B37:B40"/>
    <mergeCell ref="C37:C40"/>
    <mergeCell ref="A29:A40"/>
    <mergeCell ref="A7:A28"/>
    <mergeCell ref="B21:B24"/>
    <mergeCell ref="C21:C24"/>
    <mergeCell ref="B25:B28"/>
    <mergeCell ref="C25:C28"/>
    <mergeCell ref="B29:B32"/>
    <mergeCell ref="B33:B36"/>
    <mergeCell ref="C29:C36"/>
    <mergeCell ref="B7:B10"/>
    <mergeCell ref="B11:B16"/>
    <mergeCell ref="B17:B20"/>
    <mergeCell ref="C7:C10"/>
    <mergeCell ref="C11:C16"/>
    <mergeCell ref="K7:K10"/>
    <mergeCell ref="H7:H10"/>
    <mergeCell ref="I7:I10"/>
    <mergeCell ref="J7:J10"/>
    <mergeCell ref="H11:H16"/>
    <mergeCell ref="I11:I16"/>
    <mergeCell ref="J11:J16"/>
    <mergeCell ref="K11:K16"/>
    <mergeCell ref="H21:H24"/>
    <mergeCell ref="I21:I24"/>
    <mergeCell ref="J21:J24"/>
    <mergeCell ref="K17:K20"/>
    <mergeCell ref="K21:K24"/>
    <mergeCell ref="H25:H28"/>
    <mergeCell ref="I25:I28"/>
    <mergeCell ref="J25:J28"/>
    <mergeCell ref="K25:K28"/>
    <mergeCell ref="H29:H32"/>
    <mergeCell ref="I29:I32"/>
    <mergeCell ref="J29:J32"/>
    <mergeCell ref="K29:K32"/>
    <mergeCell ref="H33:H36"/>
    <mergeCell ref="I33:I36"/>
    <mergeCell ref="J33:J36"/>
    <mergeCell ref="K33:K36"/>
    <mergeCell ref="H37:H40"/>
    <mergeCell ref="I37:I40"/>
    <mergeCell ref="J37:J40"/>
    <mergeCell ref="K37:K40"/>
  </mergeCells>
  <phoneticPr fontId="2"/>
  <dataValidations count="1">
    <dataValidation allowBlank="1" showInputMessage="1" showErrorMessage="1" prompt="板厚調査による判定区分ⅰ,ⅱ,ⅲを記入する。（損傷程度の評価a,c,eや半角のi(アイ)ではなく、全角文字であることに留意する。）" sqref="K7:K40" xr:uid="{65DFF77D-924F-4772-ABAC-DF423D13C07B}"/>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I39"/>
  <sheetViews>
    <sheetView topLeftCell="X1" workbookViewId="0">
      <selection activeCell="AF22" sqref="AF22"/>
    </sheetView>
  </sheetViews>
  <sheetFormatPr defaultRowHeight="13.5" x14ac:dyDescent="0.15"/>
  <cols>
    <col min="1" max="1" width="26.625" style="32" bestFit="1" customWidth="1"/>
    <col min="2" max="2" width="6.75" style="32" bestFit="1" customWidth="1"/>
    <col min="3" max="5" width="20.25" bestFit="1" customWidth="1"/>
    <col min="6" max="7" width="26.75" bestFit="1" customWidth="1"/>
    <col min="8" max="8" width="16.625" style="32" bestFit="1" customWidth="1"/>
    <col min="9" max="10" width="12.625" style="32" bestFit="1" customWidth="1"/>
    <col min="11" max="11" width="14.25" style="32" bestFit="1" customWidth="1"/>
    <col min="12" max="12" width="10.5" bestFit="1" customWidth="1"/>
    <col min="14" max="14" width="12.25" bestFit="1" customWidth="1"/>
    <col min="15" max="16" width="12.25" customWidth="1"/>
    <col min="17" max="17" width="7.5" bestFit="1" customWidth="1"/>
    <col min="18" max="18" width="10.25" customWidth="1"/>
    <col min="19" max="19" width="12.25" customWidth="1"/>
    <col min="20" max="20" width="12.75" bestFit="1" customWidth="1"/>
    <col min="21" max="21" width="12.75" customWidth="1"/>
    <col min="22" max="22" width="10.5" bestFit="1" customWidth="1"/>
    <col min="23" max="23" width="21.25" bestFit="1" customWidth="1"/>
    <col min="24" max="24" width="17.25" bestFit="1" customWidth="1"/>
    <col min="25" max="25" width="1.625" style="32" customWidth="1"/>
    <col min="26" max="26" width="20" style="32" bestFit="1" customWidth="1"/>
    <col min="27" max="27" width="11.125" style="32" bestFit="1" customWidth="1"/>
    <col min="28" max="28" width="18.5" style="32" bestFit="1" customWidth="1"/>
    <col min="29" max="29" width="13.875" style="32" bestFit="1" customWidth="1"/>
    <col min="30" max="30" width="11.25" style="32" bestFit="1" customWidth="1"/>
    <col min="31" max="31" width="15.25" style="32" bestFit="1" customWidth="1"/>
    <col min="32" max="33" width="15.5" style="32" customWidth="1"/>
    <col min="34" max="34" width="1.625" style="32" customWidth="1"/>
    <col min="35" max="16384" width="9" style="32"/>
  </cols>
  <sheetData>
    <row r="1" spans="1:35" x14ac:dyDescent="0.15">
      <c r="J1" s="41" t="s">
        <v>349</v>
      </c>
    </row>
    <row r="2" spans="1:35" x14ac:dyDescent="0.15">
      <c r="A2" s="32" t="s">
        <v>194</v>
      </c>
      <c r="J2" s="41" t="s">
        <v>357</v>
      </c>
      <c r="Z2" s="32" t="s">
        <v>6705</v>
      </c>
    </row>
    <row r="3" spans="1:35" s="50" customFormat="1" ht="22.5" x14ac:dyDescent="0.15">
      <c r="A3" s="37" t="s">
        <v>6</v>
      </c>
      <c r="B3" s="42" t="s">
        <v>24</v>
      </c>
      <c r="C3" s="325" t="s">
        <v>9</v>
      </c>
      <c r="D3" s="326"/>
      <c r="E3" s="326"/>
      <c r="F3" s="326"/>
      <c r="G3" s="327"/>
      <c r="H3" s="37" t="s">
        <v>338</v>
      </c>
      <c r="I3" s="37" t="s">
        <v>33</v>
      </c>
      <c r="J3" s="42" t="s">
        <v>10</v>
      </c>
      <c r="K3" s="37" t="s">
        <v>350</v>
      </c>
      <c r="L3" s="37" t="s">
        <v>358</v>
      </c>
      <c r="M3" s="37" t="s">
        <v>365</v>
      </c>
      <c r="N3" s="37" t="s">
        <v>366</v>
      </c>
      <c r="O3" s="37" t="s">
        <v>372</v>
      </c>
      <c r="P3" s="37" t="s">
        <v>373</v>
      </c>
      <c r="Q3" s="42" t="s">
        <v>374</v>
      </c>
      <c r="R3" s="42" t="s">
        <v>377</v>
      </c>
      <c r="S3" s="37" t="s">
        <v>379</v>
      </c>
      <c r="T3" s="37" t="s">
        <v>385</v>
      </c>
      <c r="U3" s="87" t="s">
        <v>6720</v>
      </c>
      <c r="V3" s="42" t="s">
        <v>391</v>
      </c>
      <c r="W3" s="37" t="s">
        <v>395</v>
      </c>
      <c r="X3" s="37" t="s">
        <v>401</v>
      </c>
      <c r="Z3" s="37" t="s">
        <v>59</v>
      </c>
      <c r="AA3" s="327" t="s">
        <v>58</v>
      </c>
      <c r="AB3" s="328"/>
      <c r="AC3" s="328"/>
      <c r="AD3" s="328"/>
      <c r="AE3" s="328"/>
      <c r="AF3" s="328"/>
      <c r="AG3" s="328"/>
    </row>
    <row r="4" spans="1:35" s="33" customFormat="1" ht="11.25" x14ac:dyDescent="0.15">
      <c r="A4" s="47"/>
      <c r="B4" s="35"/>
      <c r="C4" s="40" t="s">
        <v>195</v>
      </c>
      <c r="D4" s="40" t="s">
        <v>196</v>
      </c>
      <c r="E4" s="40" t="s">
        <v>197</v>
      </c>
      <c r="F4" s="40" t="s">
        <v>198</v>
      </c>
      <c r="G4" s="40" t="s">
        <v>78</v>
      </c>
      <c r="H4" s="47"/>
      <c r="I4" s="47"/>
      <c r="J4" s="42"/>
      <c r="K4" s="37"/>
      <c r="L4" s="47" t="s">
        <v>198</v>
      </c>
      <c r="M4" s="47" t="s">
        <v>195</v>
      </c>
      <c r="N4" s="47" t="s">
        <v>195</v>
      </c>
      <c r="O4" s="47"/>
      <c r="P4" s="47"/>
      <c r="Q4" s="35"/>
      <c r="R4" s="35"/>
      <c r="S4" s="47"/>
      <c r="T4" s="47"/>
      <c r="U4" s="35"/>
      <c r="V4" s="35"/>
      <c r="W4" s="47"/>
      <c r="X4" s="47"/>
      <c r="Z4" s="40"/>
      <c r="AA4" s="135"/>
      <c r="AB4" s="135"/>
      <c r="AC4" s="135"/>
      <c r="AD4" s="135"/>
      <c r="AE4" s="135"/>
      <c r="AF4" s="135"/>
      <c r="AG4" s="135"/>
    </row>
    <row r="5" spans="1:35" x14ac:dyDescent="0.15">
      <c r="A5" s="34"/>
      <c r="B5" s="36"/>
      <c r="C5" s="34"/>
      <c r="D5" s="39"/>
      <c r="E5" s="39"/>
      <c r="F5" s="39"/>
      <c r="G5" s="39"/>
      <c r="H5" s="34"/>
      <c r="I5" s="34"/>
      <c r="J5" s="43"/>
      <c r="K5" s="34"/>
      <c r="L5" s="34"/>
      <c r="M5" s="34"/>
      <c r="N5" s="34"/>
      <c r="O5" s="49"/>
      <c r="P5" s="49"/>
      <c r="Q5" s="36"/>
      <c r="R5" s="36"/>
      <c r="S5" s="34"/>
      <c r="T5" s="34"/>
      <c r="U5" s="89"/>
      <c r="V5" s="36"/>
      <c r="W5" s="34"/>
      <c r="X5" s="34"/>
      <c r="Z5" s="34"/>
      <c r="AA5" s="34"/>
      <c r="AB5" s="34"/>
      <c r="AC5" s="34"/>
      <c r="AD5" s="34"/>
      <c r="AE5" s="34"/>
      <c r="AF5" s="34"/>
      <c r="AG5" s="34"/>
    </row>
    <row r="6" spans="1:35" ht="11.25" x14ac:dyDescent="0.15">
      <c r="A6" s="34" t="s">
        <v>318</v>
      </c>
      <c r="B6" s="36" t="s">
        <v>324</v>
      </c>
      <c r="C6" s="34" t="s">
        <v>327</v>
      </c>
      <c r="D6" s="34" t="s">
        <v>327</v>
      </c>
      <c r="E6" s="34" t="s">
        <v>327</v>
      </c>
      <c r="F6" s="34" t="s">
        <v>334</v>
      </c>
      <c r="G6" s="34" t="s">
        <v>327</v>
      </c>
      <c r="H6" s="34" t="s">
        <v>339</v>
      </c>
      <c r="I6" s="34" t="s">
        <v>342</v>
      </c>
      <c r="J6" s="36" t="s">
        <v>345</v>
      </c>
      <c r="K6" s="34" t="s">
        <v>351</v>
      </c>
      <c r="L6" s="34" t="s">
        <v>359</v>
      </c>
      <c r="M6" s="34" t="s">
        <v>363</v>
      </c>
      <c r="N6" s="34" t="s">
        <v>367</v>
      </c>
      <c r="O6" s="34" t="s">
        <v>367</v>
      </c>
      <c r="P6" s="34" t="s">
        <v>367</v>
      </c>
      <c r="Q6" s="36" t="s">
        <v>375</v>
      </c>
      <c r="R6" s="36" t="s">
        <v>375</v>
      </c>
      <c r="S6" s="34" t="s">
        <v>380</v>
      </c>
      <c r="T6" s="34" t="s">
        <v>386</v>
      </c>
      <c r="U6" s="89" t="s">
        <v>6721</v>
      </c>
      <c r="V6" s="36" t="s">
        <v>392</v>
      </c>
      <c r="W6" s="34" t="s">
        <v>396</v>
      </c>
      <c r="X6" s="34" t="s">
        <v>402</v>
      </c>
      <c r="Z6" s="34" t="s">
        <v>6707</v>
      </c>
      <c r="AA6" s="34"/>
      <c r="AB6" s="34" t="s">
        <v>54</v>
      </c>
      <c r="AC6" s="34" t="s">
        <v>148</v>
      </c>
      <c r="AD6" s="34" t="s">
        <v>149</v>
      </c>
      <c r="AE6" s="34" t="s">
        <v>150</v>
      </c>
      <c r="AF6" s="34"/>
      <c r="AG6" s="34"/>
    </row>
    <row r="7" spans="1:35" ht="11.25" x14ac:dyDescent="0.15">
      <c r="A7" s="34" t="s">
        <v>319</v>
      </c>
      <c r="B7" s="36" t="s">
        <v>325</v>
      </c>
      <c r="C7" s="34" t="s">
        <v>328</v>
      </c>
      <c r="D7" s="34" t="s">
        <v>328</v>
      </c>
      <c r="E7" s="34" t="s">
        <v>328</v>
      </c>
      <c r="F7" s="34" t="s">
        <v>335</v>
      </c>
      <c r="G7" s="34" t="s">
        <v>328</v>
      </c>
      <c r="H7" s="34" t="s">
        <v>340</v>
      </c>
      <c r="I7" s="32" t="s">
        <v>343</v>
      </c>
      <c r="J7" s="36" t="s">
        <v>346</v>
      </c>
      <c r="K7" s="34" t="s">
        <v>352</v>
      </c>
      <c r="L7" s="34" t="s">
        <v>360</v>
      </c>
      <c r="M7" s="34" t="s">
        <v>364</v>
      </c>
      <c r="N7" s="34" t="s">
        <v>368</v>
      </c>
      <c r="O7" s="34" t="s">
        <v>368</v>
      </c>
      <c r="P7" s="34" t="s">
        <v>368</v>
      </c>
      <c r="Q7" s="36" t="s">
        <v>376</v>
      </c>
      <c r="R7" s="36" t="s">
        <v>376</v>
      </c>
      <c r="S7" s="34" t="s">
        <v>381</v>
      </c>
      <c r="T7" s="34" t="s">
        <v>387</v>
      </c>
      <c r="U7" s="89" t="s">
        <v>6722</v>
      </c>
      <c r="V7" s="36" t="s">
        <v>393</v>
      </c>
      <c r="W7" s="34" t="s">
        <v>397</v>
      </c>
      <c r="X7" s="34" t="s">
        <v>403</v>
      </c>
      <c r="Z7" s="34" t="s">
        <v>6708</v>
      </c>
      <c r="AA7" s="34"/>
      <c r="AB7" s="34" t="s">
        <v>152</v>
      </c>
      <c r="AC7" s="34" t="s">
        <v>119</v>
      </c>
      <c r="AD7" s="34" t="s">
        <v>153</v>
      </c>
      <c r="AE7" s="34" t="s">
        <v>154</v>
      </c>
      <c r="AF7" s="34" t="s">
        <v>155</v>
      </c>
      <c r="AG7" s="34" t="s">
        <v>113</v>
      </c>
      <c r="AH7" s="48"/>
    </row>
    <row r="8" spans="1:35" ht="11.25" x14ac:dyDescent="0.15">
      <c r="A8" s="34" t="s">
        <v>320</v>
      </c>
      <c r="B8" s="36" t="s">
        <v>326</v>
      </c>
      <c r="C8" s="34" t="s">
        <v>329</v>
      </c>
      <c r="D8" s="34" t="s">
        <v>329</v>
      </c>
      <c r="E8" s="34" t="s">
        <v>329</v>
      </c>
      <c r="F8" s="34" t="s">
        <v>336</v>
      </c>
      <c r="G8" s="34" t="s">
        <v>329</v>
      </c>
      <c r="H8" s="34" t="s">
        <v>341</v>
      </c>
      <c r="I8" s="34" t="s">
        <v>344</v>
      </c>
      <c r="J8" s="36" t="s">
        <v>78</v>
      </c>
      <c r="K8" s="34" t="s">
        <v>353</v>
      </c>
      <c r="L8" s="34" t="s">
        <v>361</v>
      </c>
      <c r="M8" s="34" t="s">
        <v>78</v>
      </c>
      <c r="N8" s="34" t="s">
        <v>369</v>
      </c>
      <c r="O8" s="34" t="s">
        <v>369</v>
      </c>
      <c r="P8" s="34" t="s">
        <v>369</v>
      </c>
      <c r="Q8" s="36" t="s">
        <v>371</v>
      </c>
      <c r="R8" s="36" t="s">
        <v>371</v>
      </c>
      <c r="S8" s="34" t="s">
        <v>382</v>
      </c>
      <c r="T8" s="34" t="s">
        <v>388</v>
      </c>
      <c r="U8" s="89" t="s">
        <v>6723</v>
      </c>
      <c r="V8" s="36" t="s">
        <v>394</v>
      </c>
      <c r="W8" s="34" t="s">
        <v>398</v>
      </c>
      <c r="X8" s="34" t="s">
        <v>404</v>
      </c>
      <c r="Z8" s="34" t="s">
        <v>6709</v>
      </c>
      <c r="AA8" s="34"/>
      <c r="AB8" s="34" t="s">
        <v>107</v>
      </c>
      <c r="AC8" s="34" t="s">
        <v>156</v>
      </c>
      <c r="AD8" s="34"/>
      <c r="AE8" s="34"/>
      <c r="AF8" s="34"/>
      <c r="AG8" s="34"/>
      <c r="AH8" s="48"/>
    </row>
    <row r="9" spans="1:35" ht="11.25" x14ac:dyDescent="0.15">
      <c r="A9" s="34" t="s">
        <v>321</v>
      </c>
      <c r="C9" s="34" t="s">
        <v>330</v>
      </c>
      <c r="D9" s="34" t="s">
        <v>330</v>
      </c>
      <c r="E9" s="34" t="s">
        <v>330</v>
      </c>
      <c r="F9" s="34" t="s">
        <v>333</v>
      </c>
      <c r="G9" s="34" t="s">
        <v>330</v>
      </c>
      <c r="H9" s="34" t="s">
        <v>78</v>
      </c>
      <c r="I9" s="34" t="s">
        <v>6719</v>
      </c>
      <c r="J9" s="36" t="s">
        <v>347</v>
      </c>
      <c r="K9" s="34" t="s">
        <v>354</v>
      </c>
      <c r="L9" s="34" t="s">
        <v>362</v>
      </c>
      <c r="M9" s="34"/>
      <c r="N9" s="34" t="s">
        <v>370</v>
      </c>
      <c r="O9" s="34" t="s">
        <v>370</v>
      </c>
      <c r="P9" s="34" t="s">
        <v>370</v>
      </c>
      <c r="Q9" s="48"/>
      <c r="R9" s="36" t="s">
        <v>378</v>
      </c>
      <c r="S9" s="34" t="s">
        <v>383</v>
      </c>
      <c r="T9" s="34" t="s">
        <v>389</v>
      </c>
      <c r="U9" s="89" t="s">
        <v>6724</v>
      </c>
      <c r="V9" s="36" t="s">
        <v>371</v>
      </c>
      <c r="W9" s="34" t="s">
        <v>399</v>
      </c>
      <c r="X9" s="34" t="s">
        <v>384</v>
      </c>
      <c r="Z9" s="34" t="s">
        <v>6710</v>
      </c>
      <c r="AA9" s="34"/>
      <c r="AB9" s="34" t="s">
        <v>109</v>
      </c>
      <c r="AC9" s="34" t="s">
        <v>157</v>
      </c>
      <c r="AD9" s="34" t="s">
        <v>158</v>
      </c>
      <c r="AE9" s="34"/>
      <c r="AF9" s="34"/>
      <c r="AG9" s="34"/>
      <c r="AH9" s="48"/>
    </row>
    <row r="10" spans="1:35" ht="11.25" x14ac:dyDescent="0.15">
      <c r="A10" s="34" t="s">
        <v>322</v>
      </c>
      <c r="C10" s="34" t="s">
        <v>331</v>
      </c>
      <c r="D10" s="34" t="s">
        <v>331</v>
      </c>
      <c r="E10" s="34" t="s">
        <v>331</v>
      </c>
      <c r="F10" s="34" t="s">
        <v>337</v>
      </c>
      <c r="G10" s="34" t="s">
        <v>331</v>
      </c>
      <c r="K10" s="34" t="s">
        <v>355</v>
      </c>
      <c r="L10" s="34" t="s">
        <v>78</v>
      </c>
      <c r="M10" s="34"/>
      <c r="N10" s="34" t="s">
        <v>371</v>
      </c>
      <c r="O10" s="34" t="s">
        <v>371</v>
      </c>
      <c r="P10" s="34" t="s">
        <v>371</v>
      </c>
      <c r="Q10" s="48"/>
      <c r="R10" s="48"/>
      <c r="S10" s="34" t="s">
        <v>384</v>
      </c>
      <c r="T10" s="34" t="s">
        <v>390</v>
      </c>
      <c r="U10" s="48"/>
      <c r="V10" s="48"/>
      <c r="W10" s="34" t="s">
        <v>400</v>
      </c>
      <c r="X10" s="48"/>
      <c r="Z10" s="34" t="s">
        <v>6711</v>
      </c>
      <c r="AA10" s="34"/>
      <c r="AB10" s="34" t="s">
        <v>111</v>
      </c>
      <c r="AC10" s="34" t="s">
        <v>160</v>
      </c>
      <c r="AD10" s="34" t="s">
        <v>161</v>
      </c>
      <c r="AE10" s="34"/>
      <c r="AF10" s="34"/>
      <c r="AG10" s="34"/>
      <c r="AH10" s="48"/>
    </row>
    <row r="11" spans="1:35" x14ac:dyDescent="0.15">
      <c r="A11" s="34" t="s">
        <v>323</v>
      </c>
      <c r="C11" s="34" t="s">
        <v>332</v>
      </c>
      <c r="D11" s="34" t="s">
        <v>332</v>
      </c>
      <c r="E11" s="34" t="s">
        <v>332</v>
      </c>
      <c r="F11" s="34" t="s">
        <v>78</v>
      </c>
      <c r="G11" s="34" t="s">
        <v>332</v>
      </c>
      <c r="K11" s="34" t="s">
        <v>356</v>
      </c>
      <c r="Z11" s="34" t="s">
        <v>6712</v>
      </c>
      <c r="AA11" s="34"/>
      <c r="AB11" s="34" t="s">
        <v>163</v>
      </c>
      <c r="AC11" s="34" t="s">
        <v>164</v>
      </c>
      <c r="AD11" s="34"/>
      <c r="AE11" s="34"/>
      <c r="AF11" s="34"/>
      <c r="AG11" s="34"/>
      <c r="AH11" s="48"/>
    </row>
    <row r="12" spans="1:35" x14ac:dyDescent="0.15">
      <c r="A12" s="34" t="s">
        <v>78</v>
      </c>
      <c r="C12" s="34" t="s">
        <v>333</v>
      </c>
      <c r="D12" s="34" t="s">
        <v>333</v>
      </c>
      <c r="E12" s="34" t="s">
        <v>333</v>
      </c>
      <c r="F12" s="39"/>
      <c r="G12" s="34" t="s">
        <v>333</v>
      </c>
      <c r="Z12" s="34" t="s">
        <v>6713</v>
      </c>
      <c r="AA12" s="34"/>
      <c r="AB12" s="34" t="s">
        <v>165</v>
      </c>
      <c r="AC12" s="34" t="s">
        <v>166</v>
      </c>
      <c r="AD12" s="34"/>
      <c r="AE12" s="34"/>
      <c r="AF12" s="34"/>
      <c r="AG12" s="34"/>
      <c r="AH12" s="48"/>
    </row>
    <row r="13" spans="1:35" x14ac:dyDescent="0.15">
      <c r="C13" s="34" t="s">
        <v>78</v>
      </c>
      <c r="D13" s="34" t="s">
        <v>78</v>
      </c>
      <c r="E13" s="34" t="s">
        <v>78</v>
      </c>
      <c r="F13" s="39"/>
      <c r="G13" s="34" t="s">
        <v>334</v>
      </c>
      <c r="Z13" s="34" t="s">
        <v>6770</v>
      </c>
      <c r="AA13" s="34"/>
      <c r="AB13" s="34" t="s">
        <v>168</v>
      </c>
      <c r="AC13" s="34" t="s">
        <v>169</v>
      </c>
      <c r="AD13" s="34"/>
      <c r="AE13" s="34"/>
      <c r="AF13" s="34"/>
      <c r="AG13" s="34"/>
      <c r="AH13" s="48"/>
      <c r="AI13" s="48"/>
    </row>
    <row r="14" spans="1:35" x14ac:dyDescent="0.15">
      <c r="C14" s="39"/>
      <c r="D14" s="39"/>
      <c r="E14" s="39"/>
      <c r="F14" s="39"/>
      <c r="G14" s="34" t="s">
        <v>335</v>
      </c>
      <c r="Z14" s="34" t="s">
        <v>6714</v>
      </c>
      <c r="AA14" s="34"/>
      <c r="AB14" s="34" t="s">
        <v>171</v>
      </c>
      <c r="AC14" s="34"/>
      <c r="AD14" s="34"/>
      <c r="AE14" s="34"/>
      <c r="AF14" s="34"/>
      <c r="AG14" s="34"/>
      <c r="AH14" s="48"/>
      <c r="AI14" s="48"/>
    </row>
    <row r="15" spans="1:35" x14ac:dyDescent="0.15">
      <c r="C15" s="39"/>
      <c r="D15" s="39"/>
      <c r="E15" s="39"/>
      <c r="F15" s="39"/>
      <c r="G15" s="34" t="s">
        <v>336</v>
      </c>
      <c r="Z15" s="34" t="s">
        <v>6715</v>
      </c>
      <c r="AA15" s="34"/>
      <c r="AB15" s="34" t="s">
        <v>6706</v>
      </c>
      <c r="AC15" s="34"/>
      <c r="AD15" s="34"/>
      <c r="AE15" s="34"/>
      <c r="AF15" s="34"/>
      <c r="AG15" s="34"/>
      <c r="AH15" s="48"/>
      <c r="AI15" s="48"/>
    </row>
    <row r="16" spans="1:35" x14ac:dyDescent="0.15">
      <c r="C16" s="39"/>
      <c r="D16" s="39"/>
      <c r="E16" s="39"/>
      <c r="F16" s="39"/>
      <c r="G16" s="34" t="s">
        <v>337</v>
      </c>
      <c r="Z16" s="34" t="s">
        <v>6716</v>
      </c>
      <c r="AA16" s="34"/>
      <c r="AB16" s="34" t="s">
        <v>174</v>
      </c>
      <c r="AC16" s="34"/>
      <c r="AD16" s="34"/>
      <c r="AE16" s="34"/>
      <c r="AF16" s="34"/>
      <c r="AG16" s="34"/>
      <c r="AH16" s="48"/>
      <c r="AI16" s="48"/>
    </row>
    <row r="17" spans="3:35" x14ac:dyDescent="0.15">
      <c r="C17" s="39"/>
      <c r="D17" s="39"/>
      <c r="E17" s="39"/>
      <c r="F17" s="39"/>
      <c r="G17" s="34" t="s">
        <v>78</v>
      </c>
      <c r="Z17" s="34" t="s">
        <v>6717</v>
      </c>
      <c r="AA17" s="34"/>
      <c r="AB17" s="34" t="s">
        <v>175</v>
      </c>
      <c r="AC17" s="34"/>
      <c r="AD17" s="34"/>
      <c r="AE17" s="34"/>
      <c r="AF17" s="34"/>
      <c r="AG17" s="34"/>
      <c r="AH17" s="48"/>
      <c r="AI17" s="48"/>
    </row>
    <row r="18" spans="3:35" x14ac:dyDescent="0.15">
      <c r="Z18" s="34" t="s">
        <v>6718</v>
      </c>
      <c r="AA18" s="34"/>
      <c r="AB18" s="34" t="s">
        <v>176</v>
      </c>
      <c r="AC18" s="34" t="s">
        <v>177</v>
      </c>
      <c r="AD18" s="34" t="s">
        <v>178</v>
      </c>
      <c r="AE18" s="34"/>
      <c r="AF18" s="34"/>
      <c r="AG18" s="34"/>
      <c r="AH18" s="48"/>
      <c r="AI18" s="48"/>
    </row>
    <row r="19" spans="3:35" x14ac:dyDescent="0.15">
      <c r="AC19" s="48"/>
      <c r="AD19" s="48"/>
      <c r="AE19" s="48"/>
      <c r="AF19" s="48"/>
      <c r="AG19" s="48"/>
      <c r="AH19" s="48"/>
      <c r="AI19" s="48"/>
    </row>
    <row r="20" spans="3:35" x14ac:dyDescent="0.15">
      <c r="AC20" s="48"/>
      <c r="AD20" s="48"/>
      <c r="AE20" s="48"/>
      <c r="AF20" s="48"/>
      <c r="AG20" s="48"/>
      <c r="AH20" s="48"/>
      <c r="AI20" s="48"/>
    </row>
    <row r="21" spans="3:35" x14ac:dyDescent="0.15">
      <c r="AC21" s="48"/>
      <c r="AD21" s="48"/>
      <c r="AE21" s="48"/>
      <c r="AF21" s="48"/>
      <c r="AG21" s="48"/>
      <c r="AH21" s="48"/>
      <c r="AI21" s="48"/>
    </row>
    <row r="22" spans="3:35" x14ac:dyDescent="0.15">
      <c r="AC22" s="48"/>
      <c r="AD22" s="48"/>
      <c r="AE22" s="48"/>
      <c r="AF22" s="48"/>
      <c r="AG22" s="48"/>
      <c r="AH22" s="48"/>
      <c r="AI22" s="48"/>
    </row>
    <row r="23" spans="3:35" x14ac:dyDescent="0.15">
      <c r="AC23" s="48"/>
      <c r="AD23" s="48"/>
      <c r="AE23" s="48"/>
      <c r="AF23" s="48"/>
      <c r="AG23" s="48"/>
      <c r="AH23" s="48"/>
      <c r="AI23" s="48"/>
    </row>
    <row r="24" spans="3:35" x14ac:dyDescent="0.15">
      <c r="AC24" s="48"/>
      <c r="AD24" s="48"/>
      <c r="AE24" s="48"/>
      <c r="AF24" s="48"/>
      <c r="AG24" s="48"/>
      <c r="AH24" s="48"/>
      <c r="AI24" s="48"/>
    </row>
    <row r="25" spans="3:35" x14ac:dyDescent="0.15">
      <c r="AC25" s="48"/>
      <c r="AD25" s="48"/>
      <c r="AE25" s="48"/>
      <c r="AF25" s="48"/>
      <c r="AG25" s="48"/>
      <c r="AH25" s="48"/>
      <c r="AI25" s="48"/>
    </row>
    <row r="26" spans="3:35" x14ac:dyDescent="0.15">
      <c r="AC26" s="48"/>
      <c r="AD26" s="48"/>
      <c r="AE26" s="48"/>
      <c r="AF26" s="48"/>
      <c r="AG26" s="48"/>
      <c r="AH26" s="48"/>
      <c r="AI26" s="48"/>
    </row>
    <row r="27" spans="3:35" x14ac:dyDescent="0.15">
      <c r="AC27" s="48"/>
      <c r="AD27" s="48"/>
      <c r="AE27" s="48"/>
      <c r="AF27" s="48"/>
      <c r="AG27" s="48"/>
      <c r="AH27" s="48"/>
      <c r="AI27" s="48"/>
    </row>
    <row r="28" spans="3:35" x14ac:dyDescent="0.15">
      <c r="AC28" s="48"/>
      <c r="AD28" s="48"/>
      <c r="AE28" s="48"/>
      <c r="AF28" s="48"/>
      <c r="AG28" s="48"/>
      <c r="AH28" s="48"/>
      <c r="AI28" s="48"/>
    </row>
    <row r="29" spans="3:35" x14ac:dyDescent="0.15">
      <c r="AC29" s="48"/>
      <c r="AD29" s="48"/>
      <c r="AE29" s="48"/>
      <c r="AF29" s="48"/>
      <c r="AG29" s="48"/>
      <c r="AH29" s="48"/>
      <c r="AI29" s="48"/>
    </row>
    <row r="30" spans="3:35" x14ac:dyDescent="0.15">
      <c r="AC30" s="48"/>
      <c r="AD30" s="48"/>
      <c r="AE30" s="48"/>
      <c r="AF30" s="48"/>
      <c r="AG30" s="48"/>
      <c r="AH30" s="48"/>
      <c r="AI30" s="48"/>
    </row>
    <row r="31" spans="3:35" x14ac:dyDescent="0.15">
      <c r="AC31" s="48"/>
      <c r="AD31" s="48"/>
      <c r="AE31" s="48"/>
      <c r="AF31" s="48"/>
      <c r="AG31" s="48"/>
      <c r="AH31" s="48"/>
      <c r="AI31" s="48"/>
    </row>
    <row r="32" spans="3:35" x14ac:dyDescent="0.15">
      <c r="AC32" s="48"/>
      <c r="AD32" s="48"/>
      <c r="AE32" s="48"/>
      <c r="AF32" s="48"/>
      <c r="AG32" s="48"/>
      <c r="AH32" s="48"/>
      <c r="AI32" s="48"/>
    </row>
    <row r="33" spans="29:35" x14ac:dyDescent="0.15">
      <c r="AC33" s="48"/>
      <c r="AD33" s="48"/>
      <c r="AE33" s="48"/>
      <c r="AF33" s="48"/>
      <c r="AG33" s="48"/>
      <c r="AH33" s="48"/>
      <c r="AI33" s="48"/>
    </row>
    <row r="34" spans="29:35" x14ac:dyDescent="0.15">
      <c r="AC34" s="48"/>
      <c r="AD34" s="48"/>
      <c r="AE34" s="48"/>
      <c r="AF34" s="48"/>
      <c r="AG34" s="48"/>
      <c r="AH34" s="48"/>
      <c r="AI34" s="48"/>
    </row>
    <row r="35" spans="29:35" x14ac:dyDescent="0.15">
      <c r="AC35" s="48"/>
      <c r="AD35" s="48"/>
      <c r="AE35" s="48"/>
      <c r="AF35" s="48"/>
      <c r="AG35" s="48"/>
      <c r="AH35" s="48"/>
      <c r="AI35" s="48"/>
    </row>
    <row r="36" spans="29:35" x14ac:dyDescent="0.15">
      <c r="AC36" s="48"/>
      <c r="AD36" s="48"/>
      <c r="AE36" s="48"/>
      <c r="AF36" s="48"/>
      <c r="AG36" s="48"/>
      <c r="AH36" s="48"/>
      <c r="AI36" s="48"/>
    </row>
    <row r="37" spans="29:35" x14ac:dyDescent="0.15">
      <c r="AC37" s="48"/>
      <c r="AD37" s="48"/>
      <c r="AE37" s="48"/>
      <c r="AF37" s="48"/>
      <c r="AG37" s="48"/>
      <c r="AH37" s="48"/>
      <c r="AI37" s="48"/>
    </row>
    <row r="38" spans="29:35" x14ac:dyDescent="0.15">
      <c r="AC38" s="48"/>
      <c r="AD38" s="48"/>
      <c r="AE38" s="48"/>
      <c r="AF38" s="48"/>
      <c r="AG38" s="48"/>
      <c r="AH38" s="48"/>
      <c r="AI38" s="48"/>
    </row>
    <row r="39" spans="29:35" x14ac:dyDescent="0.15">
      <c r="AC39" s="48"/>
      <c r="AD39" s="48"/>
      <c r="AE39" s="48"/>
      <c r="AF39" s="48"/>
      <c r="AG39" s="48"/>
      <c r="AH39" s="48"/>
      <c r="AI39" s="48"/>
    </row>
  </sheetData>
  <sheetProtection algorithmName="SHA-512" hashValue="4h4rMP0pj0IQ4iDtHAq09kZoue0LFPBq6PUQVP9UA8i593wp5bIq+dR1el4YW8PnWTvTpbyG7wK6tXCszMsSZQ==" saltValue="SZ4oTyjl+xbspZddDRnIig==" spinCount="100000" sheet="1" objects="1" scenarios="1"/>
  <mergeCells count="2">
    <mergeCell ref="C3:G3"/>
    <mergeCell ref="AA3:AG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CY38"/>
  <sheetViews>
    <sheetView topLeftCell="E1" workbookViewId="0">
      <selection activeCell="M14" sqref="M14"/>
    </sheetView>
  </sheetViews>
  <sheetFormatPr defaultRowHeight="11.25" x14ac:dyDescent="0.15"/>
  <cols>
    <col min="1" max="1" width="1.625" style="32" customWidth="1"/>
    <col min="2" max="2" width="7" style="32" bestFit="1" customWidth="1"/>
    <col min="3" max="3" width="13.875" style="32" bestFit="1" customWidth="1"/>
    <col min="4" max="4" width="15.5" style="32" bestFit="1" customWidth="1"/>
    <col min="5" max="5" width="19.875" style="32" bestFit="1" customWidth="1"/>
    <col min="6" max="6" width="15.5" style="32" bestFit="1" customWidth="1"/>
    <col min="7" max="8" width="17.25" style="32" bestFit="1" customWidth="1"/>
    <col min="9" max="10" width="15.5" style="32" bestFit="1" customWidth="1"/>
    <col min="11" max="11" width="17.25" style="32" bestFit="1" customWidth="1"/>
    <col min="12" max="12" width="13.875" style="32" bestFit="1" customWidth="1"/>
    <col min="13" max="14" width="17.25" style="32" bestFit="1" customWidth="1"/>
    <col min="15" max="15" width="13.875" style="32" bestFit="1" customWidth="1"/>
    <col min="16" max="16" width="17.25" style="32" bestFit="1" customWidth="1"/>
    <col min="17" max="19" width="15.5" style="32" bestFit="1" customWidth="1"/>
    <col min="20" max="20" width="17.25" style="32" bestFit="1" customWidth="1"/>
    <col min="21" max="21" width="16.125" style="32" bestFit="1" customWidth="1"/>
    <col min="22" max="22" width="17.25" style="32" bestFit="1" customWidth="1"/>
    <col min="23" max="24" width="12.25" style="32" bestFit="1" customWidth="1"/>
    <col min="25" max="25" width="13.875" style="32" bestFit="1" customWidth="1"/>
    <col min="26" max="26" width="12.25" style="32" bestFit="1" customWidth="1"/>
    <col min="27" max="29" width="13.875" style="32" bestFit="1" customWidth="1"/>
    <col min="30" max="30" width="17.25" style="32" bestFit="1" customWidth="1"/>
    <col min="31" max="31" width="13.875" style="32" bestFit="1" customWidth="1"/>
    <col min="32" max="32" width="12.25" style="32" bestFit="1" customWidth="1"/>
    <col min="33" max="33" width="13.875" style="32" bestFit="1" customWidth="1"/>
    <col min="34" max="35" width="12.25" style="32" bestFit="1" customWidth="1"/>
    <col min="36" max="36" width="18.875" style="32" bestFit="1" customWidth="1"/>
    <col min="37" max="39" width="15.5" style="32" bestFit="1" customWidth="1"/>
    <col min="40" max="40" width="19.875" style="32" bestFit="1" customWidth="1"/>
    <col min="41" max="42" width="13.875" style="32" bestFit="1" customWidth="1"/>
    <col min="43" max="43" width="15.5" style="32" bestFit="1" customWidth="1"/>
    <col min="44" max="44" width="17.25" style="32" bestFit="1" customWidth="1"/>
    <col min="45" max="46" width="15.5" style="32" bestFit="1" customWidth="1"/>
    <col min="47" max="47" width="18.875" style="32" bestFit="1" customWidth="1"/>
    <col min="48" max="48" width="12.25" style="32" bestFit="1" customWidth="1"/>
    <col min="49" max="49" width="15.5" style="32" bestFit="1" customWidth="1"/>
    <col min="50" max="50" width="20.5" style="32" bestFit="1" customWidth="1"/>
    <col min="51" max="51" width="12.25" style="32" bestFit="1" customWidth="1"/>
    <col min="52" max="53" width="15.5" style="32" bestFit="1" customWidth="1"/>
    <col min="54" max="55" width="12.25" style="32" bestFit="1" customWidth="1"/>
    <col min="56" max="57" width="17.25" style="32" bestFit="1" customWidth="1"/>
    <col min="58" max="58" width="15.5" style="32" bestFit="1" customWidth="1"/>
    <col min="59" max="59" width="17.25" style="32" bestFit="1" customWidth="1"/>
    <col min="60" max="60" width="12.25" style="32" bestFit="1" customWidth="1"/>
    <col min="61" max="61" width="17.25" style="32" bestFit="1" customWidth="1"/>
    <col min="62" max="62" width="15.5" style="32" bestFit="1" customWidth="1"/>
    <col min="63" max="63" width="13.875" style="32" bestFit="1" customWidth="1"/>
    <col min="64" max="64" width="20.5" style="32" bestFit="1" customWidth="1"/>
    <col min="65" max="66" width="15.5" style="32" bestFit="1" customWidth="1"/>
    <col min="67" max="68" width="12.25" style="32" bestFit="1" customWidth="1"/>
    <col min="69" max="69" width="17.25" style="32" bestFit="1" customWidth="1"/>
    <col min="70" max="71" width="15.5" style="32" bestFit="1" customWidth="1"/>
    <col min="72" max="74" width="12.25" style="32" bestFit="1" customWidth="1"/>
    <col min="75" max="78" width="15.5" style="32" bestFit="1" customWidth="1"/>
    <col min="79" max="79" width="18.875" style="32" bestFit="1" customWidth="1"/>
    <col min="80" max="81" width="15.5" style="32" bestFit="1" customWidth="1"/>
    <col min="82" max="82" width="17.25" style="32" bestFit="1" customWidth="1"/>
    <col min="83" max="83" width="18.875" style="32" bestFit="1" customWidth="1"/>
    <col min="84" max="87" width="15.5" style="32" bestFit="1" customWidth="1"/>
    <col min="88" max="88" width="17.25" style="32" bestFit="1" customWidth="1"/>
    <col min="89" max="93" width="15.5" style="32" bestFit="1" customWidth="1"/>
    <col min="94" max="94" width="18.875" style="32" bestFit="1" customWidth="1"/>
    <col min="95" max="95" width="15.5" style="32" bestFit="1" customWidth="1"/>
    <col min="96" max="96" width="17.25" style="32" bestFit="1" customWidth="1"/>
    <col min="97" max="97" width="13.875" style="32" bestFit="1" customWidth="1"/>
    <col min="98" max="98" width="12.25" style="32" bestFit="1" customWidth="1"/>
    <col min="99" max="99" width="13.875" style="32" bestFit="1" customWidth="1"/>
    <col min="100" max="100" width="17.25" style="32" bestFit="1" customWidth="1"/>
    <col min="101" max="101" width="12.25" style="32" bestFit="1" customWidth="1"/>
    <col min="102" max="102" width="18.875" style="32" bestFit="1" customWidth="1"/>
    <col min="103" max="103" width="12.25" style="32" bestFit="1" customWidth="1"/>
    <col min="104" max="16384" width="9" style="32"/>
  </cols>
  <sheetData>
    <row r="1" spans="1:13" s="45" customFormat="1" x14ac:dyDescent="0.15">
      <c r="A1" s="33"/>
      <c r="K1" s="54"/>
      <c r="L1" s="76"/>
      <c r="M1" s="54"/>
    </row>
    <row r="2" spans="1:13" s="45" customFormat="1" x14ac:dyDescent="0.15">
      <c r="A2" s="32"/>
      <c r="B2" s="47" t="s">
        <v>199</v>
      </c>
      <c r="C2" s="34" t="s">
        <v>201</v>
      </c>
      <c r="D2" s="34" t="s">
        <v>489</v>
      </c>
      <c r="E2" s="34" t="s">
        <v>490</v>
      </c>
      <c r="F2" s="34" t="s">
        <v>510</v>
      </c>
      <c r="G2" s="34" t="s">
        <v>511</v>
      </c>
      <c r="H2" s="34" t="s">
        <v>512</v>
      </c>
      <c r="I2" s="34" t="s">
        <v>513</v>
      </c>
      <c r="J2" s="34" t="s">
        <v>514</v>
      </c>
      <c r="K2" s="34" t="s">
        <v>515</v>
      </c>
      <c r="L2" s="34" t="s">
        <v>6697</v>
      </c>
    </row>
    <row r="3" spans="1:13" s="45" customFormat="1" x14ac:dyDescent="0.15">
      <c r="A3" s="50"/>
      <c r="B3" s="47" t="s">
        <v>591</v>
      </c>
      <c r="C3" s="58">
        <v>81</v>
      </c>
      <c r="D3" s="58">
        <v>82</v>
      </c>
      <c r="E3" s="58">
        <v>83</v>
      </c>
      <c r="F3" s="58">
        <v>84</v>
      </c>
      <c r="G3" s="58">
        <v>85</v>
      </c>
      <c r="H3" s="58">
        <v>86</v>
      </c>
      <c r="I3" s="58">
        <v>87</v>
      </c>
      <c r="J3" s="58">
        <v>88</v>
      </c>
      <c r="K3" s="58">
        <v>89</v>
      </c>
      <c r="L3" s="58">
        <v>90</v>
      </c>
    </row>
    <row r="4" spans="1:13" s="45" customFormat="1" x14ac:dyDescent="0.15">
      <c r="A4" s="50"/>
      <c r="B4" s="54"/>
      <c r="C4" s="54"/>
      <c r="D4" s="54"/>
    </row>
    <row r="5" spans="1:13" s="45" customFormat="1" x14ac:dyDescent="0.15">
      <c r="A5" s="32"/>
      <c r="B5" s="47" t="s">
        <v>199</v>
      </c>
      <c r="C5" s="34" t="s">
        <v>201</v>
      </c>
      <c r="D5" s="34" t="s">
        <v>489</v>
      </c>
      <c r="E5" s="34" t="s">
        <v>490</v>
      </c>
      <c r="F5" s="34" t="s">
        <v>510</v>
      </c>
      <c r="G5" s="34" t="s">
        <v>511</v>
      </c>
      <c r="H5" s="34" t="s">
        <v>512</v>
      </c>
      <c r="I5" s="34" t="s">
        <v>513</v>
      </c>
      <c r="J5" s="34" t="s">
        <v>514</v>
      </c>
      <c r="K5" s="36" t="s">
        <v>515</v>
      </c>
      <c r="L5" s="34" t="s">
        <v>6697</v>
      </c>
    </row>
    <row r="6" spans="1:13" s="45" customFormat="1" x14ac:dyDescent="0.15">
      <c r="A6" s="32"/>
      <c r="B6" s="44" t="s">
        <v>200</v>
      </c>
      <c r="C6" s="34"/>
      <c r="L6" s="58"/>
    </row>
    <row r="7" spans="1:13" s="45" customFormat="1" x14ac:dyDescent="0.15">
      <c r="A7" s="32"/>
      <c r="B7" s="51"/>
      <c r="C7" s="34" t="s">
        <v>491</v>
      </c>
      <c r="D7" s="34" t="s">
        <v>204</v>
      </c>
      <c r="E7" s="34" t="s">
        <v>217</v>
      </c>
      <c r="F7" s="34" t="s">
        <v>231</v>
      </c>
      <c r="G7" s="34" t="s">
        <v>237</v>
      </c>
      <c r="H7" s="34" t="s">
        <v>250</v>
      </c>
      <c r="I7" s="34" t="s">
        <v>262</v>
      </c>
      <c r="J7" s="34" t="s">
        <v>271</v>
      </c>
      <c r="K7" s="36" t="s">
        <v>278</v>
      </c>
      <c r="L7" s="34" t="s">
        <v>202</v>
      </c>
    </row>
    <row r="8" spans="1:13" s="45" customFormat="1" x14ac:dyDescent="0.15">
      <c r="A8" s="32"/>
      <c r="B8" s="52"/>
      <c r="C8" s="34" t="s">
        <v>493</v>
      </c>
      <c r="D8" s="34" t="s">
        <v>205</v>
      </c>
      <c r="E8" s="34" t="s">
        <v>218</v>
      </c>
      <c r="F8" s="34" t="s">
        <v>232</v>
      </c>
      <c r="G8" s="34" t="s">
        <v>238</v>
      </c>
      <c r="H8" s="34" t="s">
        <v>251</v>
      </c>
      <c r="I8" s="34" t="s">
        <v>263</v>
      </c>
      <c r="J8" s="34" t="s">
        <v>272</v>
      </c>
      <c r="K8" s="36" t="s">
        <v>279</v>
      </c>
      <c r="L8" s="34" t="s">
        <v>203</v>
      </c>
    </row>
    <row r="9" spans="1:13" s="45" customFormat="1" x14ac:dyDescent="0.15">
      <c r="A9" s="32"/>
      <c r="B9" s="52"/>
      <c r="C9" s="34" t="s">
        <v>495</v>
      </c>
      <c r="D9" s="34" t="s">
        <v>206</v>
      </c>
      <c r="E9" s="34" t="s">
        <v>219</v>
      </c>
      <c r="F9" s="34" t="s">
        <v>233</v>
      </c>
      <c r="G9" s="34" t="s">
        <v>239</v>
      </c>
      <c r="H9" s="34" t="s">
        <v>252</v>
      </c>
      <c r="I9" s="34" t="s">
        <v>264</v>
      </c>
      <c r="J9" s="34" t="s">
        <v>273</v>
      </c>
      <c r="K9" s="36" t="s">
        <v>280</v>
      </c>
      <c r="L9" s="55"/>
      <c r="M9" s="54"/>
    </row>
    <row r="10" spans="1:13" s="45" customFormat="1" x14ac:dyDescent="0.15">
      <c r="A10" s="32"/>
      <c r="B10" s="52"/>
      <c r="C10" s="34" t="s">
        <v>497</v>
      </c>
      <c r="D10" s="34" t="s">
        <v>207</v>
      </c>
      <c r="E10" s="34" t="s">
        <v>220</v>
      </c>
      <c r="F10" s="34" t="s">
        <v>234</v>
      </c>
      <c r="G10" s="34" t="s">
        <v>240</v>
      </c>
      <c r="H10" s="34" t="s">
        <v>253</v>
      </c>
      <c r="I10" s="34" t="s">
        <v>265</v>
      </c>
      <c r="J10" s="34" t="s">
        <v>274</v>
      </c>
      <c r="K10" s="34" t="s">
        <v>281</v>
      </c>
      <c r="L10" s="91"/>
      <c r="M10" s="54"/>
    </row>
    <row r="11" spans="1:13" s="45" customFormat="1" x14ac:dyDescent="0.15">
      <c r="A11" s="32"/>
      <c r="B11" s="52"/>
      <c r="C11" s="34" t="s">
        <v>499</v>
      </c>
      <c r="D11" s="34" t="s">
        <v>208</v>
      </c>
      <c r="E11" s="34" t="s">
        <v>221</v>
      </c>
      <c r="F11" s="34" t="s">
        <v>235</v>
      </c>
      <c r="G11" s="34" t="s">
        <v>241</v>
      </c>
      <c r="H11" s="34" t="s">
        <v>254</v>
      </c>
      <c r="I11" s="34" t="s">
        <v>266</v>
      </c>
      <c r="J11" s="34" t="s">
        <v>275</v>
      </c>
      <c r="K11" s="34" t="s">
        <v>282</v>
      </c>
      <c r="L11" s="46"/>
    </row>
    <row r="12" spans="1:13" s="46" customFormat="1" x14ac:dyDescent="0.15">
      <c r="A12" s="32"/>
      <c r="B12" s="53"/>
      <c r="C12" s="34" t="s">
        <v>501</v>
      </c>
      <c r="D12" s="34" t="s">
        <v>209</v>
      </c>
      <c r="E12" s="34" t="s">
        <v>222</v>
      </c>
      <c r="F12" s="34" t="s">
        <v>236</v>
      </c>
      <c r="G12" s="34" t="s">
        <v>242</v>
      </c>
      <c r="H12" s="34" t="s">
        <v>255</v>
      </c>
      <c r="I12" s="34" t="s">
        <v>267</v>
      </c>
      <c r="J12" s="34" t="s">
        <v>276</v>
      </c>
      <c r="K12" s="34" t="s">
        <v>283</v>
      </c>
      <c r="L12" s="32"/>
    </row>
    <row r="13" spans="1:13" x14ac:dyDescent="0.15">
      <c r="B13" s="48"/>
      <c r="C13" s="34" t="s">
        <v>503</v>
      </c>
      <c r="D13" s="34" t="s">
        <v>210</v>
      </c>
      <c r="E13" s="34" t="s">
        <v>223</v>
      </c>
      <c r="G13" s="34" t="s">
        <v>243</v>
      </c>
      <c r="H13" s="34" t="s">
        <v>256</v>
      </c>
      <c r="I13" s="34" t="s">
        <v>268</v>
      </c>
      <c r="J13" s="34" t="s">
        <v>277</v>
      </c>
      <c r="K13" s="34" t="s">
        <v>284</v>
      </c>
    </row>
    <row r="14" spans="1:13" x14ac:dyDescent="0.15">
      <c r="B14" s="48"/>
      <c r="C14" s="34" t="s">
        <v>505</v>
      </c>
      <c r="D14" s="34" t="s">
        <v>211</v>
      </c>
      <c r="E14" s="34" t="s">
        <v>224</v>
      </c>
      <c r="G14" s="34" t="s">
        <v>244</v>
      </c>
      <c r="H14" s="34" t="s">
        <v>257</v>
      </c>
      <c r="I14" s="34" t="s">
        <v>269</v>
      </c>
      <c r="K14" s="34" t="s">
        <v>285</v>
      </c>
    </row>
    <row r="15" spans="1:13" x14ac:dyDescent="0.15">
      <c r="C15" s="34" t="s">
        <v>507</v>
      </c>
      <c r="D15" s="34" t="s">
        <v>212</v>
      </c>
      <c r="E15" s="34" t="s">
        <v>225</v>
      </c>
      <c r="G15" s="34" t="s">
        <v>245</v>
      </c>
      <c r="H15" s="34" t="s">
        <v>258</v>
      </c>
      <c r="I15" s="34" t="s">
        <v>270</v>
      </c>
      <c r="K15" s="34" t="s">
        <v>286</v>
      </c>
    </row>
    <row r="16" spans="1:13" x14ac:dyDescent="0.15">
      <c r="C16" s="34" t="s">
        <v>509</v>
      </c>
      <c r="D16" s="34" t="s">
        <v>213</v>
      </c>
      <c r="E16" s="34" t="s">
        <v>226</v>
      </c>
      <c r="G16" s="34" t="s">
        <v>246</v>
      </c>
      <c r="H16" s="34" t="s">
        <v>259</v>
      </c>
      <c r="K16" s="34" t="s">
        <v>287</v>
      </c>
    </row>
    <row r="17" spans="2:103" x14ac:dyDescent="0.15">
      <c r="D17" s="34" t="s">
        <v>214</v>
      </c>
      <c r="E17" s="34" t="s">
        <v>227</v>
      </c>
      <c r="G17" s="34" t="s">
        <v>247</v>
      </c>
      <c r="H17" s="34" t="s">
        <v>260</v>
      </c>
      <c r="K17" s="34" t="s">
        <v>288</v>
      </c>
    </row>
    <row r="18" spans="2:103" x14ac:dyDescent="0.15">
      <c r="D18" s="34" t="s">
        <v>215</v>
      </c>
      <c r="E18" s="34" t="s">
        <v>228</v>
      </c>
      <c r="G18" s="34" t="s">
        <v>248</v>
      </c>
      <c r="H18" s="34" t="s">
        <v>261</v>
      </c>
      <c r="K18" s="34" t="s">
        <v>289</v>
      </c>
    </row>
    <row r="19" spans="2:103" x14ac:dyDescent="0.15">
      <c r="D19" s="34" t="s">
        <v>216</v>
      </c>
      <c r="E19" s="34" t="s">
        <v>229</v>
      </c>
      <c r="G19" s="34" t="s">
        <v>249</v>
      </c>
      <c r="K19" s="34" t="s">
        <v>6765</v>
      </c>
    </row>
    <row r="20" spans="2:103" x14ac:dyDescent="0.15">
      <c r="E20" s="34" t="s">
        <v>230</v>
      </c>
      <c r="K20" s="34" t="s">
        <v>6767</v>
      </c>
    </row>
    <row r="21" spans="2:103" x14ac:dyDescent="0.15">
      <c r="E21" s="34" t="s">
        <v>6757</v>
      </c>
    </row>
    <row r="26" spans="2:103" x14ac:dyDescent="0.15">
      <c r="Y26" s="32" t="s">
        <v>516</v>
      </c>
      <c r="Z26" s="32" t="s">
        <v>516</v>
      </c>
      <c r="AH26" s="32" t="s">
        <v>516</v>
      </c>
      <c r="AY26" s="32" t="s">
        <v>516</v>
      </c>
      <c r="CG26" s="32" t="s">
        <v>6607</v>
      </c>
      <c r="CL26" s="32" t="s">
        <v>516</v>
      </c>
      <c r="CW26" s="32" t="s">
        <v>516</v>
      </c>
    </row>
    <row r="27" spans="2:103" x14ac:dyDescent="0.15">
      <c r="B27" s="35" t="s">
        <v>199</v>
      </c>
      <c r="C27" s="34" t="s">
        <v>201</v>
      </c>
      <c r="D27" s="36" t="s">
        <v>201</v>
      </c>
      <c r="E27" s="36" t="s">
        <v>438</v>
      </c>
      <c r="F27" s="34" t="s">
        <v>201</v>
      </c>
      <c r="G27" s="34" t="s">
        <v>201</v>
      </c>
      <c r="H27" s="34" t="s">
        <v>201</v>
      </c>
      <c r="I27" s="36" t="s">
        <v>201</v>
      </c>
      <c r="J27" s="34" t="s">
        <v>201</v>
      </c>
      <c r="K27" s="36" t="s">
        <v>201</v>
      </c>
      <c r="L27" s="34" t="s">
        <v>201</v>
      </c>
      <c r="M27" s="34" t="s">
        <v>489</v>
      </c>
      <c r="N27" s="34" t="s">
        <v>489</v>
      </c>
      <c r="O27" s="34" t="s">
        <v>489</v>
      </c>
      <c r="P27" s="34" t="s">
        <v>489</v>
      </c>
      <c r="Q27" s="34" t="s">
        <v>489</v>
      </c>
      <c r="R27" s="34" t="s">
        <v>489</v>
      </c>
      <c r="S27" s="34" t="s">
        <v>489</v>
      </c>
      <c r="T27" s="34" t="s">
        <v>489</v>
      </c>
      <c r="U27" s="34" t="s">
        <v>489</v>
      </c>
      <c r="V27" s="34" t="s">
        <v>489</v>
      </c>
      <c r="W27" s="34" t="s">
        <v>489</v>
      </c>
      <c r="X27" s="34" t="s">
        <v>489</v>
      </c>
      <c r="Y27" s="34" t="s">
        <v>489</v>
      </c>
      <c r="Z27" s="34" t="s">
        <v>490</v>
      </c>
      <c r="AA27" s="34" t="s">
        <v>490</v>
      </c>
      <c r="AB27" s="34" t="s">
        <v>490</v>
      </c>
      <c r="AC27" s="34" t="s">
        <v>490</v>
      </c>
      <c r="AD27" s="36" t="s">
        <v>490</v>
      </c>
      <c r="AE27" s="34" t="s">
        <v>490</v>
      </c>
      <c r="AF27" s="34" t="s">
        <v>490</v>
      </c>
      <c r="AG27" s="34" t="s">
        <v>490</v>
      </c>
      <c r="AH27" s="36" t="s">
        <v>490</v>
      </c>
      <c r="AI27" s="34" t="s">
        <v>490</v>
      </c>
      <c r="AJ27" s="34" t="s">
        <v>490</v>
      </c>
      <c r="AK27" s="34" t="s">
        <v>490</v>
      </c>
      <c r="AL27" s="36" t="s">
        <v>490</v>
      </c>
      <c r="AM27" s="34" t="s">
        <v>490</v>
      </c>
      <c r="AN27" s="34" t="s">
        <v>490</v>
      </c>
      <c r="AO27" s="36" t="s">
        <v>562</v>
      </c>
      <c r="AP27" s="34" t="s">
        <v>562</v>
      </c>
      <c r="AQ27" s="36" t="s">
        <v>562</v>
      </c>
      <c r="AR27" s="36" t="s">
        <v>562</v>
      </c>
      <c r="AS27" s="34" t="s">
        <v>562</v>
      </c>
      <c r="AT27" s="36" t="s">
        <v>562</v>
      </c>
      <c r="AU27" s="34" t="s">
        <v>511</v>
      </c>
      <c r="AV27" s="34" t="s">
        <v>511</v>
      </c>
      <c r="AW27" s="36" t="s">
        <v>511</v>
      </c>
      <c r="AX27" s="34" t="s">
        <v>511</v>
      </c>
      <c r="AY27" s="36" t="s">
        <v>511</v>
      </c>
      <c r="AZ27" s="36" t="s">
        <v>511</v>
      </c>
      <c r="BA27" s="34" t="s">
        <v>511</v>
      </c>
      <c r="BB27" s="36" t="s">
        <v>511</v>
      </c>
      <c r="BC27" s="34" t="s">
        <v>511</v>
      </c>
      <c r="BD27" s="36" t="s">
        <v>511</v>
      </c>
      <c r="BE27" s="34" t="s">
        <v>511</v>
      </c>
      <c r="BF27" s="36" t="s">
        <v>511</v>
      </c>
      <c r="BG27" s="34" t="s">
        <v>511</v>
      </c>
      <c r="BH27" s="34" t="s">
        <v>6549</v>
      </c>
      <c r="BI27" s="34" t="s">
        <v>6549</v>
      </c>
      <c r="BJ27" s="36" t="s">
        <v>6549</v>
      </c>
      <c r="BK27" s="34" t="s">
        <v>6549</v>
      </c>
      <c r="BL27" s="34" t="s">
        <v>6549</v>
      </c>
      <c r="BM27" s="36" t="s">
        <v>6549</v>
      </c>
      <c r="BN27" s="36" t="s">
        <v>6549</v>
      </c>
      <c r="BO27" s="34" t="s">
        <v>6549</v>
      </c>
      <c r="BP27" s="34" t="s">
        <v>6549</v>
      </c>
      <c r="BQ27" s="36" t="s">
        <v>6549</v>
      </c>
      <c r="BR27" s="36" t="s">
        <v>6549</v>
      </c>
      <c r="BS27" s="34" t="s">
        <v>6549</v>
      </c>
      <c r="BT27" s="36" t="s">
        <v>6648</v>
      </c>
      <c r="BU27" s="36" t="s">
        <v>6648</v>
      </c>
      <c r="BV27" s="36" t="s">
        <v>6648</v>
      </c>
      <c r="BW27" s="36" t="s">
        <v>6648</v>
      </c>
      <c r="BX27" s="36" t="s">
        <v>6648</v>
      </c>
      <c r="BY27" s="36" t="s">
        <v>6648</v>
      </c>
      <c r="BZ27" s="36" t="s">
        <v>6648</v>
      </c>
      <c r="CA27" s="36" t="s">
        <v>6648</v>
      </c>
      <c r="CB27" s="36" t="s">
        <v>6648</v>
      </c>
      <c r="CC27" s="74" t="s">
        <v>6591</v>
      </c>
      <c r="CD27" s="36" t="s">
        <v>6591</v>
      </c>
      <c r="CE27" s="34" t="s">
        <v>6591</v>
      </c>
      <c r="CF27" s="34" t="s">
        <v>6591</v>
      </c>
      <c r="CG27" s="36" t="s">
        <v>6591</v>
      </c>
      <c r="CH27" s="36" t="s">
        <v>6591</v>
      </c>
      <c r="CI27" s="34" t="s">
        <v>6591</v>
      </c>
      <c r="CJ27" s="36" t="s">
        <v>6649</v>
      </c>
      <c r="CK27" s="34" t="s">
        <v>6649</v>
      </c>
      <c r="CL27" s="75" t="s">
        <v>6649</v>
      </c>
      <c r="CM27" s="34" t="s">
        <v>6649</v>
      </c>
      <c r="CN27" s="36" t="s">
        <v>6649</v>
      </c>
      <c r="CO27" s="34" t="s">
        <v>6649</v>
      </c>
      <c r="CP27" s="36" t="s">
        <v>6649</v>
      </c>
      <c r="CQ27" s="36" t="s">
        <v>6649</v>
      </c>
      <c r="CR27" s="34" t="s">
        <v>6649</v>
      </c>
      <c r="CS27" s="34" t="s">
        <v>6649</v>
      </c>
      <c r="CT27" s="36" t="s">
        <v>6649</v>
      </c>
      <c r="CU27" s="34" t="s">
        <v>6649</v>
      </c>
      <c r="CV27" s="34" t="s">
        <v>515</v>
      </c>
      <c r="CW27" s="34" t="s">
        <v>515</v>
      </c>
      <c r="CX27" s="74" t="s">
        <v>6697</v>
      </c>
      <c r="CY27" s="34" t="s">
        <v>6697</v>
      </c>
    </row>
    <row r="28" spans="2:103" x14ac:dyDescent="0.15">
      <c r="B28" s="35" t="s">
        <v>200</v>
      </c>
      <c r="C28" s="34" t="s">
        <v>491</v>
      </c>
      <c r="D28" s="36" t="s">
        <v>492</v>
      </c>
      <c r="E28" s="36" t="s">
        <v>494</v>
      </c>
      <c r="F28" s="34" t="s">
        <v>496</v>
      </c>
      <c r="G28" s="34" t="s">
        <v>498</v>
      </c>
      <c r="H28" s="34" t="s">
        <v>500</v>
      </c>
      <c r="I28" s="36" t="s">
        <v>502</v>
      </c>
      <c r="J28" s="34" t="s">
        <v>504</v>
      </c>
      <c r="K28" s="36" t="s">
        <v>506</v>
      </c>
      <c r="L28" s="34" t="s">
        <v>508</v>
      </c>
      <c r="M28" s="36" t="s">
        <v>405</v>
      </c>
      <c r="N28" s="34" t="s">
        <v>410</v>
      </c>
      <c r="O28" s="36" t="s">
        <v>416</v>
      </c>
      <c r="P28" s="34" t="s">
        <v>422</v>
      </c>
      <c r="Q28" s="34" t="s">
        <v>441</v>
      </c>
      <c r="R28" s="34" t="s">
        <v>439</v>
      </c>
      <c r="S28" s="36" t="s">
        <v>443</v>
      </c>
      <c r="T28" s="34" t="s">
        <v>446</v>
      </c>
      <c r="U28" s="34" t="s">
        <v>452</v>
      </c>
      <c r="V28" s="34" t="s">
        <v>456</v>
      </c>
      <c r="W28" s="34" t="s">
        <v>466</v>
      </c>
      <c r="X28" s="34" t="s">
        <v>470</v>
      </c>
      <c r="Y28" s="59" t="s">
        <v>474</v>
      </c>
      <c r="Z28" s="59" t="s">
        <v>475</v>
      </c>
      <c r="AA28" s="34" t="s">
        <v>476</v>
      </c>
      <c r="AB28" s="34" t="s">
        <v>480</v>
      </c>
      <c r="AC28" s="34" t="s">
        <v>484</v>
      </c>
      <c r="AD28" s="36" t="s">
        <v>487</v>
      </c>
      <c r="AE28" s="34" t="s">
        <v>517</v>
      </c>
      <c r="AF28" s="34" t="s">
        <v>523</v>
      </c>
      <c r="AG28" s="34" t="s">
        <v>528</v>
      </c>
      <c r="AH28" s="36" t="s">
        <v>555</v>
      </c>
      <c r="AI28" s="34" t="s">
        <v>529</v>
      </c>
      <c r="AJ28" s="34" t="s">
        <v>537</v>
      </c>
      <c r="AK28" s="34" t="s">
        <v>544</v>
      </c>
      <c r="AL28" s="36" t="s">
        <v>550</v>
      </c>
      <c r="AM28" s="34" t="s">
        <v>556</v>
      </c>
      <c r="AN28" s="36" t="s">
        <v>6758</v>
      </c>
      <c r="AO28" s="36" t="s">
        <v>563</v>
      </c>
      <c r="AP28" s="34" t="s">
        <v>569</v>
      </c>
      <c r="AQ28" s="36" t="s">
        <v>576</v>
      </c>
      <c r="AR28" s="36" t="s">
        <v>578</v>
      </c>
      <c r="AS28" s="34" t="s">
        <v>581</v>
      </c>
      <c r="AT28" s="36" t="s">
        <v>586</v>
      </c>
      <c r="AU28" s="34" t="s">
        <v>6497</v>
      </c>
      <c r="AV28" s="34" t="s">
        <v>6503</v>
      </c>
      <c r="AW28" s="36" t="s">
        <v>6507</v>
      </c>
      <c r="AX28" s="34" t="s">
        <v>6511</v>
      </c>
      <c r="AY28" s="36" t="s">
        <v>6519</v>
      </c>
      <c r="AZ28" s="36" t="s">
        <v>6520</v>
      </c>
      <c r="BA28" s="34" t="s">
        <v>6523</v>
      </c>
      <c r="BB28" s="36" t="s">
        <v>6528</v>
      </c>
      <c r="BC28" s="34" t="s">
        <v>6530</v>
      </c>
      <c r="BD28" s="36" t="s">
        <v>6533</v>
      </c>
      <c r="BE28" s="34" t="s">
        <v>6535</v>
      </c>
      <c r="BF28" s="36" t="s">
        <v>6539</v>
      </c>
      <c r="BG28" s="34" t="s">
        <v>6541</v>
      </c>
      <c r="BH28" s="34" t="s">
        <v>6545</v>
      </c>
      <c r="BI28" s="34" t="s">
        <v>6550</v>
      </c>
      <c r="BJ28" s="36" t="s">
        <v>6553</v>
      </c>
      <c r="BK28" s="34" t="s">
        <v>6556</v>
      </c>
      <c r="BL28" s="34" t="s">
        <v>6561</v>
      </c>
      <c r="BM28" s="36" t="s">
        <v>6564</v>
      </c>
      <c r="BN28" s="36" t="s">
        <v>6567</v>
      </c>
      <c r="BO28" s="34" t="s">
        <v>6571</v>
      </c>
      <c r="BP28" s="34" t="s">
        <v>6576</v>
      </c>
      <c r="BQ28" s="36" t="s">
        <v>6579</v>
      </c>
      <c r="BR28" s="36" t="s">
        <v>6582</v>
      </c>
      <c r="BS28" s="34" t="s">
        <v>6586</v>
      </c>
      <c r="BT28" s="36" t="s">
        <v>6615</v>
      </c>
      <c r="BU28" s="34" t="s">
        <v>6619</v>
      </c>
      <c r="BV28" s="34" t="s">
        <v>6624</v>
      </c>
      <c r="BW28" s="34" t="s">
        <v>6629</v>
      </c>
      <c r="BX28" s="36" t="s">
        <v>6631</v>
      </c>
      <c r="BY28" s="34" t="s">
        <v>6633</v>
      </c>
      <c r="BZ28" s="36" t="s">
        <v>6636</v>
      </c>
      <c r="CA28" s="36" t="s">
        <v>6638</v>
      </c>
      <c r="CB28" s="34" t="s">
        <v>6641</v>
      </c>
      <c r="CC28" s="74" t="s">
        <v>6592</v>
      </c>
      <c r="CD28" s="36" t="s">
        <v>6596</v>
      </c>
      <c r="CE28" s="34" t="s">
        <v>6599</v>
      </c>
      <c r="CF28" s="34" t="s">
        <v>6603</v>
      </c>
      <c r="CG28" s="36" t="s">
        <v>6606</v>
      </c>
      <c r="CH28" s="36" t="s">
        <v>6608</v>
      </c>
      <c r="CI28" s="34" t="s">
        <v>6610</v>
      </c>
      <c r="CJ28" s="36" t="s">
        <v>6650</v>
      </c>
      <c r="CK28" s="34" t="s">
        <v>6654</v>
      </c>
      <c r="CL28" s="36" t="s">
        <v>6659</v>
      </c>
      <c r="CM28" s="34" t="s">
        <v>6660</v>
      </c>
      <c r="CN28" s="36" t="s">
        <v>6664</v>
      </c>
      <c r="CO28" s="34" t="s">
        <v>6667</v>
      </c>
      <c r="CP28" s="36" t="s">
        <v>6671</v>
      </c>
      <c r="CQ28" s="36" t="s">
        <v>6674</v>
      </c>
      <c r="CR28" s="34" t="s">
        <v>6678</v>
      </c>
      <c r="CS28" s="34" t="s">
        <v>6684</v>
      </c>
      <c r="CT28" s="36" t="s">
        <v>6688</v>
      </c>
      <c r="CU28" s="34" t="s">
        <v>6692</v>
      </c>
      <c r="CV28" s="74" t="s">
        <v>6765</v>
      </c>
      <c r="CW28" s="74" t="s">
        <v>6767</v>
      </c>
      <c r="CX28" s="74" t="s">
        <v>463</v>
      </c>
      <c r="CY28" s="34" t="s">
        <v>460</v>
      </c>
    </row>
    <row r="29" spans="2:103" x14ac:dyDescent="0.15">
      <c r="B29" s="35" t="s">
        <v>348</v>
      </c>
      <c r="C29" s="34"/>
      <c r="D29" s="36"/>
      <c r="E29" s="36"/>
      <c r="F29" s="34"/>
      <c r="G29" s="34"/>
      <c r="H29" s="34"/>
      <c r="I29" s="36"/>
      <c r="J29" s="34"/>
      <c r="K29" s="36"/>
      <c r="L29" s="34"/>
      <c r="M29" s="36"/>
      <c r="N29" s="34"/>
      <c r="O29" s="36"/>
      <c r="P29" s="34"/>
      <c r="Q29" s="34"/>
      <c r="R29" s="34"/>
      <c r="S29" s="36"/>
      <c r="T29" s="34"/>
      <c r="U29" s="34"/>
      <c r="V29" s="34"/>
      <c r="W29" s="34"/>
      <c r="X29" s="34"/>
      <c r="AA29" s="34"/>
      <c r="AB29" s="34"/>
      <c r="AC29" s="34"/>
      <c r="AD29" s="36"/>
      <c r="AE29" s="34"/>
      <c r="AF29" s="34"/>
      <c r="AG29" s="34"/>
      <c r="AI29" s="34"/>
      <c r="AJ29" s="34"/>
      <c r="AK29" s="34"/>
      <c r="AL29" s="36"/>
      <c r="AM29" s="34"/>
      <c r="AN29" s="36"/>
      <c r="AO29" s="36"/>
      <c r="AP29" s="34"/>
      <c r="AQ29" s="36"/>
      <c r="AR29" s="36"/>
      <c r="AS29" s="34"/>
      <c r="AT29" s="36"/>
      <c r="AU29" s="34"/>
      <c r="AV29" s="34"/>
      <c r="AW29" s="36"/>
      <c r="AX29" s="34"/>
      <c r="AZ29" s="36"/>
      <c r="BA29" s="34"/>
      <c r="BB29" s="36"/>
      <c r="BC29" s="34"/>
      <c r="BD29" s="36"/>
      <c r="BE29" s="34"/>
      <c r="BF29" s="36"/>
      <c r="BG29" s="34"/>
      <c r="BH29" s="34"/>
      <c r="BI29" s="34"/>
      <c r="BJ29" s="36"/>
      <c r="BK29" s="34"/>
      <c r="BL29" s="34"/>
      <c r="BM29" s="36"/>
      <c r="BN29" s="36"/>
      <c r="BO29" s="34"/>
      <c r="BP29" s="34"/>
      <c r="BQ29" s="36"/>
      <c r="BR29" s="36"/>
      <c r="BS29" s="34"/>
      <c r="BT29" s="36"/>
      <c r="BU29" s="34"/>
      <c r="BV29" s="34"/>
      <c r="BW29" s="34"/>
      <c r="BX29" s="36"/>
      <c r="BY29" s="34"/>
      <c r="BZ29" s="36"/>
      <c r="CA29" s="36"/>
      <c r="CB29" s="34"/>
      <c r="CC29" s="74"/>
      <c r="CD29" s="36"/>
      <c r="CE29" s="34"/>
      <c r="CF29" s="34"/>
      <c r="CH29" s="36"/>
      <c r="CI29" s="34"/>
      <c r="CJ29" s="36"/>
      <c r="CK29" s="34"/>
      <c r="CM29" s="34"/>
      <c r="CN29" s="36"/>
      <c r="CO29" s="34"/>
      <c r="CP29" s="36"/>
      <c r="CQ29" s="36"/>
      <c r="CR29" s="34"/>
      <c r="CS29" s="34"/>
      <c r="CT29" s="36"/>
      <c r="CU29" s="34"/>
      <c r="CV29" s="74"/>
      <c r="CW29" s="124"/>
      <c r="CX29" s="74"/>
      <c r="CY29" s="34"/>
    </row>
    <row r="30" spans="2:103" x14ac:dyDescent="0.15">
      <c r="C30" s="34" t="s">
        <v>290</v>
      </c>
      <c r="D30" s="36" t="s">
        <v>294</v>
      </c>
      <c r="E30" s="36" t="s">
        <v>437</v>
      </c>
      <c r="F30" s="34" t="s">
        <v>296</v>
      </c>
      <c r="G30" s="34" t="s">
        <v>300</v>
      </c>
      <c r="H30" s="34" t="s">
        <v>303</v>
      </c>
      <c r="I30" s="36" t="s">
        <v>305</v>
      </c>
      <c r="J30" s="34" t="s">
        <v>307</v>
      </c>
      <c r="K30" s="36" t="s">
        <v>311</v>
      </c>
      <c r="L30" s="34" t="s">
        <v>314</v>
      </c>
      <c r="M30" s="36" t="s">
        <v>406</v>
      </c>
      <c r="N30" s="34" t="s">
        <v>411</v>
      </c>
      <c r="O30" s="36" t="s">
        <v>417</v>
      </c>
      <c r="P30" s="34" t="s">
        <v>423</v>
      </c>
      <c r="Q30" s="34" t="s">
        <v>432</v>
      </c>
      <c r="R30" s="34" t="s">
        <v>440</v>
      </c>
      <c r="S30" s="36" t="s">
        <v>444</v>
      </c>
      <c r="T30" s="34" t="s">
        <v>447</v>
      </c>
      <c r="U30" s="34" t="s">
        <v>453</v>
      </c>
      <c r="V30" s="34" t="s">
        <v>457</v>
      </c>
      <c r="W30" s="34" t="s">
        <v>467</v>
      </c>
      <c r="X30" s="34" t="s">
        <v>471</v>
      </c>
      <c r="AA30" s="34" t="s">
        <v>477</v>
      </c>
      <c r="AB30" s="34" t="s">
        <v>481</v>
      </c>
      <c r="AC30" s="34" t="s">
        <v>485</v>
      </c>
      <c r="AD30" s="36" t="s">
        <v>488</v>
      </c>
      <c r="AE30" s="34" t="s">
        <v>518</v>
      </c>
      <c r="AF30" s="34" t="s">
        <v>524</v>
      </c>
      <c r="AG30" s="34" t="s">
        <v>6754</v>
      </c>
      <c r="AI30" s="34" t="s">
        <v>530</v>
      </c>
      <c r="AJ30" s="34" t="s">
        <v>538</v>
      </c>
      <c r="AK30" s="34" t="s">
        <v>545</v>
      </c>
      <c r="AL30" s="36" t="s">
        <v>551</v>
      </c>
      <c r="AM30" s="34" t="s">
        <v>557</v>
      </c>
      <c r="AN30" s="36" t="s">
        <v>6759</v>
      </c>
      <c r="AO30" s="36" t="s">
        <v>564</v>
      </c>
      <c r="AP30" s="34" t="s">
        <v>570</v>
      </c>
      <c r="AQ30" s="36" t="s">
        <v>577</v>
      </c>
      <c r="AR30" s="36" t="s">
        <v>579</v>
      </c>
      <c r="AS30" s="34" t="s">
        <v>582</v>
      </c>
      <c r="AT30" s="36" t="s">
        <v>587</v>
      </c>
      <c r="AU30" s="34" t="s">
        <v>6498</v>
      </c>
      <c r="AV30" s="34" t="s">
        <v>6504</v>
      </c>
      <c r="AW30" s="36" t="s">
        <v>6508</v>
      </c>
      <c r="AX30" s="34" t="s">
        <v>6512</v>
      </c>
      <c r="AZ30" s="36" t="s">
        <v>6521</v>
      </c>
      <c r="BA30" s="34" t="s">
        <v>6524</v>
      </c>
      <c r="BB30" s="36" t="s">
        <v>6529</v>
      </c>
      <c r="BC30" s="34" t="s">
        <v>6531</v>
      </c>
      <c r="BD30" s="36" t="s">
        <v>6534</v>
      </c>
      <c r="BE30" s="34" t="s">
        <v>6536</v>
      </c>
      <c r="BF30" s="36" t="s">
        <v>6540</v>
      </c>
      <c r="BG30" s="34" t="s">
        <v>6542</v>
      </c>
      <c r="BH30" s="73" t="s">
        <v>6546</v>
      </c>
      <c r="BI30" s="34" t="s">
        <v>6551</v>
      </c>
      <c r="BJ30" s="36" t="s">
        <v>6554</v>
      </c>
      <c r="BK30" s="34" t="s">
        <v>6557</v>
      </c>
      <c r="BL30" s="34" t="s">
        <v>6562</v>
      </c>
      <c r="BM30" s="36" t="s">
        <v>6565</v>
      </c>
      <c r="BN30" s="36" t="s">
        <v>6568</v>
      </c>
      <c r="BO30" s="34" t="s">
        <v>6572</v>
      </c>
      <c r="BP30" s="34" t="s">
        <v>6577</v>
      </c>
      <c r="BQ30" s="36" t="s">
        <v>6580</v>
      </c>
      <c r="BR30" s="36" t="s">
        <v>6583</v>
      </c>
      <c r="BS30" s="34" t="s">
        <v>6587</v>
      </c>
      <c r="BT30" s="36" t="s">
        <v>6616</v>
      </c>
      <c r="BU30" s="34" t="s">
        <v>6620</v>
      </c>
      <c r="BV30" s="34" t="s">
        <v>6625</v>
      </c>
      <c r="BW30" s="34" t="s">
        <v>6630</v>
      </c>
      <c r="BX30" s="36" t="s">
        <v>6632</v>
      </c>
      <c r="BY30" s="34" t="s">
        <v>6634</v>
      </c>
      <c r="BZ30" s="36" t="s">
        <v>6637</v>
      </c>
      <c r="CA30" s="36" t="s">
        <v>6639</v>
      </c>
      <c r="CB30" s="34" t="s">
        <v>6642</v>
      </c>
      <c r="CC30" s="74" t="s">
        <v>6593</v>
      </c>
      <c r="CD30" s="36" t="s">
        <v>6597</v>
      </c>
      <c r="CE30" s="34" t="s">
        <v>6600</v>
      </c>
      <c r="CF30" s="34" t="s">
        <v>6604</v>
      </c>
      <c r="CH30" s="36" t="s">
        <v>6609</v>
      </c>
      <c r="CI30" s="34" t="s">
        <v>6611</v>
      </c>
      <c r="CJ30" s="36" t="s">
        <v>6651</v>
      </c>
      <c r="CK30" s="34" t="s">
        <v>6655</v>
      </c>
      <c r="CM30" s="34" t="s">
        <v>6661</v>
      </c>
      <c r="CN30" s="36" t="s">
        <v>6665</v>
      </c>
      <c r="CO30" s="34" t="s">
        <v>6668</v>
      </c>
      <c r="CP30" s="36" t="s">
        <v>6672</v>
      </c>
      <c r="CQ30" s="36" t="s">
        <v>6675</v>
      </c>
      <c r="CR30" s="34" t="s">
        <v>6679</v>
      </c>
      <c r="CS30" s="34" t="s">
        <v>6685</v>
      </c>
      <c r="CT30" s="36" t="s">
        <v>6689</v>
      </c>
      <c r="CU30" s="34" t="s">
        <v>6693</v>
      </c>
      <c r="CV30" s="74" t="s">
        <v>6766</v>
      </c>
      <c r="CW30" s="125"/>
      <c r="CX30" s="74" t="s">
        <v>464</v>
      </c>
      <c r="CY30" s="34" t="s">
        <v>461</v>
      </c>
    </row>
    <row r="31" spans="2:103" x14ac:dyDescent="0.15">
      <c r="C31" s="34" t="s">
        <v>291</v>
      </c>
      <c r="D31" s="36" t="s">
        <v>6751</v>
      </c>
      <c r="E31" s="36" t="s">
        <v>436</v>
      </c>
      <c r="F31" s="34" t="s">
        <v>297</v>
      </c>
      <c r="G31" s="34" t="s">
        <v>301</v>
      </c>
      <c r="H31" s="34" t="s">
        <v>304</v>
      </c>
      <c r="I31" s="36" t="s">
        <v>306</v>
      </c>
      <c r="J31" s="34" t="s">
        <v>308</v>
      </c>
      <c r="K31" s="36" t="s">
        <v>312</v>
      </c>
      <c r="L31" s="34" t="s">
        <v>315</v>
      </c>
      <c r="M31" s="36" t="s">
        <v>407</v>
      </c>
      <c r="N31" s="34" t="s">
        <v>412</v>
      </c>
      <c r="O31" s="36" t="s">
        <v>418</v>
      </c>
      <c r="P31" s="34" t="s">
        <v>424</v>
      </c>
      <c r="Q31" s="34" t="s">
        <v>433</v>
      </c>
      <c r="R31" s="34" t="s">
        <v>442</v>
      </c>
      <c r="S31" s="36" t="s">
        <v>445</v>
      </c>
      <c r="T31" s="34" t="s">
        <v>448</v>
      </c>
      <c r="U31" s="34" t="s">
        <v>454</v>
      </c>
      <c r="V31" s="34" t="s">
        <v>458</v>
      </c>
      <c r="W31" s="34" t="s">
        <v>468</v>
      </c>
      <c r="X31" s="34" t="s">
        <v>472</v>
      </c>
      <c r="AA31" s="34" t="s">
        <v>478</v>
      </c>
      <c r="AB31" s="34" t="s">
        <v>482</v>
      </c>
      <c r="AC31" s="34" t="s">
        <v>486</v>
      </c>
      <c r="AD31" s="43" t="s">
        <v>6768</v>
      </c>
      <c r="AE31" s="34" t="s">
        <v>519</v>
      </c>
      <c r="AF31" s="34" t="s">
        <v>525</v>
      </c>
      <c r="AG31" s="34" t="s">
        <v>6755</v>
      </c>
      <c r="AI31" s="34" t="s">
        <v>531</v>
      </c>
      <c r="AJ31" s="34" t="s">
        <v>539</v>
      </c>
      <c r="AK31" s="34" t="s">
        <v>546</v>
      </c>
      <c r="AL31" s="36" t="s">
        <v>552</v>
      </c>
      <c r="AM31" s="34" t="s">
        <v>558</v>
      </c>
      <c r="AN31" s="55"/>
      <c r="AO31" s="36" t="s">
        <v>565</v>
      </c>
      <c r="AP31" s="34" t="s">
        <v>571</v>
      </c>
      <c r="AR31" s="36" t="s">
        <v>580</v>
      </c>
      <c r="AS31" s="34" t="s">
        <v>583</v>
      </c>
      <c r="AT31" s="36" t="s">
        <v>588</v>
      </c>
      <c r="AU31" s="34" t="s">
        <v>6499</v>
      </c>
      <c r="AV31" s="34" t="s">
        <v>6505</v>
      </c>
      <c r="AW31" s="36" t="s">
        <v>6509</v>
      </c>
      <c r="AX31" s="34" t="s">
        <v>6513</v>
      </c>
      <c r="AZ31" s="43" t="s">
        <v>6522</v>
      </c>
      <c r="BA31" s="34" t="s">
        <v>6525</v>
      </c>
      <c r="BC31" s="34" t="s">
        <v>6532</v>
      </c>
      <c r="BE31" s="34" t="s">
        <v>6537</v>
      </c>
      <c r="BF31" s="36" t="s">
        <v>6760</v>
      </c>
      <c r="BG31" s="34" t="s">
        <v>6543</v>
      </c>
      <c r="BH31" s="34" t="s">
        <v>6547</v>
      </c>
      <c r="BI31" s="34" t="s">
        <v>6552</v>
      </c>
      <c r="BJ31" s="36" t="s">
        <v>6555</v>
      </c>
      <c r="BK31" s="34" t="s">
        <v>6558</v>
      </c>
      <c r="BL31" s="34" t="s">
        <v>6563</v>
      </c>
      <c r="BM31" s="36" t="s">
        <v>6566</v>
      </c>
      <c r="BN31" s="36" t="s">
        <v>6569</v>
      </c>
      <c r="BO31" s="34" t="s">
        <v>6573</v>
      </c>
      <c r="BP31" s="34" t="s">
        <v>6578</v>
      </c>
      <c r="BQ31" s="36" t="s">
        <v>6581</v>
      </c>
      <c r="BR31" s="36" t="s">
        <v>6584</v>
      </c>
      <c r="BS31" s="34" t="s">
        <v>6588</v>
      </c>
      <c r="BT31" s="36" t="s">
        <v>6617</v>
      </c>
      <c r="BU31" s="34" t="s">
        <v>6621</v>
      </c>
      <c r="BV31" s="34" t="s">
        <v>6626</v>
      </c>
      <c r="BW31" s="34" t="s">
        <v>6763</v>
      </c>
      <c r="BY31" s="34" t="s">
        <v>6635</v>
      </c>
      <c r="CA31" s="36" t="s">
        <v>6640</v>
      </c>
      <c r="CB31" s="34" t="s">
        <v>6647</v>
      </c>
      <c r="CC31" s="74" t="s">
        <v>6594</v>
      </c>
      <c r="CD31" s="36" t="s">
        <v>6598</v>
      </c>
      <c r="CE31" s="34" t="s">
        <v>6601</v>
      </c>
      <c r="CF31" s="34" t="s">
        <v>6605</v>
      </c>
      <c r="CI31" s="34" t="s">
        <v>6612</v>
      </c>
      <c r="CJ31" s="36" t="s">
        <v>6652</v>
      </c>
      <c r="CK31" s="34" t="s">
        <v>6656</v>
      </c>
      <c r="CM31" s="34" t="s">
        <v>6662</v>
      </c>
      <c r="CN31" s="36" t="s">
        <v>6666</v>
      </c>
      <c r="CO31" s="34" t="s">
        <v>6669</v>
      </c>
      <c r="CP31" s="36" t="s">
        <v>6673</v>
      </c>
      <c r="CQ31" s="36" t="s">
        <v>6676</v>
      </c>
      <c r="CR31" s="34" t="s">
        <v>6680</v>
      </c>
      <c r="CS31" s="34" t="s">
        <v>6686</v>
      </c>
      <c r="CT31" s="36" t="s">
        <v>6690</v>
      </c>
      <c r="CU31" s="34" t="s">
        <v>6694</v>
      </c>
      <c r="CV31" s="55"/>
      <c r="CW31" s="125"/>
      <c r="CX31" s="74" t="s">
        <v>465</v>
      </c>
      <c r="CY31" s="34" t="s">
        <v>462</v>
      </c>
    </row>
    <row r="32" spans="2:103" x14ac:dyDescent="0.15">
      <c r="C32" s="34" t="s">
        <v>6750</v>
      </c>
      <c r="D32" s="36" t="s">
        <v>295</v>
      </c>
      <c r="E32" s="36" t="s">
        <v>435</v>
      </c>
      <c r="F32" s="34" t="s">
        <v>6752</v>
      </c>
      <c r="G32" s="34" t="s">
        <v>302</v>
      </c>
      <c r="H32" s="48"/>
      <c r="I32" s="48"/>
      <c r="J32" s="34" t="s">
        <v>309</v>
      </c>
      <c r="K32" s="36" t="s">
        <v>313</v>
      </c>
      <c r="L32" s="34" t="s">
        <v>316</v>
      </c>
      <c r="M32" s="36" t="s">
        <v>408</v>
      </c>
      <c r="N32" s="34" t="s">
        <v>413</v>
      </c>
      <c r="O32" s="36" t="s">
        <v>419</v>
      </c>
      <c r="P32" s="34" t="s">
        <v>425</v>
      </c>
      <c r="Q32" s="34" t="s">
        <v>434</v>
      </c>
      <c r="T32" s="34" t="s">
        <v>449</v>
      </c>
      <c r="U32" s="34" t="s">
        <v>455</v>
      </c>
      <c r="V32" s="34" t="s">
        <v>459</v>
      </c>
      <c r="W32" s="57" t="s">
        <v>469</v>
      </c>
      <c r="X32" s="34" t="s">
        <v>6753</v>
      </c>
      <c r="AA32" s="34" t="s">
        <v>479</v>
      </c>
      <c r="AB32" s="34" t="s">
        <v>483</v>
      </c>
      <c r="AC32" s="122"/>
      <c r="AD32" s="123"/>
      <c r="AE32" s="34" t="s">
        <v>520</v>
      </c>
      <c r="AF32" s="34" t="s">
        <v>526</v>
      </c>
      <c r="AI32" s="34" t="s">
        <v>532</v>
      </c>
      <c r="AJ32" s="34" t="s">
        <v>540</v>
      </c>
      <c r="AK32" s="34" t="s">
        <v>547</v>
      </c>
      <c r="AL32" s="36" t="s">
        <v>553</v>
      </c>
      <c r="AM32" s="34" t="s">
        <v>559</v>
      </c>
      <c r="AN32" s="56"/>
      <c r="AO32" s="36" t="s">
        <v>566</v>
      </c>
      <c r="AP32" s="34" t="s">
        <v>572</v>
      </c>
      <c r="AS32" s="34" t="s">
        <v>584</v>
      </c>
      <c r="AT32" s="36" t="s">
        <v>589</v>
      </c>
      <c r="AU32" s="34" t="s">
        <v>6500</v>
      </c>
      <c r="AV32" s="34" t="s">
        <v>6506</v>
      </c>
      <c r="AW32" s="36" t="s">
        <v>6510</v>
      </c>
      <c r="AX32" s="34" t="s">
        <v>6514</v>
      </c>
      <c r="BA32" s="34" t="s">
        <v>6526</v>
      </c>
      <c r="BE32" s="59" t="s">
        <v>6538</v>
      </c>
      <c r="BF32" s="36" t="s">
        <v>6761</v>
      </c>
      <c r="BG32" s="34" t="s">
        <v>6544</v>
      </c>
      <c r="BH32" s="34" t="s">
        <v>6548</v>
      </c>
      <c r="BK32" s="34" t="s">
        <v>6559</v>
      </c>
      <c r="BN32" s="36" t="s">
        <v>6570</v>
      </c>
      <c r="BO32" s="34" t="s">
        <v>6574</v>
      </c>
      <c r="BR32" s="36" t="s">
        <v>6585</v>
      </c>
      <c r="BS32" s="34" t="s">
        <v>6589</v>
      </c>
      <c r="BT32" s="36" t="s">
        <v>6618</v>
      </c>
      <c r="BU32" s="34" t="s">
        <v>6622</v>
      </c>
      <c r="BV32" s="34" t="s">
        <v>6627</v>
      </c>
      <c r="BW32" s="34" t="s">
        <v>6764</v>
      </c>
      <c r="CB32" s="34" t="s">
        <v>6643</v>
      </c>
      <c r="CC32" s="74" t="s">
        <v>6595</v>
      </c>
      <c r="CE32" s="34" t="s">
        <v>6602</v>
      </c>
      <c r="CI32" s="34" t="s">
        <v>6613</v>
      </c>
      <c r="CJ32" s="36" t="s">
        <v>6653</v>
      </c>
      <c r="CK32" s="34" t="s">
        <v>6657</v>
      </c>
      <c r="CM32" s="34" t="s">
        <v>6663</v>
      </c>
      <c r="CO32" s="34" t="s">
        <v>6670</v>
      </c>
      <c r="CQ32" s="36" t="s">
        <v>6677</v>
      </c>
      <c r="CR32" s="34" t="s">
        <v>6681</v>
      </c>
      <c r="CS32" s="34" t="s">
        <v>6687</v>
      </c>
      <c r="CT32" s="36" t="s">
        <v>6691</v>
      </c>
      <c r="CU32" s="34" t="s">
        <v>6695</v>
      </c>
      <c r="CV32" s="56"/>
      <c r="CW32" s="125"/>
      <c r="CX32" s="74" t="s">
        <v>6749</v>
      </c>
    </row>
    <row r="33" spans="3:101" x14ac:dyDescent="0.15">
      <c r="C33" s="34" t="s">
        <v>292</v>
      </c>
      <c r="D33" s="55"/>
      <c r="E33" s="48"/>
      <c r="F33" s="34" t="s">
        <v>298</v>
      </c>
      <c r="G33" s="48"/>
      <c r="H33" s="48"/>
      <c r="I33" s="48"/>
      <c r="J33" s="34" t="s">
        <v>310</v>
      </c>
      <c r="K33" s="48"/>
      <c r="L33" s="34" t="s">
        <v>317</v>
      </c>
      <c r="M33" s="36" t="s">
        <v>409</v>
      </c>
      <c r="N33" s="34" t="s">
        <v>414</v>
      </c>
      <c r="O33" s="36" t="s">
        <v>420</v>
      </c>
      <c r="P33" s="34" t="s">
        <v>426</v>
      </c>
      <c r="T33" s="34" t="s">
        <v>450</v>
      </c>
      <c r="X33" s="34" t="s">
        <v>473</v>
      </c>
      <c r="AB33" s="34" t="s">
        <v>6756</v>
      </c>
      <c r="AE33" s="34" t="s">
        <v>521</v>
      </c>
      <c r="AF33" s="34" t="s">
        <v>527</v>
      </c>
      <c r="AI33" s="34" t="s">
        <v>533</v>
      </c>
      <c r="AJ33" s="34" t="s">
        <v>541</v>
      </c>
      <c r="AK33" s="34" t="s">
        <v>548</v>
      </c>
      <c r="AL33" s="36" t="s">
        <v>554</v>
      </c>
      <c r="AM33" s="34" t="s">
        <v>560</v>
      </c>
      <c r="AN33" s="56"/>
      <c r="AO33" s="36" t="s">
        <v>567</v>
      </c>
      <c r="AP33" s="34" t="s">
        <v>573</v>
      </c>
      <c r="AS33" s="34" t="s">
        <v>585</v>
      </c>
      <c r="AT33" s="36" t="s">
        <v>590</v>
      </c>
      <c r="AU33" s="34" t="s">
        <v>6501</v>
      </c>
      <c r="AX33" s="34" t="s">
        <v>6515</v>
      </c>
      <c r="BA33" s="34" t="s">
        <v>6527</v>
      </c>
      <c r="BE33" s="59"/>
      <c r="BK33" s="34" t="s">
        <v>6560</v>
      </c>
      <c r="BO33" s="34" t="s">
        <v>6575</v>
      </c>
      <c r="BR33" s="36" t="s">
        <v>6762</v>
      </c>
      <c r="BS33" s="34" t="s">
        <v>6590</v>
      </c>
      <c r="BU33" s="34" t="s">
        <v>6623</v>
      </c>
      <c r="BV33" s="34" t="s">
        <v>6628</v>
      </c>
      <c r="CB33" s="34" t="s">
        <v>6646</v>
      </c>
      <c r="CI33" s="34" t="s">
        <v>6614</v>
      </c>
      <c r="CK33" s="34" t="s">
        <v>6658</v>
      </c>
      <c r="CR33" s="34" t="s">
        <v>6682</v>
      </c>
      <c r="CU33" s="34" t="s">
        <v>6696</v>
      </c>
      <c r="CV33" s="56"/>
      <c r="CW33" s="48"/>
    </row>
    <row r="34" spans="3:101" x14ac:dyDescent="0.15">
      <c r="C34" s="34" t="s">
        <v>293</v>
      </c>
      <c r="D34" s="56"/>
      <c r="E34" s="48"/>
      <c r="F34" s="34" t="s">
        <v>299</v>
      </c>
      <c r="G34" s="48"/>
      <c r="H34" s="48"/>
      <c r="I34" s="48"/>
      <c r="K34" s="48"/>
      <c r="M34" s="48"/>
      <c r="N34" s="34" t="s">
        <v>415</v>
      </c>
      <c r="O34" s="36" t="s">
        <v>421</v>
      </c>
      <c r="P34" s="34" t="s">
        <v>427</v>
      </c>
      <c r="T34" s="34" t="s">
        <v>451</v>
      </c>
      <c r="AE34" s="34" t="s">
        <v>522</v>
      </c>
      <c r="AI34" s="34" t="s">
        <v>534</v>
      </c>
      <c r="AJ34" s="34" t="s">
        <v>542</v>
      </c>
      <c r="AK34" s="34" t="s">
        <v>549</v>
      </c>
      <c r="AM34" s="34" t="s">
        <v>561</v>
      </c>
      <c r="AN34" s="56"/>
      <c r="AO34" s="36" t="s">
        <v>568</v>
      </c>
      <c r="AP34" s="34" t="s">
        <v>574</v>
      </c>
      <c r="AU34" s="34" t="s">
        <v>6502</v>
      </c>
      <c r="AX34" s="34" t="s">
        <v>6516</v>
      </c>
      <c r="CB34" s="34" t="s">
        <v>6645</v>
      </c>
      <c r="CR34" s="34" t="s">
        <v>6683</v>
      </c>
      <c r="CV34" s="48"/>
      <c r="CW34" s="48"/>
    </row>
    <row r="35" spans="3:101" x14ac:dyDescent="0.15">
      <c r="D35" s="48"/>
      <c r="E35" s="48"/>
      <c r="G35" s="48"/>
      <c r="H35" s="48"/>
      <c r="I35" s="48"/>
      <c r="M35" s="48"/>
      <c r="P35" s="34" t="s">
        <v>428</v>
      </c>
      <c r="AI35" s="34" t="s">
        <v>535</v>
      </c>
      <c r="AJ35" s="34" t="s">
        <v>543</v>
      </c>
      <c r="AN35" s="48"/>
      <c r="AP35" s="34" t="s">
        <v>575</v>
      </c>
      <c r="AX35" s="34" t="s">
        <v>6517</v>
      </c>
      <c r="CB35" s="34" t="s">
        <v>6644</v>
      </c>
      <c r="CV35" s="48"/>
      <c r="CW35" s="48"/>
    </row>
    <row r="36" spans="3:101" x14ac:dyDescent="0.15">
      <c r="E36" s="48"/>
      <c r="G36" s="48"/>
      <c r="H36" s="48"/>
      <c r="I36" s="48"/>
      <c r="P36" s="34" t="s">
        <v>429</v>
      </c>
      <c r="AI36" s="34" t="s">
        <v>536</v>
      </c>
      <c r="AN36" s="48"/>
      <c r="AX36" s="34" t="s">
        <v>6518</v>
      </c>
      <c r="CV36" s="48"/>
      <c r="CW36" s="48"/>
    </row>
    <row r="37" spans="3:101" x14ac:dyDescent="0.15">
      <c r="P37" s="34" t="s">
        <v>430</v>
      </c>
      <c r="AN37" s="48"/>
      <c r="CV37" s="48"/>
      <c r="CW37" s="48"/>
    </row>
    <row r="38" spans="3:101" x14ac:dyDescent="0.15">
      <c r="P38" s="59" t="s">
        <v>431</v>
      </c>
      <c r="CV38" s="48"/>
    </row>
  </sheetData>
  <sheetProtection algorithmName="SHA-512" hashValue="RLxu0iiLFaj4ZsX+Aw9voZU2q/hHpa7l7gpm/+317pskrTQxUgdi4k5aUkYLsnIx0QtBZ43y7ObMsoQZDV59zw==" saltValue="hRfkmZ7LGuA9/Ac/8317LQ==" spinCount="100000" sheet="1" objects="1" scenarios="1"/>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I1964"/>
  <sheetViews>
    <sheetView workbookViewId="0">
      <selection activeCell="AM10" sqref="AM10"/>
    </sheetView>
  </sheetViews>
  <sheetFormatPr defaultRowHeight="13.5" x14ac:dyDescent="0.15"/>
  <cols>
    <col min="1" max="1" width="12.875" customWidth="1"/>
    <col min="3" max="3" width="11.625" customWidth="1"/>
    <col min="4" max="4" width="12.875" customWidth="1"/>
    <col min="5" max="5" width="17.25" bestFit="1" customWidth="1"/>
    <col min="6" max="6" width="12.75" customWidth="1"/>
    <col min="7" max="7" width="28.75" bestFit="1" customWidth="1"/>
    <col min="259" max="259" width="11.625" customWidth="1"/>
    <col min="260" max="260" width="12.875" customWidth="1"/>
    <col min="261" max="261" width="17" customWidth="1"/>
    <col min="262" max="262" width="12.75" customWidth="1"/>
    <col min="263" max="263" width="16.375" customWidth="1"/>
    <col min="515" max="515" width="11.625" customWidth="1"/>
    <col min="516" max="516" width="12.875" customWidth="1"/>
    <col min="517" max="517" width="17" customWidth="1"/>
    <col min="518" max="518" width="12.75" customWidth="1"/>
    <col min="519" max="519" width="16.375" customWidth="1"/>
    <col min="771" max="771" width="11.625" customWidth="1"/>
    <col min="772" max="772" width="12.875" customWidth="1"/>
    <col min="773" max="773" width="17" customWidth="1"/>
    <col min="774" max="774" width="12.75" customWidth="1"/>
    <col min="775" max="775" width="16.375" customWidth="1"/>
    <col min="1027" max="1027" width="11.625" customWidth="1"/>
    <col min="1028" max="1028" width="12.875" customWidth="1"/>
    <col min="1029" max="1029" width="17" customWidth="1"/>
    <col min="1030" max="1030" width="12.75" customWidth="1"/>
    <col min="1031" max="1031" width="16.375" customWidth="1"/>
    <col min="1283" max="1283" width="11.625" customWidth="1"/>
    <col min="1284" max="1284" width="12.875" customWidth="1"/>
    <col min="1285" max="1285" width="17" customWidth="1"/>
    <col min="1286" max="1286" width="12.75" customWidth="1"/>
    <col min="1287" max="1287" width="16.375" customWidth="1"/>
    <col min="1539" max="1539" width="11.625" customWidth="1"/>
    <col min="1540" max="1540" width="12.875" customWidth="1"/>
    <col min="1541" max="1541" width="17" customWidth="1"/>
    <col min="1542" max="1542" width="12.75" customWidth="1"/>
    <col min="1543" max="1543" width="16.375" customWidth="1"/>
    <col min="1795" max="1795" width="11.625" customWidth="1"/>
    <col min="1796" max="1796" width="12.875" customWidth="1"/>
    <col min="1797" max="1797" width="17" customWidth="1"/>
    <col min="1798" max="1798" width="12.75" customWidth="1"/>
    <col min="1799" max="1799" width="16.375" customWidth="1"/>
    <col min="2051" max="2051" width="11.625" customWidth="1"/>
    <col min="2052" max="2052" width="12.875" customWidth="1"/>
    <col min="2053" max="2053" width="17" customWidth="1"/>
    <col min="2054" max="2054" width="12.75" customWidth="1"/>
    <col min="2055" max="2055" width="16.375" customWidth="1"/>
    <col min="2307" max="2307" width="11.625" customWidth="1"/>
    <col min="2308" max="2308" width="12.875" customWidth="1"/>
    <col min="2309" max="2309" width="17" customWidth="1"/>
    <col min="2310" max="2310" width="12.75" customWidth="1"/>
    <col min="2311" max="2311" width="16.375" customWidth="1"/>
    <col min="2563" max="2563" width="11.625" customWidth="1"/>
    <col min="2564" max="2564" width="12.875" customWidth="1"/>
    <col min="2565" max="2565" width="17" customWidth="1"/>
    <col min="2566" max="2566" width="12.75" customWidth="1"/>
    <col min="2567" max="2567" width="16.375" customWidth="1"/>
    <col min="2819" max="2819" width="11.625" customWidth="1"/>
    <col min="2820" max="2820" width="12.875" customWidth="1"/>
    <col min="2821" max="2821" width="17" customWidth="1"/>
    <col min="2822" max="2822" width="12.75" customWidth="1"/>
    <col min="2823" max="2823" width="16.375" customWidth="1"/>
    <col min="3075" max="3075" width="11.625" customWidth="1"/>
    <col min="3076" max="3076" width="12.875" customWidth="1"/>
    <col min="3077" max="3077" width="17" customWidth="1"/>
    <col min="3078" max="3078" width="12.75" customWidth="1"/>
    <col min="3079" max="3079" width="16.375" customWidth="1"/>
    <col min="3331" max="3331" width="11.625" customWidth="1"/>
    <col min="3332" max="3332" width="12.875" customWidth="1"/>
    <col min="3333" max="3333" width="17" customWidth="1"/>
    <col min="3334" max="3334" width="12.75" customWidth="1"/>
    <col min="3335" max="3335" width="16.375" customWidth="1"/>
    <col min="3587" max="3587" width="11.625" customWidth="1"/>
    <col min="3588" max="3588" width="12.875" customWidth="1"/>
    <col min="3589" max="3589" width="17" customWidth="1"/>
    <col min="3590" max="3590" width="12.75" customWidth="1"/>
    <col min="3591" max="3591" width="16.375" customWidth="1"/>
    <col min="3843" max="3843" width="11.625" customWidth="1"/>
    <col min="3844" max="3844" width="12.875" customWidth="1"/>
    <col min="3845" max="3845" width="17" customWidth="1"/>
    <col min="3846" max="3846" width="12.75" customWidth="1"/>
    <col min="3847" max="3847" width="16.375" customWidth="1"/>
    <col min="4099" max="4099" width="11.625" customWidth="1"/>
    <col min="4100" max="4100" width="12.875" customWidth="1"/>
    <col min="4101" max="4101" width="17" customWidth="1"/>
    <col min="4102" max="4102" width="12.75" customWidth="1"/>
    <col min="4103" max="4103" width="16.375" customWidth="1"/>
    <col min="4355" max="4355" width="11.625" customWidth="1"/>
    <col min="4356" max="4356" width="12.875" customWidth="1"/>
    <col min="4357" max="4357" width="17" customWidth="1"/>
    <col min="4358" max="4358" width="12.75" customWidth="1"/>
    <col min="4359" max="4359" width="16.375" customWidth="1"/>
    <col min="4611" max="4611" width="11.625" customWidth="1"/>
    <col min="4612" max="4612" width="12.875" customWidth="1"/>
    <col min="4613" max="4613" width="17" customWidth="1"/>
    <col min="4614" max="4614" width="12.75" customWidth="1"/>
    <col min="4615" max="4615" width="16.375" customWidth="1"/>
    <col min="4867" max="4867" width="11.625" customWidth="1"/>
    <col min="4868" max="4868" width="12.875" customWidth="1"/>
    <col min="4869" max="4869" width="17" customWidth="1"/>
    <col min="4870" max="4870" width="12.75" customWidth="1"/>
    <col min="4871" max="4871" width="16.375" customWidth="1"/>
    <col min="5123" max="5123" width="11.625" customWidth="1"/>
    <col min="5124" max="5124" width="12.875" customWidth="1"/>
    <col min="5125" max="5125" width="17" customWidth="1"/>
    <col min="5126" max="5126" width="12.75" customWidth="1"/>
    <col min="5127" max="5127" width="16.375" customWidth="1"/>
    <col min="5379" max="5379" width="11.625" customWidth="1"/>
    <col min="5380" max="5380" width="12.875" customWidth="1"/>
    <col min="5381" max="5381" width="17" customWidth="1"/>
    <col min="5382" max="5382" width="12.75" customWidth="1"/>
    <col min="5383" max="5383" width="16.375" customWidth="1"/>
    <col min="5635" max="5635" width="11.625" customWidth="1"/>
    <col min="5636" max="5636" width="12.875" customWidth="1"/>
    <col min="5637" max="5637" width="17" customWidth="1"/>
    <col min="5638" max="5638" width="12.75" customWidth="1"/>
    <col min="5639" max="5639" width="16.375" customWidth="1"/>
    <col min="5891" max="5891" width="11.625" customWidth="1"/>
    <col min="5892" max="5892" width="12.875" customWidth="1"/>
    <col min="5893" max="5893" width="17" customWidth="1"/>
    <col min="5894" max="5894" width="12.75" customWidth="1"/>
    <col min="5895" max="5895" width="16.375" customWidth="1"/>
    <col min="6147" max="6147" width="11.625" customWidth="1"/>
    <col min="6148" max="6148" width="12.875" customWidth="1"/>
    <col min="6149" max="6149" width="17" customWidth="1"/>
    <col min="6150" max="6150" width="12.75" customWidth="1"/>
    <col min="6151" max="6151" width="16.375" customWidth="1"/>
    <col min="6403" max="6403" width="11.625" customWidth="1"/>
    <col min="6404" max="6404" width="12.875" customWidth="1"/>
    <col min="6405" max="6405" width="17" customWidth="1"/>
    <col min="6406" max="6406" width="12.75" customWidth="1"/>
    <col min="6407" max="6407" width="16.375" customWidth="1"/>
    <col min="6659" max="6659" width="11.625" customWidth="1"/>
    <col min="6660" max="6660" width="12.875" customWidth="1"/>
    <col min="6661" max="6661" width="17" customWidth="1"/>
    <col min="6662" max="6662" width="12.75" customWidth="1"/>
    <col min="6663" max="6663" width="16.375" customWidth="1"/>
    <col min="6915" max="6915" width="11.625" customWidth="1"/>
    <col min="6916" max="6916" width="12.875" customWidth="1"/>
    <col min="6917" max="6917" width="17" customWidth="1"/>
    <col min="6918" max="6918" width="12.75" customWidth="1"/>
    <col min="6919" max="6919" width="16.375" customWidth="1"/>
    <col min="7171" max="7171" width="11.625" customWidth="1"/>
    <col min="7172" max="7172" width="12.875" customWidth="1"/>
    <col min="7173" max="7173" width="17" customWidth="1"/>
    <col min="7174" max="7174" width="12.75" customWidth="1"/>
    <col min="7175" max="7175" width="16.375" customWidth="1"/>
    <col min="7427" max="7427" width="11.625" customWidth="1"/>
    <col min="7428" max="7428" width="12.875" customWidth="1"/>
    <col min="7429" max="7429" width="17" customWidth="1"/>
    <col min="7430" max="7430" width="12.75" customWidth="1"/>
    <col min="7431" max="7431" width="16.375" customWidth="1"/>
    <col min="7683" max="7683" width="11.625" customWidth="1"/>
    <col min="7684" max="7684" width="12.875" customWidth="1"/>
    <col min="7685" max="7685" width="17" customWidth="1"/>
    <col min="7686" max="7686" width="12.75" customWidth="1"/>
    <col min="7687" max="7687" width="16.375" customWidth="1"/>
    <col min="7939" max="7939" width="11.625" customWidth="1"/>
    <col min="7940" max="7940" width="12.875" customWidth="1"/>
    <col min="7941" max="7941" width="17" customWidth="1"/>
    <col min="7942" max="7942" width="12.75" customWidth="1"/>
    <col min="7943" max="7943" width="16.375" customWidth="1"/>
    <col min="8195" max="8195" width="11.625" customWidth="1"/>
    <col min="8196" max="8196" width="12.875" customWidth="1"/>
    <col min="8197" max="8197" width="17" customWidth="1"/>
    <col min="8198" max="8198" width="12.75" customWidth="1"/>
    <col min="8199" max="8199" width="16.375" customWidth="1"/>
    <col min="8451" max="8451" width="11.625" customWidth="1"/>
    <col min="8452" max="8452" width="12.875" customWidth="1"/>
    <col min="8453" max="8453" width="17" customWidth="1"/>
    <col min="8454" max="8454" width="12.75" customWidth="1"/>
    <col min="8455" max="8455" width="16.375" customWidth="1"/>
    <col min="8707" max="8707" width="11.625" customWidth="1"/>
    <col min="8708" max="8708" width="12.875" customWidth="1"/>
    <col min="8709" max="8709" width="17" customWidth="1"/>
    <col min="8710" max="8710" width="12.75" customWidth="1"/>
    <col min="8711" max="8711" width="16.375" customWidth="1"/>
    <col min="8963" max="8963" width="11.625" customWidth="1"/>
    <col min="8964" max="8964" width="12.875" customWidth="1"/>
    <col min="8965" max="8965" width="17" customWidth="1"/>
    <col min="8966" max="8966" width="12.75" customWidth="1"/>
    <col min="8967" max="8967" width="16.375" customWidth="1"/>
    <col min="9219" max="9219" width="11.625" customWidth="1"/>
    <col min="9220" max="9220" width="12.875" customWidth="1"/>
    <col min="9221" max="9221" width="17" customWidth="1"/>
    <col min="9222" max="9222" width="12.75" customWidth="1"/>
    <col min="9223" max="9223" width="16.375" customWidth="1"/>
    <col min="9475" max="9475" width="11.625" customWidth="1"/>
    <col min="9476" max="9476" width="12.875" customWidth="1"/>
    <col min="9477" max="9477" width="17" customWidth="1"/>
    <col min="9478" max="9478" width="12.75" customWidth="1"/>
    <col min="9479" max="9479" width="16.375" customWidth="1"/>
    <col min="9731" max="9731" width="11.625" customWidth="1"/>
    <col min="9732" max="9732" width="12.875" customWidth="1"/>
    <col min="9733" max="9733" width="17" customWidth="1"/>
    <col min="9734" max="9734" width="12.75" customWidth="1"/>
    <col min="9735" max="9735" width="16.375" customWidth="1"/>
    <col min="9987" max="9987" width="11.625" customWidth="1"/>
    <col min="9988" max="9988" width="12.875" customWidth="1"/>
    <col min="9989" max="9989" width="17" customWidth="1"/>
    <col min="9990" max="9990" width="12.75" customWidth="1"/>
    <col min="9991" max="9991" width="16.375" customWidth="1"/>
    <col min="10243" max="10243" width="11.625" customWidth="1"/>
    <col min="10244" max="10244" width="12.875" customWidth="1"/>
    <col min="10245" max="10245" width="17" customWidth="1"/>
    <col min="10246" max="10246" width="12.75" customWidth="1"/>
    <col min="10247" max="10247" width="16.375" customWidth="1"/>
    <col min="10499" max="10499" width="11.625" customWidth="1"/>
    <col min="10500" max="10500" width="12.875" customWidth="1"/>
    <col min="10501" max="10501" width="17" customWidth="1"/>
    <col min="10502" max="10502" width="12.75" customWidth="1"/>
    <col min="10503" max="10503" width="16.375" customWidth="1"/>
    <col min="10755" max="10755" width="11.625" customWidth="1"/>
    <col min="10756" max="10756" width="12.875" customWidth="1"/>
    <col min="10757" max="10757" width="17" customWidth="1"/>
    <col min="10758" max="10758" width="12.75" customWidth="1"/>
    <col min="10759" max="10759" width="16.375" customWidth="1"/>
    <col min="11011" max="11011" width="11.625" customWidth="1"/>
    <col min="11012" max="11012" width="12.875" customWidth="1"/>
    <col min="11013" max="11013" width="17" customWidth="1"/>
    <col min="11014" max="11014" width="12.75" customWidth="1"/>
    <col min="11015" max="11015" width="16.375" customWidth="1"/>
    <col min="11267" max="11267" width="11.625" customWidth="1"/>
    <col min="11268" max="11268" width="12.875" customWidth="1"/>
    <col min="11269" max="11269" width="17" customWidth="1"/>
    <col min="11270" max="11270" width="12.75" customWidth="1"/>
    <col min="11271" max="11271" width="16.375" customWidth="1"/>
    <col min="11523" max="11523" width="11.625" customWidth="1"/>
    <col min="11524" max="11524" width="12.875" customWidth="1"/>
    <col min="11525" max="11525" width="17" customWidth="1"/>
    <col min="11526" max="11526" width="12.75" customWidth="1"/>
    <col min="11527" max="11527" width="16.375" customWidth="1"/>
    <col min="11779" max="11779" width="11.625" customWidth="1"/>
    <col min="11780" max="11780" width="12.875" customWidth="1"/>
    <col min="11781" max="11781" width="17" customWidth="1"/>
    <col min="11782" max="11782" width="12.75" customWidth="1"/>
    <col min="11783" max="11783" width="16.375" customWidth="1"/>
    <col min="12035" max="12035" width="11.625" customWidth="1"/>
    <col min="12036" max="12036" width="12.875" customWidth="1"/>
    <col min="12037" max="12037" width="17" customWidth="1"/>
    <col min="12038" max="12038" width="12.75" customWidth="1"/>
    <col min="12039" max="12039" width="16.375" customWidth="1"/>
    <col min="12291" max="12291" width="11.625" customWidth="1"/>
    <col min="12292" max="12292" width="12.875" customWidth="1"/>
    <col min="12293" max="12293" width="17" customWidth="1"/>
    <col min="12294" max="12294" width="12.75" customWidth="1"/>
    <col min="12295" max="12295" width="16.375" customWidth="1"/>
    <col min="12547" max="12547" width="11.625" customWidth="1"/>
    <col min="12548" max="12548" width="12.875" customWidth="1"/>
    <col min="12549" max="12549" width="17" customWidth="1"/>
    <col min="12550" max="12550" width="12.75" customWidth="1"/>
    <col min="12551" max="12551" width="16.375" customWidth="1"/>
    <col min="12803" max="12803" width="11.625" customWidth="1"/>
    <col min="12804" max="12804" width="12.875" customWidth="1"/>
    <col min="12805" max="12805" width="17" customWidth="1"/>
    <col min="12806" max="12806" width="12.75" customWidth="1"/>
    <col min="12807" max="12807" width="16.375" customWidth="1"/>
    <col min="13059" max="13059" width="11.625" customWidth="1"/>
    <col min="13060" max="13060" width="12.875" customWidth="1"/>
    <col min="13061" max="13061" width="17" customWidth="1"/>
    <col min="13062" max="13062" width="12.75" customWidth="1"/>
    <col min="13063" max="13063" width="16.375" customWidth="1"/>
    <col min="13315" max="13315" width="11.625" customWidth="1"/>
    <col min="13316" max="13316" width="12.875" customWidth="1"/>
    <col min="13317" max="13317" width="17" customWidth="1"/>
    <col min="13318" max="13318" width="12.75" customWidth="1"/>
    <col min="13319" max="13319" width="16.375" customWidth="1"/>
    <col min="13571" max="13571" width="11.625" customWidth="1"/>
    <col min="13572" max="13572" width="12.875" customWidth="1"/>
    <col min="13573" max="13573" width="17" customWidth="1"/>
    <col min="13574" max="13574" width="12.75" customWidth="1"/>
    <col min="13575" max="13575" width="16.375" customWidth="1"/>
    <col min="13827" max="13827" width="11.625" customWidth="1"/>
    <col min="13828" max="13828" width="12.875" customWidth="1"/>
    <col min="13829" max="13829" width="17" customWidth="1"/>
    <col min="13830" max="13830" width="12.75" customWidth="1"/>
    <col min="13831" max="13831" width="16.375" customWidth="1"/>
    <col min="14083" max="14083" width="11.625" customWidth="1"/>
    <col min="14084" max="14084" width="12.875" customWidth="1"/>
    <col min="14085" max="14085" width="17" customWidth="1"/>
    <col min="14086" max="14086" width="12.75" customWidth="1"/>
    <col min="14087" max="14087" width="16.375" customWidth="1"/>
    <col min="14339" max="14339" width="11.625" customWidth="1"/>
    <col min="14340" max="14340" width="12.875" customWidth="1"/>
    <col min="14341" max="14341" width="17" customWidth="1"/>
    <col min="14342" max="14342" width="12.75" customWidth="1"/>
    <col min="14343" max="14343" width="16.375" customWidth="1"/>
    <col min="14595" max="14595" width="11.625" customWidth="1"/>
    <col min="14596" max="14596" width="12.875" customWidth="1"/>
    <col min="14597" max="14597" width="17" customWidth="1"/>
    <col min="14598" max="14598" width="12.75" customWidth="1"/>
    <col min="14599" max="14599" width="16.375" customWidth="1"/>
    <col min="14851" max="14851" width="11.625" customWidth="1"/>
    <col min="14852" max="14852" width="12.875" customWidth="1"/>
    <col min="14853" max="14853" width="17" customWidth="1"/>
    <col min="14854" max="14854" width="12.75" customWidth="1"/>
    <col min="14855" max="14855" width="16.375" customWidth="1"/>
    <col min="15107" max="15107" width="11.625" customWidth="1"/>
    <col min="15108" max="15108" width="12.875" customWidth="1"/>
    <col min="15109" max="15109" width="17" customWidth="1"/>
    <col min="15110" max="15110" width="12.75" customWidth="1"/>
    <col min="15111" max="15111" width="16.375" customWidth="1"/>
    <col min="15363" max="15363" width="11.625" customWidth="1"/>
    <col min="15364" max="15364" width="12.875" customWidth="1"/>
    <col min="15365" max="15365" width="17" customWidth="1"/>
    <col min="15366" max="15366" width="12.75" customWidth="1"/>
    <col min="15367" max="15367" width="16.375" customWidth="1"/>
    <col min="15619" max="15619" width="11.625" customWidth="1"/>
    <col min="15620" max="15620" width="12.875" customWidth="1"/>
    <col min="15621" max="15621" width="17" customWidth="1"/>
    <col min="15622" max="15622" width="12.75" customWidth="1"/>
    <col min="15623" max="15623" width="16.375" customWidth="1"/>
    <col min="15875" max="15875" width="11.625" customWidth="1"/>
    <col min="15876" max="15876" width="12.875" customWidth="1"/>
    <col min="15877" max="15877" width="17" customWidth="1"/>
    <col min="15878" max="15878" width="12.75" customWidth="1"/>
    <col min="15879" max="15879" width="16.375" customWidth="1"/>
    <col min="16131" max="16131" width="11.625" customWidth="1"/>
    <col min="16132" max="16132" width="12.875" customWidth="1"/>
    <col min="16133" max="16133" width="17" customWidth="1"/>
    <col min="16134" max="16134" width="12.75" customWidth="1"/>
    <col min="16135" max="16135" width="16.375" customWidth="1"/>
  </cols>
  <sheetData>
    <row r="1" spans="1:7" ht="27" x14ac:dyDescent="0.15">
      <c r="A1" s="61" t="s">
        <v>593</v>
      </c>
      <c r="C1" s="60" t="s">
        <v>592</v>
      </c>
      <c r="D1" s="61" t="s">
        <v>593</v>
      </c>
      <c r="E1" s="61" t="s">
        <v>594</v>
      </c>
      <c r="F1" s="61" t="s">
        <v>595</v>
      </c>
      <c r="G1" s="61" t="s">
        <v>596</v>
      </c>
    </row>
    <row r="2" spans="1:7" x14ac:dyDescent="0.15">
      <c r="A2" s="68"/>
      <c r="C2" s="62" t="s">
        <v>597</v>
      </c>
      <c r="D2" s="62" t="s">
        <v>598</v>
      </c>
      <c r="E2" s="63"/>
      <c r="F2" s="64" t="s">
        <v>599</v>
      </c>
      <c r="G2" s="63"/>
    </row>
    <row r="3" spans="1:7" x14ac:dyDescent="0.15">
      <c r="A3" s="62" t="s">
        <v>598</v>
      </c>
      <c r="C3" s="65" t="s">
        <v>600</v>
      </c>
      <c r="D3" s="65" t="s">
        <v>601</v>
      </c>
      <c r="E3" s="65" t="s">
        <v>602</v>
      </c>
      <c r="F3" s="65" t="s">
        <v>599</v>
      </c>
      <c r="G3" s="65" t="s">
        <v>603</v>
      </c>
    </row>
    <row r="4" spans="1:7" x14ac:dyDescent="0.15">
      <c r="A4" s="62" t="s">
        <v>1138</v>
      </c>
      <c r="C4" s="69" t="s">
        <v>5986</v>
      </c>
      <c r="D4" s="65" t="s">
        <v>601</v>
      </c>
      <c r="E4" s="65" t="s">
        <v>5987</v>
      </c>
      <c r="F4" s="65" t="s">
        <v>599</v>
      </c>
      <c r="G4" s="65" t="s">
        <v>5997</v>
      </c>
    </row>
    <row r="5" spans="1:7" x14ac:dyDescent="0.15">
      <c r="A5" s="62" t="s">
        <v>1263</v>
      </c>
      <c r="C5" s="69" t="s">
        <v>5985</v>
      </c>
      <c r="D5" s="65" t="s">
        <v>601</v>
      </c>
      <c r="E5" s="65" t="s">
        <v>5988</v>
      </c>
      <c r="F5" s="65" t="s">
        <v>599</v>
      </c>
      <c r="G5" s="65" t="s">
        <v>5998</v>
      </c>
    </row>
    <row r="6" spans="1:7" x14ac:dyDescent="0.15">
      <c r="A6" s="62" t="s">
        <v>1367</v>
      </c>
      <c r="C6" s="69" t="s">
        <v>5984</v>
      </c>
      <c r="D6" s="65" t="s">
        <v>601</v>
      </c>
      <c r="E6" s="65" t="s">
        <v>5989</v>
      </c>
      <c r="F6" s="65" t="s">
        <v>599</v>
      </c>
      <c r="G6" s="65" t="s">
        <v>5999</v>
      </c>
    </row>
    <row r="7" spans="1:7" x14ac:dyDescent="0.15">
      <c r="A7" s="62" t="s">
        <v>1477</v>
      </c>
      <c r="C7" s="69" t="s">
        <v>5983</v>
      </c>
      <c r="D7" s="65" t="s">
        <v>601</v>
      </c>
      <c r="E7" s="65" t="s">
        <v>5990</v>
      </c>
      <c r="F7" s="65" t="s">
        <v>599</v>
      </c>
      <c r="G7" s="65" t="s">
        <v>6000</v>
      </c>
    </row>
    <row r="8" spans="1:7" x14ac:dyDescent="0.15">
      <c r="A8" s="62" t="s">
        <v>1557</v>
      </c>
      <c r="C8" s="69" t="s">
        <v>5982</v>
      </c>
      <c r="D8" s="65" t="s">
        <v>601</v>
      </c>
      <c r="E8" s="65" t="s">
        <v>5991</v>
      </c>
      <c r="F8" s="65" t="s">
        <v>599</v>
      </c>
      <c r="G8" s="65" t="s">
        <v>6001</v>
      </c>
    </row>
    <row r="9" spans="1:7" x14ac:dyDescent="0.15">
      <c r="A9" s="62" t="s">
        <v>1667</v>
      </c>
      <c r="C9" s="69" t="s">
        <v>5981</v>
      </c>
      <c r="D9" s="65" t="s">
        <v>601</v>
      </c>
      <c r="E9" s="65" t="s">
        <v>5992</v>
      </c>
      <c r="F9" s="65" t="s">
        <v>599</v>
      </c>
      <c r="G9" s="65" t="s">
        <v>6002</v>
      </c>
    </row>
    <row r="10" spans="1:7" x14ac:dyDescent="0.15">
      <c r="A10" s="62" t="s">
        <v>1845</v>
      </c>
      <c r="C10" s="69" t="s">
        <v>5980</v>
      </c>
      <c r="D10" s="65" t="s">
        <v>601</v>
      </c>
      <c r="E10" s="65" t="s">
        <v>5993</v>
      </c>
      <c r="F10" s="65" t="s">
        <v>599</v>
      </c>
      <c r="G10" s="65" t="s">
        <v>6003</v>
      </c>
    </row>
    <row r="11" spans="1:7" x14ac:dyDescent="0.15">
      <c r="A11" s="62" t="s">
        <v>1982</v>
      </c>
      <c r="C11" s="69" t="s">
        <v>5979</v>
      </c>
      <c r="D11" s="65" t="s">
        <v>601</v>
      </c>
      <c r="E11" s="65" t="s">
        <v>5994</v>
      </c>
      <c r="F11" s="65" t="s">
        <v>599</v>
      </c>
      <c r="G11" s="65" t="s">
        <v>6004</v>
      </c>
    </row>
    <row r="12" spans="1:7" x14ac:dyDescent="0.15">
      <c r="A12" s="62" t="s">
        <v>2062</v>
      </c>
      <c r="C12" s="69" t="s">
        <v>5978</v>
      </c>
      <c r="D12" s="65" t="s">
        <v>601</v>
      </c>
      <c r="E12" s="65" t="s">
        <v>5995</v>
      </c>
      <c r="F12" s="65" t="s">
        <v>599</v>
      </c>
      <c r="G12" s="65" t="s">
        <v>6005</v>
      </c>
    </row>
    <row r="13" spans="1:7" x14ac:dyDescent="0.15">
      <c r="A13" s="62" t="s">
        <v>2170</v>
      </c>
      <c r="C13" s="69" t="s">
        <v>5977</v>
      </c>
      <c r="D13" s="65" t="s">
        <v>601</v>
      </c>
      <c r="E13" s="65" t="s">
        <v>5996</v>
      </c>
      <c r="F13" s="65" t="s">
        <v>599</v>
      </c>
      <c r="G13" s="65" t="s">
        <v>6006</v>
      </c>
    </row>
    <row r="14" spans="1:7" x14ac:dyDescent="0.15">
      <c r="A14" s="62" t="s">
        <v>2362</v>
      </c>
      <c r="C14" s="65" t="s">
        <v>604</v>
      </c>
      <c r="D14" s="65" t="s">
        <v>601</v>
      </c>
      <c r="E14" s="65" t="s">
        <v>605</v>
      </c>
      <c r="F14" s="65" t="s">
        <v>599</v>
      </c>
      <c r="G14" s="65" t="s">
        <v>606</v>
      </c>
    </row>
    <row r="15" spans="1:7" x14ac:dyDescent="0.15">
      <c r="A15" s="62" t="s">
        <v>2528</v>
      </c>
      <c r="C15" s="65" t="s">
        <v>607</v>
      </c>
      <c r="D15" s="65" t="s">
        <v>601</v>
      </c>
      <c r="E15" s="65" t="s">
        <v>608</v>
      </c>
      <c r="F15" s="65" t="s">
        <v>599</v>
      </c>
      <c r="G15" s="65" t="s">
        <v>609</v>
      </c>
    </row>
    <row r="16" spans="1:7" x14ac:dyDescent="0.15">
      <c r="A16" s="62" t="s">
        <v>2719</v>
      </c>
      <c r="C16" s="65" t="s">
        <v>610</v>
      </c>
      <c r="D16" s="65" t="s">
        <v>601</v>
      </c>
      <c r="E16" s="65" t="s">
        <v>611</v>
      </c>
      <c r="F16" s="65" t="s">
        <v>599</v>
      </c>
      <c r="G16" s="65" t="s">
        <v>612</v>
      </c>
    </row>
    <row r="17" spans="1:7" x14ac:dyDescent="0.15">
      <c r="A17" s="62" t="s">
        <v>2823</v>
      </c>
      <c r="C17" s="65" t="s">
        <v>613</v>
      </c>
      <c r="D17" s="65" t="s">
        <v>601</v>
      </c>
      <c r="E17" s="65" t="s">
        <v>614</v>
      </c>
      <c r="F17" s="65" t="s">
        <v>599</v>
      </c>
      <c r="G17" s="65" t="s">
        <v>615</v>
      </c>
    </row>
    <row r="18" spans="1:7" x14ac:dyDescent="0.15">
      <c r="A18" s="62" t="s">
        <v>2918</v>
      </c>
      <c r="C18" s="65" t="s">
        <v>616</v>
      </c>
      <c r="D18" s="65" t="s">
        <v>601</v>
      </c>
      <c r="E18" s="65" t="s">
        <v>617</v>
      </c>
      <c r="F18" s="65" t="s">
        <v>599</v>
      </c>
      <c r="G18" s="65" t="s">
        <v>618</v>
      </c>
    </row>
    <row r="19" spans="1:7" x14ac:dyDescent="0.15">
      <c r="A19" s="62" t="s">
        <v>2966</v>
      </c>
      <c r="C19" s="65" t="s">
        <v>619</v>
      </c>
      <c r="D19" s="65" t="s">
        <v>601</v>
      </c>
      <c r="E19" s="65" t="s">
        <v>620</v>
      </c>
      <c r="F19" s="65" t="s">
        <v>599</v>
      </c>
      <c r="G19" s="65" t="s">
        <v>621</v>
      </c>
    </row>
    <row r="20" spans="1:7" x14ac:dyDescent="0.15">
      <c r="A20" s="62" t="s">
        <v>3028</v>
      </c>
      <c r="C20" s="65" t="s">
        <v>622</v>
      </c>
      <c r="D20" s="65" t="s">
        <v>601</v>
      </c>
      <c r="E20" s="65" t="s">
        <v>623</v>
      </c>
      <c r="F20" s="65" t="s">
        <v>599</v>
      </c>
      <c r="G20" s="65" t="s">
        <v>624</v>
      </c>
    </row>
    <row r="21" spans="1:7" x14ac:dyDescent="0.15">
      <c r="A21" s="62" t="s">
        <v>3082</v>
      </c>
      <c r="C21" s="65" t="s">
        <v>625</v>
      </c>
      <c r="D21" s="65" t="s">
        <v>601</v>
      </c>
      <c r="E21" s="65" t="s">
        <v>626</v>
      </c>
      <c r="F21" s="65" t="s">
        <v>599</v>
      </c>
      <c r="G21" s="65" t="s">
        <v>627</v>
      </c>
    </row>
    <row r="22" spans="1:7" x14ac:dyDescent="0.15">
      <c r="A22" s="62" t="s">
        <v>3165</v>
      </c>
      <c r="C22" s="65" t="s">
        <v>628</v>
      </c>
      <c r="D22" s="65" t="s">
        <v>601</v>
      </c>
      <c r="E22" s="65" t="s">
        <v>629</v>
      </c>
      <c r="F22" s="65" t="s">
        <v>599</v>
      </c>
      <c r="G22" s="65" t="s">
        <v>630</v>
      </c>
    </row>
    <row r="23" spans="1:7" x14ac:dyDescent="0.15">
      <c r="A23" s="62" t="s">
        <v>3397</v>
      </c>
      <c r="C23" s="65" t="s">
        <v>631</v>
      </c>
      <c r="D23" s="65" t="s">
        <v>601</v>
      </c>
      <c r="E23" s="65" t="s">
        <v>632</v>
      </c>
      <c r="F23" s="65" t="s">
        <v>599</v>
      </c>
      <c r="G23" s="65" t="s">
        <v>633</v>
      </c>
    </row>
    <row r="24" spans="1:7" x14ac:dyDescent="0.15">
      <c r="A24" s="62" t="s">
        <v>3525</v>
      </c>
      <c r="C24" s="65" t="s">
        <v>634</v>
      </c>
      <c r="D24" s="65" t="s">
        <v>601</v>
      </c>
      <c r="E24" s="65" t="s">
        <v>635</v>
      </c>
      <c r="F24" s="65" t="s">
        <v>599</v>
      </c>
      <c r="G24" s="65" t="s">
        <v>636</v>
      </c>
    </row>
    <row r="25" spans="1:7" x14ac:dyDescent="0.15">
      <c r="A25" s="62" t="s">
        <v>3631</v>
      </c>
      <c r="C25" s="65" t="s">
        <v>637</v>
      </c>
      <c r="D25" s="65" t="s">
        <v>601</v>
      </c>
      <c r="E25" s="65" t="s">
        <v>638</v>
      </c>
      <c r="F25" s="65" t="s">
        <v>599</v>
      </c>
      <c r="G25" s="65" t="s">
        <v>639</v>
      </c>
    </row>
    <row r="26" spans="1:7" x14ac:dyDescent="0.15">
      <c r="A26" s="62" t="s">
        <v>3796</v>
      </c>
      <c r="C26" s="65" t="s">
        <v>640</v>
      </c>
      <c r="D26" s="65" t="s">
        <v>601</v>
      </c>
      <c r="E26" s="65" t="s">
        <v>641</v>
      </c>
      <c r="F26" s="65" t="s">
        <v>599</v>
      </c>
      <c r="G26" s="65" t="s">
        <v>642</v>
      </c>
    </row>
    <row r="27" spans="1:7" x14ac:dyDescent="0.15">
      <c r="A27" s="62" t="s">
        <v>3884</v>
      </c>
      <c r="C27" s="65" t="s">
        <v>643</v>
      </c>
      <c r="D27" s="65" t="s">
        <v>598</v>
      </c>
      <c r="E27" s="65" t="s">
        <v>644</v>
      </c>
      <c r="F27" s="65" t="s">
        <v>599</v>
      </c>
      <c r="G27" s="65" t="s">
        <v>645</v>
      </c>
    </row>
    <row r="28" spans="1:7" x14ac:dyDescent="0.15">
      <c r="A28" s="62" t="s">
        <v>3946</v>
      </c>
      <c r="C28" s="65" t="s">
        <v>646</v>
      </c>
      <c r="D28" s="65" t="s">
        <v>601</v>
      </c>
      <c r="E28" s="65" t="s">
        <v>647</v>
      </c>
      <c r="F28" s="65" t="s">
        <v>599</v>
      </c>
      <c r="G28" s="65" t="s">
        <v>648</v>
      </c>
    </row>
    <row r="29" spans="1:7" x14ac:dyDescent="0.15">
      <c r="A29" s="62" t="s">
        <v>4029</v>
      </c>
      <c r="C29" s="65" t="s">
        <v>649</v>
      </c>
      <c r="D29" s="65" t="s">
        <v>601</v>
      </c>
      <c r="E29" s="65" t="s">
        <v>650</v>
      </c>
      <c r="F29" s="65" t="s">
        <v>599</v>
      </c>
      <c r="G29" s="65" t="s">
        <v>651</v>
      </c>
    </row>
    <row r="30" spans="1:7" x14ac:dyDescent="0.15">
      <c r="A30" s="62" t="s">
        <v>4162</v>
      </c>
      <c r="C30" s="65" t="s">
        <v>652</v>
      </c>
      <c r="D30" s="65" t="s">
        <v>601</v>
      </c>
      <c r="E30" s="65" t="s">
        <v>653</v>
      </c>
      <c r="F30" s="65" t="s">
        <v>599</v>
      </c>
      <c r="G30" s="65" t="s">
        <v>654</v>
      </c>
    </row>
    <row r="31" spans="1:7" x14ac:dyDescent="0.15">
      <c r="A31" s="62" t="s">
        <v>4287</v>
      </c>
      <c r="C31" s="65" t="s">
        <v>655</v>
      </c>
      <c r="D31" s="65" t="s">
        <v>601</v>
      </c>
      <c r="E31" s="65" t="s">
        <v>656</v>
      </c>
      <c r="F31" s="65" t="s">
        <v>599</v>
      </c>
      <c r="G31" s="65" t="s">
        <v>657</v>
      </c>
    </row>
    <row r="32" spans="1:7" x14ac:dyDescent="0.15">
      <c r="A32" s="62" t="s">
        <v>4406</v>
      </c>
      <c r="C32" s="65" t="s">
        <v>658</v>
      </c>
      <c r="D32" s="65" t="s">
        <v>601</v>
      </c>
      <c r="E32" s="65" t="s">
        <v>659</v>
      </c>
      <c r="F32" s="65" t="s">
        <v>599</v>
      </c>
      <c r="G32" s="65" t="s">
        <v>660</v>
      </c>
    </row>
    <row r="33" spans="1:7" x14ac:dyDescent="0.15">
      <c r="A33" s="62" t="s">
        <v>4496</v>
      </c>
      <c r="C33" s="65" t="s">
        <v>661</v>
      </c>
      <c r="D33" s="65" t="s">
        <v>601</v>
      </c>
      <c r="E33" s="65" t="s">
        <v>662</v>
      </c>
      <c r="F33" s="65" t="s">
        <v>599</v>
      </c>
      <c r="G33" s="65" t="s">
        <v>663</v>
      </c>
    </row>
    <row r="34" spans="1:7" x14ac:dyDescent="0.15">
      <c r="A34" s="62" t="s">
        <v>4553</v>
      </c>
      <c r="C34" s="65" t="s">
        <v>664</v>
      </c>
      <c r="D34" s="65" t="s">
        <v>601</v>
      </c>
      <c r="E34" s="65" t="s">
        <v>665</v>
      </c>
      <c r="F34" s="65" t="s">
        <v>599</v>
      </c>
      <c r="G34" s="65" t="s">
        <v>666</v>
      </c>
    </row>
    <row r="35" spans="1:7" x14ac:dyDescent="0.15">
      <c r="A35" s="62" t="s">
        <v>4613</v>
      </c>
      <c r="C35" s="65" t="s">
        <v>667</v>
      </c>
      <c r="D35" s="65" t="s">
        <v>601</v>
      </c>
      <c r="E35" s="65" t="s">
        <v>668</v>
      </c>
      <c r="F35" s="65" t="s">
        <v>599</v>
      </c>
      <c r="G35" s="65" t="s">
        <v>669</v>
      </c>
    </row>
    <row r="36" spans="1:7" x14ac:dyDescent="0.15">
      <c r="A36" s="62" t="s">
        <v>4698</v>
      </c>
      <c r="C36" s="65" t="s">
        <v>670</v>
      </c>
      <c r="D36" s="65" t="s">
        <v>601</v>
      </c>
      <c r="E36" s="65" t="s">
        <v>671</v>
      </c>
      <c r="F36" s="65" t="s">
        <v>599</v>
      </c>
      <c r="G36" s="65" t="s">
        <v>672</v>
      </c>
    </row>
    <row r="37" spans="1:7" x14ac:dyDescent="0.15">
      <c r="A37" s="62" t="s">
        <v>4769</v>
      </c>
      <c r="C37" s="65" t="s">
        <v>673</v>
      </c>
      <c r="D37" s="65" t="s">
        <v>601</v>
      </c>
      <c r="E37" s="65" t="s">
        <v>674</v>
      </c>
      <c r="F37" s="65" t="s">
        <v>599</v>
      </c>
      <c r="G37" s="65" t="s">
        <v>675</v>
      </c>
    </row>
    <row r="38" spans="1:7" x14ac:dyDescent="0.15">
      <c r="A38" s="62" t="s">
        <v>4831</v>
      </c>
      <c r="C38" s="65" t="s">
        <v>676</v>
      </c>
      <c r="D38" s="65" t="s">
        <v>601</v>
      </c>
      <c r="E38" s="65" t="s">
        <v>677</v>
      </c>
      <c r="F38" s="65" t="s">
        <v>599</v>
      </c>
      <c r="G38" s="65" t="s">
        <v>678</v>
      </c>
    </row>
    <row r="39" spans="1:7" x14ac:dyDescent="0.15">
      <c r="A39" s="62" t="s">
        <v>4907</v>
      </c>
      <c r="C39" s="65" t="s">
        <v>679</v>
      </c>
      <c r="D39" s="65" t="s">
        <v>601</v>
      </c>
      <c r="E39" s="65" t="s">
        <v>680</v>
      </c>
      <c r="F39" s="65" t="s">
        <v>599</v>
      </c>
      <c r="G39" s="65" t="s">
        <v>681</v>
      </c>
    </row>
    <row r="40" spans="1:7" x14ac:dyDescent="0.15">
      <c r="A40" s="62" t="s">
        <v>4963</v>
      </c>
      <c r="C40" s="65" t="s">
        <v>682</v>
      </c>
      <c r="D40" s="65" t="s">
        <v>601</v>
      </c>
      <c r="E40" s="65" t="s">
        <v>683</v>
      </c>
      <c r="F40" s="65" t="s">
        <v>599</v>
      </c>
      <c r="G40" s="65" t="s">
        <v>684</v>
      </c>
    </row>
    <row r="41" spans="1:7" x14ac:dyDescent="0.15">
      <c r="A41" s="62" t="s">
        <v>5026</v>
      </c>
      <c r="C41" s="65" t="s">
        <v>685</v>
      </c>
      <c r="D41" s="65" t="s">
        <v>601</v>
      </c>
      <c r="E41" s="65" t="s">
        <v>686</v>
      </c>
      <c r="F41" s="65" t="s">
        <v>599</v>
      </c>
      <c r="G41" s="65" t="s">
        <v>687</v>
      </c>
    </row>
    <row r="42" spans="1:7" x14ac:dyDescent="0.15">
      <c r="A42" s="62" t="s">
        <v>5132</v>
      </c>
      <c r="C42" s="65" t="s">
        <v>688</v>
      </c>
      <c r="D42" s="65" t="s">
        <v>601</v>
      </c>
      <c r="E42" s="65" t="s">
        <v>689</v>
      </c>
      <c r="F42" s="65" t="s">
        <v>599</v>
      </c>
      <c r="G42" s="65" t="s">
        <v>690</v>
      </c>
    </row>
    <row r="43" spans="1:7" x14ac:dyDescent="0.15">
      <c r="A43" s="62" t="s">
        <v>5314</v>
      </c>
      <c r="C43" s="65" t="s">
        <v>691</v>
      </c>
      <c r="D43" s="65" t="s">
        <v>601</v>
      </c>
      <c r="E43" s="65" t="s">
        <v>692</v>
      </c>
      <c r="F43" s="65" t="s">
        <v>599</v>
      </c>
      <c r="G43" s="65" t="s">
        <v>693</v>
      </c>
    </row>
    <row r="44" spans="1:7" x14ac:dyDescent="0.15">
      <c r="A44" s="62" t="s">
        <v>5378</v>
      </c>
      <c r="C44" s="65" t="s">
        <v>694</v>
      </c>
      <c r="D44" s="65" t="s">
        <v>601</v>
      </c>
      <c r="E44" s="65" t="s">
        <v>695</v>
      </c>
      <c r="F44" s="65" t="s">
        <v>599</v>
      </c>
      <c r="G44" s="65" t="s">
        <v>696</v>
      </c>
    </row>
    <row r="45" spans="1:7" x14ac:dyDescent="0.15">
      <c r="A45" s="62" t="s">
        <v>5445</v>
      </c>
      <c r="C45" s="65" t="s">
        <v>697</v>
      </c>
      <c r="D45" s="65" t="s">
        <v>601</v>
      </c>
      <c r="E45" s="65" t="s">
        <v>698</v>
      </c>
      <c r="F45" s="65" t="s">
        <v>599</v>
      </c>
      <c r="G45" s="65" t="s">
        <v>699</v>
      </c>
    </row>
    <row r="46" spans="1:7" x14ac:dyDescent="0.15">
      <c r="A46" s="62" t="s">
        <v>5579</v>
      </c>
      <c r="C46" s="65" t="s">
        <v>700</v>
      </c>
      <c r="D46" s="65" t="s">
        <v>601</v>
      </c>
      <c r="E46" s="65" t="s">
        <v>701</v>
      </c>
      <c r="F46" s="65" t="s">
        <v>599</v>
      </c>
      <c r="G46" s="65" t="s">
        <v>702</v>
      </c>
    </row>
    <row r="47" spans="1:7" x14ac:dyDescent="0.15">
      <c r="A47" s="62" t="s">
        <v>5638</v>
      </c>
      <c r="C47" s="65" t="s">
        <v>703</v>
      </c>
      <c r="D47" s="65" t="s">
        <v>601</v>
      </c>
      <c r="E47" s="65" t="s">
        <v>704</v>
      </c>
      <c r="F47" s="65" t="s">
        <v>599</v>
      </c>
      <c r="G47" s="65" t="s">
        <v>705</v>
      </c>
    </row>
    <row r="48" spans="1:7" x14ac:dyDescent="0.15">
      <c r="A48" s="62" t="s">
        <v>5718</v>
      </c>
      <c r="C48" s="65" t="s">
        <v>706</v>
      </c>
      <c r="D48" s="65" t="s">
        <v>601</v>
      </c>
      <c r="E48" s="65" t="s">
        <v>707</v>
      </c>
      <c r="F48" s="65" t="s">
        <v>599</v>
      </c>
      <c r="G48" s="65" t="s">
        <v>708</v>
      </c>
    </row>
    <row r="49" spans="1:7" x14ac:dyDescent="0.15">
      <c r="A49" s="62" t="s">
        <v>5850</v>
      </c>
      <c r="C49" s="65" t="s">
        <v>709</v>
      </c>
      <c r="D49" s="65" t="s">
        <v>601</v>
      </c>
      <c r="E49" s="65" t="s">
        <v>710</v>
      </c>
      <c r="F49" s="65" t="s">
        <v>599</v>
      </c>
      <c r="G49" s="65" t="s">
        <v>711</v>
      </c>
    </row>
    <row r="50" spans="1:7" x14ac:dyDescent="0.15">
      <c r="C50" s="65" t="s">
        <v>712</v>
      </c>
      <c r="D50" s="65" t="s">
        <v>601</v>
      </c>
      <c r="E50" s="65" t="s">
        <v>713</v>
      </c>
      <c r="F50" s="65" t="s">
        <v>599</v>
      </c>
      <c r="G50" s="65" t="s">
        <v>714</v>
      </c>
    </row>
    <row r="51" spans="1:7" x14ac:dyDescent="0.15">
      <c r="C51" s="65" t="s">
        <v>715</v>
      </c>
      <c r="D51" s="65" t="s">
        <v>601</v>
      </c>
      <c r="E51" s="65" t="s">
        <v>716</v>
      </c>
      <c r="F51" s="65" t="s">
        <v>599</v>
      </c>
      <c r="G51" s="65" t="s">
        <v>717</v>
      </c>
    </row>
    <row r="52" spans="1:7" x14ac:dyDescent="0.15">
      <c r="C52" s="65" t="s">
        <v>718</v>
      </c>
      <c r="D52" s="65" t="s">
        <v>601</v>
      </c>
      <c r="E52" s="65" t="s">
        <v>719</v>
      </c>
      <c r="F52" s="65" t="s">
        <v>599</v>
      </c>
      <c r="G52" s="65" t="s">
        <v>720</v>
      </c>
    </row>
    <row r="53" spans="1:7" x14ac:dyDescent="0.15">
      <c r="C53" s="65" t="s">
        <v>721</v>
      </c>
      <c r="D53" s="65" t="s">
        <v>601</v>
      </c>
      <c r="E53" s="65" t="s">
        <v>722</v>
      </c>
      <c r="F53" s="65" t="s">
        <v>599</v>
      </c>
      <c r="G53" s="65" t="s">
        <v>723</v>
      </c>
    </row>
    <row r="54" spans="1:7" x14ac:dyDescent="0.15">
      <c r="C54" s="65" t="s">
        <v>724</v>
      </c>
      <c r="D54" s="65" t="s">
        <v>601</v>
      </c>
      <c r="E54" s="65" t="s">
        <v>725</v>
      </c>
      <c r="F54" s="65" t="s">
        <v>599</v>
      </c>
      <c r="G54" s="65" t="s">
        <v>726</v>
      </c>
    </row>
    <row r="55" spans="1:7" x14ac:dyDescent="0.15">
      <c r="C55" s="65" t="s">
        <v>727</v>
      </c>
      <c r="D55" s="65" t="s">
        <v>601</v>
      </c>
      <c r="E55" s="65" t="s">
        <v>728</v>
      </c>
      <c r="F55" s="65" t="s">
        <v>599</v>
      </c>
      <c r="G55" s="65" t="s">
        <v>729</v>
      </c>
    </row>
    <row r="56" spans="1:7" x14ac:dyDescent="0.15">
      <c r="C56" s="65" t="s">
        <v>730</v>
      </c>
      <c r="D56" s="65" t="s">
        <v>601</v>
      </c>
      <c r="E56" s="65" t="s">
        <v>731</v>
      </c>
      <c r="F56" s="65" t="s">
        <v>599</v>
      </c>
      <c r="G56" s="65" t="s">
        <v>732</v>
      </c>
    </row>
    <row r="57" spans="1:7" x14ac:dyDescent="0.15">
      <c r="C57" s="65" t="s">
        <v>733</v>
      </c>
      <c r="D57" s="65" t="s">
        <v>601</v>
      </c>
      <c r="E57" s="65" t="s">
        <v>734</v>
      </c>
      <c r="F57" s="65" t="s">
        <v>599</v>
      </c>
      <c r="G57" s="65" t="s">
        <v>735</v>
      </c>
    </row>
    <row r="58" spans="1:7" x14ac:dyDescent="0.15">
      <c r="C58" s="65" t="s">
        <v>736</v>
      </c>
      <c r="D58" s="65" t="s">
        <v>601</v>
      </c>
      <c r="E58" s="65" t="s">
        <v>737</v>
      </c>
      <c r="F58" s="65" t="s">
        <v>599</v>
      </c>
      <c r="G58" s="65" t="s">
        <v>738</v>
      </c>
    </row>
    <row r="59" spans="1:7" x14ac:dyDescent="0.15">
      <c r="C59" s="65" t="s">
        <v>739</v>
      </c>
      <c r="D59" s="65" t="s">
        <v>601</v>
      </c>
      <c r="E59" s="65" t="s">
        <v>740</v>
      </c>
      <c r="F59" s="65" t="s">
        <v>599</v>
      </c>
      <c r="G59" s="65" t="s">
        <v>741</v>
      </c>
    </row>
    <row r="60" spans="1:7" x14ac:dyDescent="0.15">
      <c r="C60" s="65" t="s">
        <v>742</v>
      </c>
      <c r="D60" s="65" t="s">
        <v>601</v>
      </c>
      <c r="E60" s="65" t="s">
        <v>743</v>
      </c>
      <c r="F60" s="65" t="s">
        <v>599</v>
      </c>
      <c r="G60" s="65" t="s">
        <v>744</v>
      </c>
    </row>
    <row r="61" spans="1:7" x14ac:dyDescent="0.15">
      <c r="C61" s="65" t="s">
        <v>745</v>
      </c>
      <c r="D61" s="65" t="s">
        <v>601</v>
      </c>
      <c r="E61" s="65" t="s">
        <v>746</v>
      </c>
      <c r="F61" s="65" t="s">
        <v>599</v>
      </c>
      <c r="G61" s="65" t="s">
        <v>747</v>
      </c>
    </row>
    <row r="62" spans="1:7" x14ac:dyDescent="0.15">
      <c r="C62" s="65" t="s">
        <v>748</v>
      </c>
      <c r="D62" s="65" t="s">
        <v>601</v>
      </c>
      <c r="E62" s="65" t="s">
        <v>749</v>
      </c>
      <c r="F62" s="65" t="s">
        <v>599</v>
      </c>
      <c r="G62" s="65" t="s">
        <v>750</v>
      </c>
    </row>
    <row r="63" spans="1:7" x14ac:dyDescent="0.15">
      <c r="C63" s="65" t="s">
        <v>751</v>
      </c>
      <c r="D63" s="65" t="s">
        <v>601</v>
      </c>
      <c r="E63" s="65" t="s">
        <v>752</v>
      </c>
      <c r="F63" s="65" t="s">
        <v>599</v>
      </c>
      <c r="G63" s="65" t="s">
        <v>753</v>
      </c>
    </row>
    <row r="64" spans="1:7" x14ac:dyDescent="0.15">
      <c r="C64" s="65" t="s">
        <v>754</v>
      </c>
      <c r="D64" s="65" t="s">
        <v>601</v>
      </c>
      <c r="E64" s="65" t="s">
        <v>755</v>
      </c>
      <c r="F64" s="65" t="s">
        <v>599</v>
      </c>
      <c r="G64" s="65" t="s">
        <v>756</v>
      </c>
    </row>
    <row r="65" spans="3:7" x14ac:dyDescent="0.15">
      <c r="C65" s="65" t="s">
        <v>757</v>
      </c>
      <c r="D65" s="65" t="s">
        <v>601</v>
      </c>
      <c r="E65" s="65" t="s">
        <v>758</v>
      </c>
      <c r="F65" s="65" t="s">
        <v>599</v>
      </c>
      <c r="G65" s="65" t="s">
        <v>759</v>
      </c>
    </row>
    <row r="66" spans="3:7" x14ac:dyDescent="0.15">
      <c r="C66" s="65" t="s">
        <v>760</v>
      </c>
      <c r="D66" s="65" t="s">
        <v>601</v>
      </c>
      <c r="E66" s="65" t="s">
        <v>761</v>
      </c>
      <c r="F66" s="65" t="s">
        <v>599</v>
      </c>
      <c r="G66" s="65" t="s">
        <v>762</v>
      </c>
    </row>
    <row r="67" spans="3:7" x14ac:dyDescent="0.15">
      <c r="C67" s="65" t="s">
        <v>763</v>
      </c>
      <c r="D67" s="65" t="s">
        <v>601</v>
      </c>
      <c r="E67" s="65" t="s">
        <v>764</v>
      </c>
      <c r="F67" s="65" t="s">
        <v>599</v>
      </c>
      <c r="G67" s="65" t="s">
        <v>765</v>
      </c>
    </row>
    <row r="68" spans="3:7" x14ac:dyDescent="0.15">
      <c r="C68" s="65" t="s">
        <v>766</v>
      </c>
      <c r="D68" s="65" t="s">
        <v>601</v>
      </c>
      <c r="E68" s="65" t="s">
        <v>767</v>
      </c>
      <c r="F68" s="65" t="s">
        <v>599</v>
      </c>
      <c r="G68" s="65" t="s">
        <v>768</v>
      </c>
    </row>
    <row r="69" spans="3:7" x14ac:dyDescent="0.15">
      <c r="C69" s="65" t="s">
        <v>769</v>
      </c>
      <c r="D69" s="65" t="s">
        <v>601</v>
      </c>
      <c r="E69" s="65" t="s">
        <v>770</v>
      </c>
      <c r="F69" s="65" t="s">
        <v>599</v>
      </c>
      <c r="G69" s="65" t="s">
        <v>771</v>
      </c>
    </row>
    <row r="70" spans="3:7" x14ac:dyDescent="0.15">
      <c r="C70" s="65" t="s">
        <v>772</v>
      </c>
      <c r="D70" s="65" t="s">
        <v>601</v>
      </c>
      <c r="E70" s="65" t="s">
        <v>773</v>
      </c>
      <c r="F70" s="65" t="s">
        <v>599</v>
      </c>
      <c r="G70" s="65" t="s">
        <v>774</v>
      </c>
    </row>
    <row r="71" spans="3:7" x14ac:dyDescent="0.15">
      <c r="C71" s="65" t="s">
        <v>775</v>
      </c>
      <c r="D71" s="65" t="s">
        <v>601</v>
      </c>
      <c r="E71" s="65" t="s">
        <v>776</v>
      </c>
      <c r="F71" s="65" t="s">
        <v>599</v>
      </c>
      <c r="G71" s="65" t="s">
        <v>777</v>
      </c>
    </row>
    <row r="72" spans="3:7" x14ac:dyDescent="0.15">
      <c r="C72" s="65" t="s">
        <v>778</v>
      </c>
      <c r="D72" s="65" t="s">
        <v>601</v>
      </c>
      <c r="E72" s="65" t="s">
        <v>779</v>
      </c>
      <c r="F72" s="65" t="s">
        <v>599</v>
      </c>
      <c r="G72" s="65" t="s">
        <v>780</v>
      </c>
    </row>
    <row r="73" spans="3:7" x14ac:dyDescent="0.15">
      <c r="C73" s="65" t="s">
        <v>781</v>
      </c>
      <c r="D73" s="65" t="s">
        <v>601</v>
      </c>
      <c r="E73" s="65" t="s">
        <v>782</v>
      </c>
      <c r="F73" s="65" t="s">
        <v>599</v>
      </c>
      <c r="G73" s="65" t="s">
        <v>783</v>
      </c>
    </row>
    <row r="74" spans="3:7" x14ac:dyDescent="0.15">
      <c r="C74" s="65" t="s">
        <v>784</v>
      </c>
      <c r="D74" s="65" t="s">
        <v>601</v>
      </c>
      <c r="E74" s="65" t="s">
        <v>785</v>
      </c>
      <c r="F74" s="65" t="s">
        <v>599</v>
      </c>
      <c r="G74" s="65" t="s">
        <v>786</v>
      </c>
    </row>
    <row r="75" spans="3:7" x14ac:dyDescent="0.15">
      <c r="C75" s="65" t="s">
        <v>787</v>
      </c>
      <c r="D75" s="65" t="s">
        <v>601</v>
      </c>
      <c r="E75" s="65" t="s">
        <v>788</v>
      </c>
      <c r="F75" s="65" t="s">
        <v>599</v>
      </c>
      <c r="G75" s="65" t="s">
        <v>789</v>
      </c>
    </row>
    <row r="76" spans="3:7" x14ac:dyDescent="0.15">
      <c r="C76" s="65" t="s">
        <v>790</v>
      </c>
      <c r="D76" s="65" t="s">
        <v>601</v>
      </c>
      <c r="E76" s="65" t="s">
        <v>791</v>
      </c>
      <c r="F76" s="65" t="s">
        <v>599</v>
      </c>
      <c r="G76" s="65" t="s">
        <v>792</v>
      </c>
    </row>
    <row r="77" spans="3:7" x14ac:dyDescent="0.15">
      <c r="C77" s="65" t="s">
        <v>793</v>
      </c>
      <c r="D77" s="65" t="s">
        <v>601</v>
      </c>
      <c r="E77" s="65" t="s">
        <v>794</v>
      </c>
      <c r="F77" s="65" t="s">
        <v>599</v>
      </c>
      <c r="G77" s="65" t="s">
        <v>795</v>
      </c>
    </row>
    <row r="78" spans="3:7" x14ac:dyDescent="0.15">
      <c r="C78" s="65" t="s">
        <v>796</v>
      </c>
      <c r="D78" s="65" t="s">
        <v>601</v>
      </c>
      <c r="E78" s="65" t="s">
        <v>797</v>
      </c>
      <c r="F78" s="65" t="s">
        <v>599</v>
      </c>
      <c r="G78" s="65" t="s">
        <v>798</v>
      </c>
    </row>
    <row r="79" spans="3:7" x14ac:dyDescent="0.15">
      <c r="C79" s="65" t="s">
        <v>799</v>
      </c>
      <c r="D79" s="65" t="s">
        <v>601</v>
      </c>
      <c r="E79" s="65" t="s">
        <v>800</v>
      </c>
      <c r="F79" s="65" t="s">
        <v>599</v>
      </c>
      <c r="G79" s="65" t="s">
        <v>801</v>
      </c>
    </row>
    <row r="80" spans="3:7" x14ac:dyDescent="0.15">
      <c r="C80" s="65" t="s">
        <v>802</v>
      </c>
      <c r="D80" s="65" t="s">
        <v>601</v>
      </c>
      <c r="E80" s="65" t="s">
        <v>803</v>
      </c>
      <c r="F80" s="65" t="s">
        <v>599</v>
      </c>
      <c r="G80" s="65" t="s">
        <v>804</v>
      </c>
    </row>
    <row r="81" spans="3:7" x14ac:dyDescent="0.15">
      <c r="C81" s="65" t="s">
        <v>805</v>
      </c>
      <c r="D81" s="65" t="s">
        <v>601</v>
      </c>
      <c r="E81" s="65" t="s">
        <v>806</v>
      </c>
      <c r="F81" s="65" t="s">
        <v>599</v>
      </c>
      <c r="G81" s="65" t="s">
        <v>807</v>
      </c>
    </row>
    <row r="82" spans="3:7" x14ac:dyDescent="0.15">
      <c r="C82" s="65" t="s">
        <v>808</v>
      </c>
      <c r="D82" s="65" t="s">
        <v>601</v>
      </c>
      <c r="E82" s="65" t="s">
        <v>809</v>
      </c>
      <c r="F82" s="65" t="s">
        <v>599</v>
      </c>
      <c r="G82" s="65" t="s">
        <v>810</v>
      </c>
    </row>
    <row r="83" spans="3:7" x14ac:dyDescent="0.15">
      <c r="C83" s="65" t="s">
        <v>811</v>
      </c>
      <c r="D83" s="65" t="s">
        <v>601</v>
      </c>
      <c r="E83" s="65" t="s">
        <v>812</v>
      </c>
      <c r="F83" s="65" t="s">
        <v>599</v>
      </c>
      <c r="G83" s="65" t="s">
        <v>813</v>
      </c>
    </row>
    <row r="84" spans="3:7" x14ac:dyDescent="0.15">
      <c r="C84" s="65" t="s">
        <v>814</v>
      </c>
      <c r="D84" s="65" t="s">
        <v>601</v>
      </c>
      <c r="E84" s="65" t="s">
        <v>815</v>
      </c>
      <c r="F84" s="65" t="s">
        <v>599</v>
      </c>
      <c r="G84" s="65" t="s">
        <v>816</v>
      </c>
    </row>
    <row r="85" spans="3:7" x14ac:dyDescent="0.15">
      <c r="C85" s="65" t="s">
        <v>817</v>
      </c>
      <c r="D85" s="65" t="s">
        <v>601</v>
      </c>
      <c r="E85" s="65" t="s">
        <v>818</v>
      </c>
      <c r="F85" s="65" t="s">
        <v>599</v>
      </c>
      <c r="G85" s="65" t="s">
        <v>819</v>
      </c>
    </row>
    <row r="86" spans="3:7" x14ac:dyDescent="0.15">
      <c r="C86" s="65" t="s">
        <v>820</v>
      </c>
      <c r="D86" s="65" t="s">
        <v>601</v>
      </c>
      <c r="E86" s="65" t="s">
        <v>821</v>
      </c>
      <c r="F86" s="65" t="s">
        <v>599</v>
      </c>
      <c r="G86" s="65" t="s">
        <v>822</v>
      </c>
    </row>
    <row r="87" spans="3:7" x14ac:dyDescent="0.15">
      <c r="C87" s="65" t="s">
        <v>823</v>
      </c>
      <c r="D87" s="65" t="s">
        <v>601</v>
      </c>
      <c r="E87" s="65" t="s">
        <v>824</v>
      </c>
      <c r="F87" s="65" t="s">
        <v>599</v>
      </c>
      <c r="G87" s="65" t="s">
        <v>825</v>
      </c>
    </row>
    <row r="88" spans="3:7" x14ac:dyDescent="0.15">
      <c r="C88" s="65" t="s">
        <v>826</v>
      </c>
      <c r="D88" s="65" t="s">
        <v>601</v>
      </c>
      <c r="E88" s="65" t="s">
        <v>827</v>
      </c>
      <c r="F88" s="65" t="s">
        <v>599</v>
      </c>
      <c r="G88" s="65" t="s">
        <v>828</v>
      </c>
    </row>
    <row r="89" spans="3:7" x14ac:dyDescent="0.15">
      <c r="C89" s="65" t="s">
        <v>829</v>
      </c>
      <c r="D89" s="65" t="s">
        <v>601</v>
      </c>
      <c r="E89" s="65" t="s">
        <v>830</v>
      </c>
      <c r="F89" s="65" t="s">
        <v>599</v>
      </c>
      <c r="G89" s="65" t="s">
        <v>831</v>
      </c>
    </row>
    <row r="90" spans="3:7" x14ac:dyDescent="0.15">
      <c r="C90" s="65" t="s">
        <v>832</v>
      </c>
      <c r="D90" s="65" t="s">
        <v>601</v>
      </c>
      <c r="E90" s="65" t="s">
        <v>833</v>
      </c>
      <c r="F90" s="65" t="s">
        <v>599</v>
      </c>
      <c r="G90" s="65" t="s">
        <v>834</v>
      </c>
    </row>
    <row r="91" spans="3:7" x14ac:dyDescent="0.15">
      <c r="C91" s="65" t="s">
        <v>835</v>
      </c>
      <c r="D91" s="65" t="s">
        <v>601</v>
      </c>
      <c r="E91" s="65" t="s">
        <v>836</v>
      </c>
      <c r="F91" s="65" t="s">
        <v>599</v>
      </c>
      <c r="G91" s="65" t="s">
        <v>837</v>
      </c>
    </row>
    <row r="92" spans="3:7" x14ac:dyDescent="0.15">
      <c r="C92" s="65" t="s">
        <v>838</v>
      </c>
      <c r="D92" s="65" t="s">
        <v>601</v>
      </c>
      <c r="E92" s="65" t="s">
        <v>839</v>
      </c>
      <c r="F92" s="65" t="s">
        <v>599</v>
      </c>
      <c r="G92" s="65" t="s">
        <v>840</v>
      </c>
    </row>
    <row r="93" spans="3:7" x14ac:dyDescent="0.15">
      <c r="C93" s="65" t="s">
        <v>841</v>
      </c>
      <c r="D93" s="65" t="s">
        <v>601</v>
      </c>
      <c r="E93" s="65" t="s">
        <v>842</v>
      </c>
      <c r="F93" s="65" t="s">
        <v>599</v>
      </c>
      <c r="G93" s="65" t="s">
        <v>843</v>
      </c>
    </row>
    <row r="94" spans="3:7" x14ac:dyDescent="0.15">
      <c r="C94" s="65" t="s">
        <v>844</v>
      </c>
      <c r="D94" s="65" t="s">
        <v>601</v>
      </c>
      <c r="E94" s="65" t="s">
        <v>845</v>
      </c>
      <c r="F94" s="65" t="s">
        <v>599</v>
      </c>
      <c r="G94" s="65" t="s">
        <v>846</v>
      </c>
    </row>
    <row r="95" spans="3:7" x14ac:dyDescent="0.15">
      <c r="C95" s="65" t="s">
        <v>847</v>
      </c>
      <c r="D95" s="65" t="s">
        <v>601</v>
      </c>
      <c r="E95" s="65" t="s">
        <v>848</v>
      </c>
      <c r="F95" s="65" t="s">
        <v>599</v>
      </c>
      <c r="G95" s="65" t="s">
        <v>849</v>
      </c>
    </row>
    <row r="96" spans="3:7" x14ac:dyDescent="0.15">
      <c r="C96" s="65" t="s">
        <v>850</v>
      </c>
      <c r="D96" s="65" t="s">
        <v>601</v>
      </c>
      <c r="E96" s="65" t="s">
        <v>851</v>
      </c>
      <c r="F96" s="65" t="s">
        <v>599</v>
      </c>
      <c r="G96" s="65" t="s">
        <v>852</v>
      </c>
    </row>
    <row r="97" spans="3:7" x14ac:dyDescent="0.15">
      <c r="C97" s="65" t="s">
        <v>853</v>
      </c>
      <c r="D97" s="65" t="s">
        <v>601</v>
      </c>
      <c r="E97" s="65" t="s">
        <v>854</v>
      </c>
      <c r="F97" s="65" t="s">
        <v>599</v>
      </c>
      <c r="G97" s="65" t="s">
        <v>855</v>
      </c>
    </row>
    <row r="98" spans="3:7" x14ac:dyDescent="0.15">
      <c r="C98" s="65" t="s">
        <v>856</v>
      </c>
      <c r="D98" s="65" t="s">
        <v>601</v>
      </c>
      <c r="E98" s="65" t="s">
        <v>857</v>
      </c>
      <c r="F98" s="65" t="s">
        <v>599</v>
      </c>
      <c r="G98" s="65" t="s">
        <v>858</v>
      </c>
    </row>
    <row r="99" spans="3:7" x14ac:dyDescent="0.15">
      <c r="C99" s="65" t="s">
        <v>859</v>
      </c>
      <c r="D99" s="65" t="s">
        <v>601</v>
      </c>
      <c r="E99" s="65" t="s">
        <v>860</v>
      </c>
      <c r="F99" s="65" t="s">
        <v>599</v>
      </c>
      <c r="G99" s="65" t="s">
        <v>861</v>
      </c>
    </row>
    <row r="100" spans="3:7" x14ac:dyDescent="0.15">
      <c r="C100" s="65" t="s">
        <v>862</v>
      </c>
      <c r="D100" s="65" t="s">
        <v>601</v>
      </c>
      <c r="E100" s="65" t="s">
        <v>863</v>
      </c>
      <c r="F100" s="65" t="s">
        <v>599</v>
      </c>
      <c r="G100" s="65" t="s">
        <v>864</v>
      </c>
    </row>
    <row r="101" spans="3:7" x14ac:dyDescent="0.15">
      <c r="C101" s="65" t="s">
        <v>865</v>
      </c>
      <c r="D101" s="65" t="s">
        <v>601</v>
      </c>
      <c r="E101" s="65" t="s">
        <v>866</v>
      </c>
      <c r="F101" s="65" t="s">
        <v>599</v>
      </c>
      <c r="G101" s="65" t="s">
        <v>867</v>
      </c>
    </row>
    <row r="102" spans="3:7" x14ac:dyDescent="0.15">
      <c r="C102" s="65" t="s">
        <v>868</v>
      </c>
      <c r="D102" s="65" t="s">
        <v>601</v>
      </c>
      <c r="E102" s="65" t="s">
        <v>869</v>
      </c>
      <c r="F102" s="65" t="s">
        <v>599</v>
      </c>
      <c r="G102" s="65" t="s">
        <v>870</v>
      </c>
    </row>
    <row r="103" spans="3:7" x14ac:dyDescent="0.15">
      <c r="C103" s="65" t="s">
        <v>871</v>
      </c>
      <c r="D103" s="65" t="s">
        <v>601</v>
      </c>
      <c r="E103" s="65" t="s">
        <v>872</v>
      </c>
      <c r="F103" s="65" t="s">
        <v>599</v>
      </c>
      <c r="G103" s="65" t="s">
        <v>873</v>
      </c>
    </row>
    <row r="104" spans="3:7" x14ac:dyDescent="0.15">
      <c r="C104" s="65" t="s">
        <v>874</v>
      </c>
      <c r="D104" s="65" t="s">
        <v>601</v>
      </c>
      <c r="E104" s="65" t="s">
        <v>875</v>
      </c>
      <c r="F104" s="65" t="s">
        <v>599</v>
      </c>
      <c r="G104" s="65" t="s">
        <v>876</v>
      </c>
    </row>
    <row r="105" spans="3:7" x14ac:dyDescent="0.15">
      <c r="C105" s="65" t="s">
        <v>877</v>
      </c>
      <c r="D105" s="65" t="s">
        <v>601</v>
      </c>
      <c r="E105" s="65" t="s">
        <v>878</v>
      </c>
      <c r="F105" s="65" t="s">
        <v>599</v>
      </c>
      <c r="G105" s="65" t="s">
        <v>879</v>
      </c>
    </row>
    <row r="106" spans="3:7" x14ac:dyDescent="0.15">
      <c r="C106" s="65" t="s">
        <v>880</v>
      </c>
      <c r="D106" s="65" t="s">
        <v>601</v>
      </c>
      <c r="E106" s="65" t="s">
        <v>881</v>
      </c>
      <c r="F106" s="65" t="s">
        <v>599</v>
      </c>
      <c r="G106" s="65" t="s">
        <v>882</v>
      </c>
    </row>
    <row r="107" spans="3:7" x14ac:dyDescent="0.15">
      <c r="C107" s="65" t="s">
        <v>883</v>
      </c>
      <c r="D107" s="65" t="s">
        <v>601</v>
      </c>
      <c r="E107" s="65" t="s">
        <v>884</v>
      </c>
      <c r="F107" s="65" t="s">
        <v>599</v>
      </c>
      <c r="G107" s="65" t="s">
        <v>885</v>
      </c>
    </row>
    <row r="108" spans="3:7" x14ac:dyDescent="0.15">
      <c r="C108" s="65" t="s">
        <v>886</v>
      </c>
      <c r="D108" s="65" t="s">
        <v>601</v>
      </c>
      <c r="E108" s="65" t="s">
        <v>887</v>
      </c>
      <c r="F108" s="65" t="s">
        <v>599</v>
      </c>
      <c r="G108" s="65" t="s">
        <v>888</v>
      </c>
    </row>
    <row r="109" spans="3:7" x14ac:dyDescent="0.15">
      <c r="C109" s="65" t="s">
        <v>889</v>
      </c>
      <c r="D109" s="65" t="s">
        <v>601</v>
      </c>
      <c r="E109" s="65" t="s">
        <v>890</v>
      </c>
      <c r="F109" s="65" t="s">
        <v>599</v>
      </c>
      <c r="G109" s="65" t="s">
        <v>891</v>
      </c>
    </row>
    <row r="110" spans="3:7" x14ac:dyDescent="0.15">
      <c r="C110" s="65" t="s">
        <v>892</v>
      </c>
      <c r="D110" s="65" t="s">
        <v>601</v>
      </c>
      <c r="E110" s="65" t="s">
        <v>893</v>
      </c>
      <c r="F110" s="65" t="s">
        <v>599</v>
      </c>
      <c r="G110" s="65" t="s">
        <v>894</v>
      </c>
    </row>
    <row r="111" spans="3:7" x14ac:dyDescent="0.15">
      <c r="C111" s="65" t="s">
        <v>895</v>
      </c>
      <c r="D111" s="65" t="s">
        <v>601</v>
      </c>
      <c r="E111" s="65" t="s">
        <v>896</v>
      </c>
      <c r="F111" s="65" t="s">
        <v>599</v>
      </c>
      <c r="G111" s="65" t="s">
        <v>897</v>
      </c>
    </row>
    <row r="112" spans="3:7" x14ac:dyDescent="0.15">
      <c r="C112" s="65" t="s">
        <v>898</v>
      </c>
      <c r="D112" s="65" t="s">
        <v>601</v>
      </c>
      <c r="E112" s="65" t="s">
        <v>899</v>
      </c>
      <c r="F112" s="65" t="s">
        <v>599</v>
      </c>
      <c r="G112" s="65" t="s">
        <v>900</v>
      </c>
    </row>
    <row r="113" spans="3:7" x14ac:dyDescent="0.15">
      <c r="C113" s="65" t="s">
        <v>901</v>
      </c>
      <c r="D113" s="65" t="s">
        <v>601</v>
      </c>
      <c r="E113" s="65" t="s">
        <v>902</v>
      </c>
      <c r="F113" s="65" t="s">
        <v>599</v>
      </c>
      <c r="G113" s="65" t="s">
        <v>903</v>
      </c>
    </row>
    <row r="114" spans="3:7" x14ac:dyDescent="0.15">
      <c r="C114" s="65" t="s">
        <v>904</v>
      </c>
      <c r="D114" s="65" t="s">
        <v>601</v>
      </c>
      <c r="E114" s="65" t="s">
        <v>905</v>
      </c>
      <c r="F114" s="65" t="s">
        <v>599</v>
      </c>
      <c r="G114" s="65" t="s">
        <v>906</v>
      </c>
    </row>
    <row r="115" spans="3:7" x14ac:dyDescent="0.15">
      <c r="C115" s="65" t="s">
        <v>907</v>
      </c>
      <c r="D115" s="65" t="s">
        <v>601</v>
      </c>
      <c r="E115" s="65" t="s">
        <v>908</v>
      </c>
      <c r="F115" s="65" t="s">
        <v>599</v>
      </c>
      <c r="G115" s="65" t="s">
        <v>909</v>
      </c>
    </row>
    <row r="116" spans="3:7" x14ac:dyDescent="0.15">
      <c r="C116" s="65" t="s">
        <v>910</v>
      </c>
      <c r="D116" s="65" t="s">
        <v>601</v>
      </c>
      <c r="E116" s="65" t="s">
        <v>911</v>
      </c>
      <c r="F116" s="65" t="s">
        <v>599</v>
      </c>
      <c r="G116" s="65" t="s">
        <v>912</v>
      </c>
    </row>
    <row r="117" spans="3:7" x14ac:dyDescent="0.15">
      <c r="C117" s="65" t="s">
        <v>913</v>
      </c>
      <c r="D117" s="65" t="s">
        <v>601</v>
      </c>
      <c r="E117" s="65" t="s">
        <v>914</v>
      </c>
      <c r="F117" s="65" t="s">
        <v>599</v>
      </c>
      <c r="G117" s="65" t="s">
        <v>915</v>
      </c>
    </row>
    <row r="118" spans="3:7" x14ac:dyDescent="0.15">
      <c r="C118" s="65" t="s">
        <v>916</v>
      </c>
      <c r="D118" s="65" t="s">
        <v>601</v>
      </c>
      <c r="E118" s="65" t="s">
        <v>917</v>
      </c>
      <c r="F118" s="65" t="s">
        <v>599</v>
      </c>
      <c r="G118" s="65" t="s">
        <v>918</v>
      </c>
    </row>
    <row r="119" spans="3:7" x14ac:dyDescent="0.15">
      <c r="C119" s="65" t="s">
        <v>919</v>
      </c>
      <c r="D119" s="65" t="s">
        <v>601</v>
      </c>
      <c r="E119" s="65" t="s">
        <v>920</v>
      </c>
      <c r="F119" s="65" t="s">
        <v>599</v>
      </c>
      <c r="G119" s="65" t="s">
        <v>921</v>
      </c>
    </row>
    <row r="120" spans="3:7" x14ac:dyDescent="0.15">
      <c r="C120" s="65" t="s">
        <v>922</v>
      </c>
      <c r="D120" s="65" t="s">
        <v>601</v>
      </c>
      <c r="E120" s="65" t="s">
        <v>923</v>
      </c>
      <c r="F120" s="65" t="s">
        <v>599</v>
      </c>
      <c r="G120" s="65" t="s">
        <v>924</v>
      </c>
    </row>
    <row r="121" spans="3:7" x14ac:dyDescent="0.15">
      <c r="C121" s="65" t="s">
        <v>925</v>
      </c>
      <c r="D121" s="65" t="s">
        <v>601</v>
      </c>
      <c r="E121" s="65" t="s">
        <v>926</v>
      </c>
      <c r="F121" s="65" t="s">
        <v>599</v>
      </c>
      <c r="G121" s="65" t="s">
        <v>927</v>
      </c>
    </row>
    <row r="122" spans="3:7" x14ac:dyDescent="0.15">
      <c r="C122" s="65" t="s">
        <v>928</v>
      </c>
      <c r="D122" s="65" t="s">
        <v>601</v>
      </c>
      <c r="E122" s="65" t="s">
        <v>929</v>
      </c>
      <c r="F122" s="65" t="s">
        <v>599</v>
      </c>
      <c r="G122" s="65" t="s">
        <v>930</v>
      </c>
    </row>
    <row r="123" spans="3:7" x14ac:dyDescent="0.15">
      <c r="C123" s="65" t="s">
        <v>931</v>
      </c>
      <c r="D123" s="65" t="s">
        <v>601</v>
      </c>
      <c r="E123" s="65" t="s">
        <v>932</v>
      </c>
      <c r="F123" s="65" t="s">
        <v>599</v>
      </c>
      <c r="G123" s="65" t="s">
        <v>933</v>
      </c>
    </row>
    <row r="124" spans="3:7" x14ac:dyDescent="0.15">
      <c r="C124" s="65" t="s">
        <v>934</v>
      </c>
      <c r="D124" s="65" t="s">
        <v>601</v>
      </c>
      <c r="E124" s="65" t="s">
        <v>935</v>
      </c>
      <c r="F124" s="65" t="s">
        <v>599</v>
      </c>
      <c r="G124" s="65" t="s">
        <v>936</v>
      </c>
    </row>
    <row r="125" spans="3:7" x14ac:dyDescent="0.15">
      <c r="C125" s="65" t="s">
        <v>937</v>
      </c>
      <c r="D125" s="65" t="s">
        <v>601</v>
      </c>
      <c r="E125" s="65" t="s">
        <v>938</v>
      </c>
      <c r="F125" s="65" t="s">
        <v>599</v>
      </c>
      <c r="G125" s="65" t="s">
        <v>939</v>
      </c>
    </row>
    <row r="126" spans="3:7" x14ac:dyDescent="0.15">
      <c r="C126" s="65" t="s">
        <v>940</v>
      </c>
      <c r="D126" s="65" t="s">
        <v>601</v>
      </c>
      <c r="E126" s="65" t="s">
        <v>941</v>
      </c>
      <c r="F126" s="65" t="s">
        <v>599</v>
      </c>
      <c r="G126" s="65" t="s">
        <v>942</v>
      </c>
    </row>
    <row r="127" spans="3:7" x14ac:dyDescent="0.15">
      <c r="C127" s="65" t="s">
        <v>943</v>
      </c>
      <c r="D127" s="65" t="s">
        <v>601</v>
      </c>
      <c r="E127" s="65" t="s">
        <v>944</v>
      </c>
      <c r="F127" s="65" t="s">
        <v>599</v>
      </c>
      <c r="G127" s="65" t="s">
        <v>945</v>
      </c>
    </row>
    <row r="128" spans="3:7" x14ac:dyDescent="0.15">
      <c r="C128" s="65" t="s">
        <v>946</v>
      </c>
      <c r="D128" s="65" t="s">
        <v>601</v>
      </c>
      <c r="E128" s="65" t="s">
        <v>947</v>
      </c>
      <c r="F128" s="65" t="s">
        <v>599</v>
      </c>
      <c r="G128" s="65" t="s">
        <v>741</v>
      </c>
    </row>
    <row r="129" spans="3:7" x14ac:dyDescent="0.15">
      <c r="C129" s="65" t="s">
        <v>948</v>
      </c>
      <c r="D129" s="65" t="s">
        <v>601</v>
      </c>
      <c r="E129" s="65" t="s">
        <v>949</v>
      </c>
      <c r="F129" s="65" t="s">
        <v>599</v>
      </c>
      <c r="G129" s="65" t="s">
        <v>950</v>
      </c>
    </row>
    <row r="130" spans="3:7" x14ac:dyDescent="0.15">
      <c r="C130" s="65" t="s">
        <v>951</v>
      </c>
      <c r="D130" s="65" t="s">
        <v>601</v>
      </c>
      <c r="E130" s="65" t="s">
        <v>952</v>
      </c>
      <c r="F130" s="65" t="s">
        <v>599</v>
      </c>
      <c r="G130" s="65" t="s">
        <v>953</v>
      </c>
    </row>
    <row r="131" spans="3:7" x14ac:dyDescent="0.15">
      <c r="C131" s="65" t="s">
        <v>954</v>
      </c>
      <c r="D131" s="65" t="s">
        <v>601</v>
      </c>
      <c r="E131" s="65" t="s">
        <v>955</v>
      </c>
      <c r="F131" s="65" t="s">
        <v>599</v>
      </c>
      <c r="G131" s="65" t="s">
        <v>956</v>
      </c>
    </row>
    <row r="132" spans="3:7" x14ac:dyDescent="0.15">
      <c r="C132" s="65" t="s">
        <v>957</v>
      </c>
      <c r="D132" s="65" t="s">
        <v>601</v>
      </c>
      <c r="E132" s="65" t="s">
        <v>958</v>
      </c>
      <c r="F132" s="65" t="s">
        <v>599</v>
      </c>
      <c r="G132" s="65" t="s">
        <v>959</v>
      </c>
    </row>
    <row r="133" spans="3:7" x14ac:dyDescent="0.15">
      <c r="C133" s="65" t="s">
        <v>960</v>
      </c>
      <c r="D133" s="65" t="s">
        <v>601</v>
      </c>
      <c r="E133" s="65" t="s">
        <v>961</v>
      </c>
      <c r="F133" s="65" t="s">
        <v>599</v>
      </c>
      <c r="G133" s="65" t="s">
        <v>962</v>
      </c>
    </row>
    <row r="134" spans="3:7" x14ac:dyDescent="0.15">
      <c r="C134" s="65" t="s">
        <v>963</v>
      </c>
      <c r="D134" s="65" t="s">
        <v>601</v>
      </c>
      <c r="E134" s="65" t="s">
        <v>964</v>
      </c>
      <c r="F134" s="65" t="s">
        <v>599</v>
      </c>
      <c r="G134" s="65" t="s">
        <v>965</v>
      </c>
    </row>
    <row r="135" spans="3:7" x14ac:dyDescent="0.15">
      <c r="C135" s="65" t="s">
        <v>966</v>
      </c>
      <c r="D135" s="65" t="s">
        <v>601</v>
      </c>
      <c r="E135" s="65" t="s">
        <v>967</v>
      </c>
      <c r="F135" s="65" t="s">
        <v>599</v>
      </c>
      <c r="G135" s="65" t="s">
        <v>968</v>
      </c>
    </row>
    <row r="136" spans="3:7" x14ac:dyDescent="0.15">
      <c r="C136" s="65" t="s">
        <v>969</v>
      </c>
      <c r="D136" s="65" t="s">
        <v>601</v>
      </c>
      <c r="E136" s="65" t="s">
        <v>970</v>
      </c>
      <c r="F136" s="65" t="s">
        <v>599</v>
      </c>
      <c r="G136" s="65" t="s">
        <v>971</v>
      </c>
    </row>
    <row r="137" spans="3:7" x14ac:dyDescent="0.15">
      <c r="C137" s="65" t="s">
        <v>972</v>
      </c>
      <c r="D137" s="65" t="s">
        <v>601</v>
      </c>
      <c r="E137" s="65" t="s">
        <v>973</v>
      </c>
      <c r="F137" s="65" t="s">
        <v>599</v>
      </c>
      <c r="G137" s="65" t="s">
        <v>974</v>
      </c>
    </row>
    <row r="138" spans="3:7" x14ac:dyDescent="0.15">
      <c r="C138" s="65" t="s">
        <v>975</v>
      </c>
      <c r="D138" s="65" t="s">
        <v>601</v>
      </c>
      <c r="E138" s="65" t="s">
        <v>976</v>
      </c>
      <c r="F138" s="65" t="s">
        <v>599</v>
      </c>
      <c r="G138" s="65" t="s">
        <v>977</v>
      </c>
    </row>
    <row r="139" spans="3:7" x14ac:dyDescent="0.15">
      <c r="C139" s="65" t="s">
        <v>978</v>
      </c>
      <c r="D139" s="65" t="s">
        <v>601</v>
      </c>
      <c r="E139" s="65" t="s">
        <v>979</v>
      </c>
      <c r="F139" s="65" t="s">
        <v>599</v>
      </c>
      <c r="G139" s="65" t="s">
        <v>980</v>
      </c>
    </row>
    <row r="140" spans="3:7" x14ac:dyDescent="0.15">
      <c r="C140" s="65" t="s">
        <v>981</v>
      </c>
      <c r="D140" s="65" t="s">
        <v>601</v>
      </c>
      <c r="E140" s="65" t="s">
        <v>982</v>
      </c>
      <c r="F140" s="65" t="s">
        <v>599</v>
      </c>
      <c r="G140" s="65" t="s">
        <v>983</v>
      </c>
    </row>
    <row r="141" spans="3:7" x14ac:dyDescent="0.15">
      <c r="C141" s="65" t="s">
        <v>984</v>
      </c>
      <c r="D141" s="65" t="s">
        <v>601</v>
      </c>
      <c r="E141" s="65" t="s">
        <v>985</v>
      </c>
      <c r="F141" s="65" t="s">
        <v>599</v>
      </c>
      <c r="G141" s="65" t="s">
        <v>986</v>
      </c>
    </row>
    <row r="142" spans="3:7" x14ac:dyDescent="0.15">
      <c r="C142" s="65" t="s">
        <v>987</v>
      </c>
      <c r="D142" s="65" t="s">
        <v>601</v>
      </c>
      <c r="E142" s="65" t="s">
        <v>988</v>
      </c>
      <c r="F142" s="65" t="s">
        <v>599</v>
      </c>
      <c r="G142" s="65" t="s">
        <v>989</v>
      </c>
    </row>
    <row r="143" spans="3:7" x14ac:dyDescent="0.15">
      <c r="C143" s="65" t="s">
        <v>990</v>
      </c>
      <c r="D143" s="65" t="s">
        <v>601</v>
      </c>
      <c r="E143" s="65" t="s">
        <v>991</v>
      </c>
      <c r="F143" s="65" t="s">
        <v>599</v>
      </c>
      <c r="G143" s="65" t="s">
        <v>992</v>
      </c>
    </row>
    <row r="144" spans="3:7" x14ac:dyDescent="0.15">
      <c r="C144" s="65" t="s">
        <v>993</v>
      </c>
      <c r="D144" s="65" t="s">
        <v>601</v>
      </c>
      <c r="E144" s="65" t="s">
        <v>994</v>
      </c>
      <c r="F144" s="65" t="s">
        <v>599</v>
      </c>
      <c r="G144" s="65" t="s">
        <v>995</v>
      </c>
    </row>
    <row r="145" spans="3:7" x14ac:dyDescent="0.15">
      <c r="C145" s="65" t="s">
        <v>996</v>
      </c>
      <c r="D145" s="65" t="s">
        <v>601</v>
      </c>
      <c r="E145" s="65" t="s">
        <v>997</v>
      </c>
      <c r="F145" s="65" t="s">
        <v>599</v>
      </c>
      <c r="G145" s="65" t="s">
        <v>998</v>
      </c>
    </row>
    <row r="146" spans="3:7" x14ac:dyDescent="0.15">
      <c r="C146" s="65" t="s">
        <v>999</v>
      </c>
      <c r="D146" s="65" t="s">
        <v>601</v>
      </c>
      <c r="E146" s="65" t="s">
        <v>1000</v>
      </c>
      <c r="F146" s="65" t="s">
        <v>599</v>
      </c>
      <c r="G146" s="65" t="s">
        <v>1001</v>
      </c>
    </row>
    <row r="147" spans="3:7" x14ac:dyDescent="0.15">
      <c r="C147" s="65" t="s">
        <v>1002</v>
      </c>
      <c r="D147" s="65" t="s">
        <v>601</v>
      </c>
      <c r="E147" s="65" t="s">
        <v>1003</v>
      </c>
      <c r="F147" s="65" t="s">
        <v>599</v>
      </c>
      <c r="G147" s="65" t="s">
        <v>1004</v>
      </c>
    </row>
    <row r="148" spans="3:7" x14ac:dyDescent="0.15">
      <c r="C148" s="65" t="s">
        <v>1005</v>
      </c>
      <c r="D148" s="65" t="s">
        <v>601</v>
      </c>
      <c r="E148" s="65" t="s">
        <v>1006</v>
      </c>
      <c r="F148" s="65" t="s">
        <v>599</v>
      </c>
      <c r="G148" s="65" t="s">
        <v>1007</v>
      </c>
    </row>
    <row r="149" spans="3:7" x14ac:dyDescent="0.15">
      <c r="C149" s="65" t="s">
        <v>1008</v>
      </c>
      <c r="D149" s="65" t="s">
        <v>601</v>
      </c>
      <c r="E149" s="65" t="s">
        <v>1009</v>
      </c>
      <c r="F149" s="65" t="s">
        <v>599</v>
      </c>
      <c r="G149" s="65" t="s">
        <v>1010</v>
      </c>
    </row>
    <row r="150" spans="3:7" x14ac:dyDescent="0.15">
      <c r="C150" s="65" t="s">
        <v>1011</v>
      </c>
      <c r="D150" s="65" t="s">
        <v>601</v>
      </c>
      <c r="E150" s="65" t="s">
        <v>1012</v>
      </c>
      <c r="F150" s="65" t="s">
        <v>599</v>
      </c>
      <c r="G150" s="65" t="s">
        <v>1013</v>
      </c>
    </row>
    <row r="151" spans="3:7" x14ac:dyDescent="0.15">
      <c r="C151" s="65" t="s">
        <v>1014</v>
      </c>
      <c r="D151" s="65" t="s">
        <v>601</v>
      </c>
      <c r="E151" s="65" t="s">
        <v>1015</v>
      </c>
      <c r="F151" s="65" t="s">
        <v>599</v>
      </c>
      <c r="G151" s="65" t="s">
        <v>1016</v>
      </c>
    </row>
    <row r="152" spans="3:7" x14ac:dyDescent="0.15">
      <c r="C152" s="65" t="s">
        <v>1017</v>
      </c>
      <c r="D152" s="65" t="s">
        <v>601</v>
      </c>
      <c r="E152" s="65" t="s">
        <v>1018</v>
      </c>
      <c r="F152" s="65" t="s">
        <v>599</v>
      </c>
      <c r="G152" s="65" t="s">
        <v>1019</v>
      </c>
    </row>
    <row r="153" spans="3:7" x14ac:dyDescent="0.15">
      <c r="C153" s="65" t="s">
        <v>1020</v>
      </c>
      <c r="D153" s="65" t="s">
        <v>601</v>
      </c>
      <c r="E153" s="65" t="s">
        <v>1021</v>
      </c>
      <c r="F153" s="65" t="s">
        <v>599</v>
      </c>
      <c r="G153" s="65" t="s">
        <v>1022</v>
      </c>
    </row>
    <row r="154" spans="3:7" x14ac:dyDescent="0.15">
      <c r="C154" s="65" t="s">
        <v>1023</v>
      </c>
      <c r="D154" s="65" t="s">
        <v>601</v>
      </c>
      <c r="E154" s="65" t="s">
        <v>1024</v>
      </c>
      <c r="F154" s="65" t="s">
        <v>599</v>
      </c>
      <c r="G154" s="65" t="s">
        <v>1025</v>
      </c>
    </row>
    <row r="155" spans="3:7" x14ac:dyDescent="0.15">
      <c r="C155" s="65" t="s">
        <v>1026</v>
      </c>
      <c r="D155" s="65" t="s">
        <v>601</v>
      </c>
      <c r="E155" s="65" t="s">
        <v>1027</v>
      </c>
      <c r="F155" s="65" t="s">
        <v>599</v>
      </c>
      <c r="G155" s="65" t="s">
        <v>1028</v>
      </c>
    </row>
    <row r="156" spans="3:7" x14ac:dyDescent="0.15">
      <c r="C156" s="65" t="s">
        <v>1029</v>
      </c>
      <c r="D156" s="65" t="s">
        <v>601</v>
      </c>
      <c r="E156" s="65" t="s">
        <v>1030</v>
      </c>
      <c r="F156" s="65" t="s">
        <v>599</v>
      </c>
      <c r="G156" s="65" t="s">
        <v>1031</v>
      </c>
    </row>
    <row r="157" spans="3:7" x14ac:dyDescent="0.15">
      <c r="C157" s="65" t="s">
        <v>1032</v>
      </c>
      <c r="D157" s="65" t="s">
        <v>601</v>
      </c>
      <c r="E157" s="65" t="s">
        <v>1033</v>
      </c>
      <c r="F157" s="65" t="s">
        <v>599</v>
      </c>
      <c r="G157" s="65" t="s">
        <v>1034</v>
      </c>
    </row>
    <row r="158" spans="3:7" x14ac:dyDescent="0.15">
      <c r="C158" s="65" t="s">
        <v>1035</v>
      </c>
      <c r="D158" s="65" t="s">
        <v>601</v>
      </c>
      <c r="E158" s="65" t="s">
        <v>1036</v>
      </c>
      <c r="F158" s="65" t="s">
        <v>599</v>
      </c>
      <c r="G158" s="65" t="s">
        <v>1037</v>
      </c>
    </row>
    <row r="159" spans="3:7" x14ac:dyDescent="0.15">
      <c r="C159" s="65" t="s">
        <v>1038</v>
      </c>
      <c r="D159" s="65" t="s">
        <v>601</v>
      </c>
      <c r="E159" s="65" t="s">
        <v>1039</v>
      </c>
      <c r="F159" s="65" t="s">
        <v>599</v>
      </c>
      <c r="G159" s="65" t="s">
        <v>1040</v>
      </c>
    </row>
    <row r="160" spans="3:7" x14ac:dyDescent="0.15">
      <c r="C160" s="65" t="s">
        <v>1041</v>
      </c>
      <c r="D160" s="65" t="s">
        <v>601</v>
      </c>
      <c r="E160" s="65" t="s">
        <v>1042</v>
      </c>
      <c r="F160" s="65" t="s">
        <v>599</v>
      </c>
      <c r="G160" s="65" t="s">
        <v>1043</v>
      </c>
    </row>
    <row r="161" spans="3:7" x14ac:dyDescent="0.15">
      <c r="C161" s="65" t="s">
        <v>1044</v>
      </c>
      <c r="D161" s="65" t="s">
        <v>601</v>
      </c>
      <c r="E161" s="65" t="s">
        <v>1045</v>
      </c>
      <c r="F161" s="65" t="s">
        <v>599</v>
      </c>
      <c r="G161" s="65" t="s">
        <v>1046</v>
      </c>
    </row>
    <row r="162" spans="3:7" x14ac:dyDescent="0.15">
      <c r="C162" s="65" t="s">
        <v>1047</v>
      </c>
      <c r="D162" s="65" t="s">
        <v>601</v>
      </c>
      <c r="E162" s="65" t="s">
        <v>1048</v>
      </c>
      <c r="F162" s="65" t="s">
        <v>599</v>
      </c>
      <c r="G162" s="65" t="s">
        <v>1049</v>
      </c>
    </row>
    <row r="163" spans="3:7" x14ac:dyDescent="0.15">
      <c r="C163" s="65" t="s">
        <v>1050</v>
      </c>
      <c r="D163" s="65" t="s">
        <v>601</v>
      </c>
      <c r="E163" s="65" t="s">
        <v>1051</v>
      </c>
      <c r="F163" s="65" t="s">
        <v>599</v>
      </c>
      <c r="G163" s="65" t="s">
        <v>1052</v>
      </c>
    </row>
    <row r="164" spans="3:7" x14ac:dyDescent="0.15">
      <c r="C164" s="65" t="s">
        <v>1053</v>
      </c>
      <c r="D164" s="65" t="s">
        <v>601</v>
      </c>
      <c r="E164" s="65" t="s">
        <v>1054</v>
      </c>
      <c r="F164" s="65" t="s">
        <v>599</v>
      </c>
      <c r="G164" s="65" t="s">
        <v>1055</v>
      </c>
    </row>
    <row r="165" spans="3:7" x14ac:dyDescent="0.15">
      <c r="C165" s="65" t="s">
        <v>1056</v>
      </c>
      <c r="D165" s="65" t="s">
        <v>601</v>
      </c>
      <c r="E165" s="65" t="s">
        <v>1057</v>
      </c>
      <c r="F165" s="65" t="s">
        <v>599</v>
      </c>
      <c r="G165" s="65" t="s">
        <v>1058</v>
      </c>
    </row>
    <row r="166" spans="3:7" x14ac:dyDescent="0.15">
      <c r="C166" s="65" t="s">
        <v>1059</v>
      </c>
      <c r="D166" s="65" t="s">
        <v>601</v>
      </c>
      <c r="E166" s="65" t="s">
        <v>1060</v>
      </c>
      <c r="F166" s="65" t="s">
        <v>599</v>
      </c>
      <c r="G166" s="65" t="s">
        <v>1061</v>
      </c>
    </row>
    <row r="167" spans="3:7" x14ac:dyDescent="0.15">
      <c r="C167" s="65" t="s">
        <v>1062</v>
      </c>
      <c r="D167" s="65" t="s">
        <v>601</v>
      </c>
      <c r="E167" s="65" t="s">
        <v>1063</v>
      </c>
      <c r="F167" s="65" t="s">
        <v>599</v>
      </c>
      <c r="G167" s="65" t="s">
        <v>1064</v>
      </c>
    </row>
    <row r="168" spans="3:7" x14ac:dyDescent="0.15">
      <c r="C168" s="65" t="s">
        <v>1065</v>
      </c>
      <c r="D168" s="65" t="s">
        <v>601</v>
      </c>
      <c r="E168" s="65" t="s">
        <v>1066</v>
      </c>
      <c r="F168" s="65" t="s">
        <v>599</v>
      </c>
      <c r="G168" s="65" t="s">
        <v>1067</v>
      </c>
    </row>
    <row r="169" spans="3:7" x14ac:dyDescent="0.15">
      <c r="C169" s="65" t="s">
        <v>1068</v>
      </c>
      <c r="D169" s="65" t="s">
        <v>601</v>
      </c>
      <c r="E169" s="65" t="s">
        <v>1069</v>
      </c>
      <c r="F169" s="65" t="s">
        <v>599</v>
      </c>
      <c r="G169" s="65" t="s">
        <v>1070</v>
      </c>
    </row>
    <row r="170" spans="3:7" x14ac:dyDescent="0.15">
      <c r="C170" s="65" t="s">
        <v>1071</v>
      </c>
      <c r="D170" s="65" t="s">
        <v>601</v>
      </c>
      <c r="E170" s="65" t="s">
        <v>1072</v>
      </c>
      <c r="F170" s="65" t="s">
        <v>599</v>
      </c>
      <c r="G170" s="65" t="s">
        <v>1073</v>
      </c>
    </row>
    <row r="171" spans="3:7" x14ac:dyDescent="0.15">
      <c r="C171" s="65" t="s">
        <v>1074</v>
      </c>
      <c r="D171" s="65" t="s">
        <v>601</v>
      </c>
      <c r="E171" s="65" t="s">
        <v>1075</v>
      </c>
      <c r="F171" s="65" t="s">
        <v>599</v>
      </c>
      <c r="G171" s="65" t="s">
        <v>1076</v>
      </c>
    </row>
    <row r="172" spans="3:7" x14ac:dyDescent="0.15">
      <c r="C172" s="65" t="s">
        <v>1077</v>
      </c>
      <c r="D172" s="65" t="s">
        <v>601</v>
      </c>
      <c r="E172" s="65" t="s">
        <v>1078</v>
      </c>
      <c r="F172" s="65" t="s">
        <v>599</v>
      </c>
      <c r="G172" s="65" t="s">
        <v>1079</v>
      </c>
    </row>
    <row r="173" spans="3:7" x14ac:dyDescent="0.15">
      <c r="C173" s="65" t="s">
        <v>1080</v>
      </c>
      <c r="D173" s="65" t="s">
        <v>601</v>
      </c>
      <c r="E173" s="65" t="s">
        <v>1081</v>
      </c>
      <c r="F173" s="65" t="s">
        <v>599</v>
      </c>
      <c r="G173" s="65" t="s">
        <v>1082</v>
      </c>
    </row>
    <row r="174" spans="3:7" x14ac:dyDescent="0.15">
      <c r="C174" s="65" t="s">
        <v>1083</v>
      </c>
      <c r="D174" s="65" t="s">
        <v>601</v>
      </c>
      <c r="E174" s="65" t="s">
        <v>1084</v>
      </c>
      <c r="F174" s="65" t="s">
        <v>599</v>
      </c>
      <c r="G174" s="65" t="s">
        <v>1085</v>
      </c>
    </row>
    <row r="175" spans="3:7" x14ac:dyDescent="0.15">
      <c r="C175" s="65" t="s">
        <v>1086</v>
      </c>
      <c r="D175" s="65" t="s">
        <v>601</v>
      </c>
      <c r="E175" s="65" t="s">
        <v>1087</v>
      </c>
      <c r="F175" s="65" t="s">
        <v>599</v>
      </c>
      <c r="G175" s="65" t="s">
        <v>1088</v>
      </c>
    </row>
    <row r="176" spans="3:7" x14ac:dyDescent="0.15">
      <c r="C176" s="65" t="s">
        <v>1089</v>
      </c>
      <c r="D176" s="65" t="s">
        <v>601</v>
      </c>
      <c r="E176" s="65" t="s">
        <v>1090</v>
      </c>
      <c r="F176" s="65" t="s">
        <v>599</v>
      </c>
      <c r="G176" s="65" t="s">
        <v>1091</v>
      </c>
    </row>
    <row r="177" spans="3:7" x14ac:dyDescent="0.15">
      <c r="C177" s="65" t="s">
        <v>1092</v>
      </c>
      <c r="D177" s="65" t="s">
        <v>601</v>
      </c>
      <c r="E177" s="65" t="s">
        <v>1093</v>
      </c>
      <c r="F177" s="65" t="s">
        <v>599</v>
      </c>
      <c r="G177" s="65" t="s">
        <v>1094</v>
      </c>
    </row>
    <row r="178" spans="3:7" x14ac:dyDescent="0.15">
      <c r="C178" s="65" t="s">
        <v>1095</v>
      </c>
      <c r="D178" s="65" t="s">
        <v>601</v>
      </c>
      <c r="E178" s="65" t="s">
        <v>1096</v>
      </c>
      <c r="F178" s="65" t="s">
        <v>599</v>
      </c>
      <c r="G178" s="65" t="s">
        <v>1097</v>
      </c>
    </row>
    <row r="179" spans="3:7" x14ac:dyDescent="0.15">
      <c r="C179" s="65" t="s">
        <v>1098</v>
      </c>
      <c r="D179" s="65" t="s">
        <v>601</v>
      </c>
      <c r="E179" s="65" t="s">
        <v>1099</v>
      </c>
      <c r="F179" s="65" t="s">
        <v>599</v>
      </c>
      <c r="G179" s="65" t="s">
        <v>1100</v>
      </c>
    </row>
    <row r="180" spans="3:7" x14ac:dyDescent="0.15">
      <c r="C180" s="65" t="s">
        <v>1101</v>
      </c>
      <c r="D180" s="65" t="s">
        <v>601</v>
      </c>
      <c r="E180" s="65" t="s">
        <v>1102</v>
      </c>
      <c r="F180" s="65" t="s">
        <v>599</v>
      </c>
      <c r="G180" s="65" t="s">
        <v>1103</v>
      </c>
    </row>
    <row r="181" spans="3:7" x14ac:dyDescent="0.15">
      <c r="C181" s="65" t="s">
        <v>1104</v>
      </c>
      <c r="D181" s="65" t="s">
        <v>601</v>
      </c>
      <c r="E181" s="65" t="s">
        <v>1105</v>
      </c>
      <c r="F181" s="65" t="s">
        <v>599</v>
      </c>
      <c r="G181" s="65" t="s">
        <v>1106</v>
      </c>
    </row>
    <row r="182" spans="3:7" x14ac:dyDescent="0.15">
      <c r="C182" s="65" t="s">
        <v>1107</v>
      </c>
      <c r="D182" s="65" t="s">
        <v>601</v>
      </c>
      <c r="E182" s="65" t="s">
        <v>1108</v>
      </c>
      <c r="F182" s="65" t="s">
        <v>599</v>
      </c>
      <c r="G182" s="65" t="s">
        <v>1109</v>
      </c>
    </row>
    <row r="183" spans="3:7" x14ac:dyDescent="0.15">
      <c r="C183" s="65" t="s">
        <v>1110</v>
      </c>
      <c r="D183" s="65" t="s">
        <v>601</v>
      </c>
      <c r="E183" s="65" t="s">
        <v>1111</v>
      </c>
      <c r="F183" s="65" t="s">
        <v>599</v>
      </c>
      <c r="G183" s="65" t="s">
        <v>1112</v>
      </c>
    </row>
    <row r="184" spans="3:7" x14ac:dyDescent="0.15">
      <c r="C184" s="65" t="s">
        <v>1113</v>
      </c>
      <c r="D184" s="65" t="s">
        <v>601</v>
      </c>
      <c r="E184" s="65" t="s">
        <v>1114</v>
      </c>
      <c r="F184" s="65" t="s">
        <v>599</v>
      </c>
      <c r="G184" s="65" t="s">
        <v>1115</v>
      </c>
    </row>
    <row r="185" spans="3:7" x14ac:dyDescent="0.15">
      <c r="C185" s="65" t="s">
        <v>1116</v>
      </c>
      <c r="D185" s="65" t="s">
        <v>601</v>
      </c>
      <c r="E185" s="65" t="s">
        <v>1117</v>
      </c>
      <c r="F185" s="65" t="s">
        <v>599</v>
      </c>
      <c r="G185" s="65" t="s">
        <v>1118</v>
      </c>
    </row>
    <row r="186" spans="3:7" x14ac:dyDescent="0.15">
      <c r="C186" s="65" t="s">
        <v>1119</v>
      </c>
      <c r="D186" s="65" t="s">
        <v>601</v>
      </c>
      <c r="E186" s="65" t="s">
        <v>1120</v>
      </c>
      <c r="F186" s="65" t="s">
        <v>599</v>
      </c>
      <c r="G186" s="65" t="s">
        <v>1121</v>
      </c>
    </row>
    <row r="187" spans="3:7" x14ac:dyDescent="0.15">
      <c r="C187" s="65" t="s">
        <v>1122</v>
      </c>
      <c r="D187" s="65" t="s">
        <v>601</v>
      </c>
      <c r="E187" s="65" t="s">
        <v>1123</v>
      </c>
      <c r="F187" s="65" t="s">
        <v>599</v>
      </c>
      <c r="G187" s="65" t="s">
        <v>1124</v>
      </c>
    </row>
    <row r="188" spans="3:7" x14ac:dyDescent="0.15">
      <c r="C188" s="65" t="s">
        <v>1125</v>
      </c>
      <c r="D188" s="65" t="s">
        <v>601</v>
      </c>
      <c r="E188" s="65" t="s">
        <v>1126</v>
      </c>
      <c r="F188" s="65" t="s">
        <v>599</v>
      </c>
      <c r="G188" s="65" t="s">
        <v>1127</v>
      </c>
    </row>
    <row r="189" spans="3:7" x14ac:dyDescent="0.15">
      <c r="C189" s="65" t="s">
        <v>1128</v>
      </c>
      <c r="D189" s="65" t="s">
        <v>601</v>
      </c>
      <c r="E189" s="65" t="s">
        <v>1129</v>
      </c>
      <c r="F189" s="65" t="s">
        <v>599</v>
      </c>
      <c r="G189" s="65" t="s">
        <v>1130</v>
      </c>
    </row>
    <row r="190" spans="3:7" x14ac:dyDescent="0.15">
      <c r="C190" s="65" t="s">
        <v>1131</v>
      </c>
      <c r="D190" s="65" t="s">
        <v>601</v>
      </c>
      <c r="E190" s="65" t="s">
        <v>1132</v>
      </c>
      <c r="F190" s="65" t="s">
        <v>599</v>
      </c>
      <c r="G190" s="65" t="s">
        <v>1133</v>
      </c>
    </row>
    <row r="191" spans="3:7" x14ac:dyDescent="0.15">
      <c r="C191" s="65" t="s">
        <v>1134</v>
      </c>
      <c r="D191" s="65" t="s">
        <v>601</v>
      </c>
      <c r="E191" s="65" t="s">
        <v>1135</v>
      </c>
      <c r="F191" s="65" t="s">
        <v>599</v>
      </c>
      <c r="G191" s="65" t="s">
        <v>1136</v>
      </c>
    </row>
    <row r="192" spans="3:7" x14ac:dyDescent="0.15">
      <c r="C192" s="62" t="s">
        <v>1137</v>
      </c>
      <c r="D192" s="62" t="s">
        <v>1138</v>
      </c>
      <c r="E192" s="63"/>
      <c r="F192" s="64" t="s">
        <v>1139</v>
      </c>
      <c r="G192" s="63"/>
    </row>
    <row r="193" spans="3:7" x14ac:dyDescent="0.15">
      <c r="C193" s="65" t="s">
        <v>1140</v>
      </c>
      <c r="D193" s="65" t="s">
        <v>1141</v>
      </c>
      <c r="E193" s="65" t="s">
        <v>1142</v>
      </c>
      <c r="F193" s="65" t="s">
        <v>1143</v>
      </c>
      <c r="G193" s="65" t="s">
        <v>1144</v>
      </c>
    </row>
    <row r="194" spans="3:7" x14ac:dyDescent="0.15">
      <c r="C194" s="65" t="s">
        <v>1145</v>
      </c>
      <c r="D194" s="65" t="s">
        <v>1141</v>
      </c>
      <c r="E194" s="65" t="s">
        <v>1146</v>
      </c>
      <c r="F194" s="65" t="s">
        <v>1143</v>
      </c>
      <c r="G194" s="65" t="s">
        <v>1147</v>
      </c>
    </row>
    <row r="195" spans="3:7" x14ac:dyDescent="0.15">
      <c r="C195" s="65" t="s">
        <v>1148</v>
      </c>
      <c r="D195" s="65" t="s">
        <v>1141</v>
      </c>
      <c r="E195" s="65" t="s">
        <v>1149</v>
      </c>
      <c r="F195" s="65" t="s">
        <v>1143</v>
      </c>
      <c r="G195" s="65" t="s">
        <v>1150</v>
      </c>
    </row>
    <row r="196" spans="3:7" x14ac:dyDescent="0.15">
      <c r="C196" s="65" t="s">
        <v>1151</v>
      </c>
      <c r="D196" s="65" t="s">
        <v>1141</v>
      </c>
      <c r="E196" s="65" t="s">
        <v>1152</v>
      </c>
      <c r="F196" s="65" t="s">
        <v>1143</v>
      </c>
      <c r="G196" s="65" t="s">
        <v>1153</v>
      </c>
    </row>
    <row r="197" spans="3:7" x14ac:dyDescent="0.15">
      <c r="C197" s="65" t="s">
        <v>1154</v>
      </c>
      <c r="D197" s="65" t="s">
        <v>1141</v>
      </c>
      <c r="E197" s="65" t="s">
        <v>1155</v>
      </c>
      <c r="F197" s="65" t="s">
        <v>1143</v>
      </c>
      <c r="G197" s="65" t="s">
        <v>1156</v>
      </c>
    </row>
    <row r="198" spans="3:7" x14ac:dyDescent="0.15">
      <c r="C198" s="65" t="s">
        <v>1157</v>
      </c>
      <c r="D198" s="65" t="s">
        <v>1141</v>
      </c>
      <c r="E198" s="65" t="s">
        <v>1158</v>
      </c>
      <c r="F198" s="65" t="s">
        <v>1143</v>
      </c>
      <c r="G198" s="65" t="s">
        <v>1159</v>
      </c>
    </row>
    <row r="199" spans="3:7" x14ac:dyDescent="0.15">
      <c r="C199" s="65" t="s">
        <v>1160</v>
      </c>
      <c r="D199" s="65" t="s">
        <v>1141</v>
      </c>
      <c r="E199" s="65" t="s">
        <v>1161</v>
      </c>
      <c r="F199" s="65" t="s">
        <v>1143</v>
      </c>
      <c r="G199" s="65" t="s">
        <v>1162</v>
      </c>
    </row>
    <row r="200" spans="3:7" x14ac:dyDescent="0.15">
      <c r="C200" s="65" t="s">
        <v>1163</v>
      </c>
      <c r="D200" s="65" t="s">
        <v>1141</v>
      </c>
      <c r="E200" s="65" t="s">
        <v>1164</v>
      </c>
      <c r="F200" s="65" t="s">
        <v>1143</v>
      </c>
      <c r="G200" s="65" t="s">
        <v>1165</v>
      </c>
    </row>
    <row r="201" spans="3:7" x14ac:dyDescent="0.15">
      <c r="C201" s="65" t="s">
        <v>1166</v>
      </c>
      <c r="D201" s="65" t="s">
        <v>1141</v>
      </c>
      <c r="E201" s="65" t="s">
        <v>1167</v>
      </c>
      <c r="F201" s="65" t="s">
        <v>1143</v>
      </c>
      <c r="G201" s="65" t="s">
        <v>1168</v>
      </c>
    </row>
    <row r="202" spans="3:7" x14ac:dyDescent="0.15">
      <c r="C202" s="65" t="s">
        <v>1169</v>
      </c>
      <c r="D202" s="65" t="s">
        <v>1141</v>
      </c>
      <c r="E202" s="65" t="s">
        <v>1170</v>
      </c>
      <c r="F202" s="65" t="s">
        <v>1143</v>
      </c>
      <c r="G202" s="65" t="s">
        <v>1171</v>
      </c>
    </row>
    <row r="203" spans="3:7" x14ac:dyDescent="0.15">
      <c r="C203" s="65" t="s">
        <v>1172</v>
      </c>
      <c r="D203" s="65" t="s">
        <v>1141</v>
      </c>
      <c r="E203" s="65" t="s">
        <v>1173</v>
      </c>
      <c r="F203" s="65" t="s">
        <v>1143</v>
      </c>
      <c r="G203" s="65" t="s">
        <v>1174</v>
      </c>
    </row>
    <row r="204" spans="3:7" x14ac:dyDescent="0.15">
      <c r="C204" s="65" t="s">
        <v>1175</v>
      </c>
      <c r="D204" s="65" t="s">
        <v>1141</v>
      </c>
      <c r="E204" s="65" t="s">
        <v>1176</v>
      </c>
      <c r="F204" s="65" t="s">
        <v>1143</v>
      </c>
      <c r="G204" s="65" t="s">
        <v>1177</v>
      </c>
    </row>
    <row r="205" spans="3:7" x14ac:dyDescent="0.15">
      <c r="C205" s="65" t="s">
        <v>1178</v>
      </c>
      <c r="D205" s="65" t="s">
        <v>1141</v>
      </c>
      <c r="E205" s="65" t="s">
        <v>1179</v>
      </c>
      <c r="F205" s="65" t="s">
        <v>1143</v>
      </c>
      <c r="G205" s="65" t="s">
        <v>1180</v>
      </c>
    </row>
    <row r="206" spans="3:7" x14ac:dyDescent="0.15">
      <c r="C206" s="65" t="s">
        <v>1181</v>
      </c>
      <c r="D206" s="65" t="s">
        <v>1141</v>
      </c>
      <c r="E206" s="65" t="s">
        <v>1182</v>
      </c>
      <c r="F206" s="65" t="s">
        <v>1143</v>
      </c>
      <c r="G206" s="65" t="s">
        <v>1183</v>
      </c>
    </row>
    <row r="207" spans="3:7" x14ac:dyDescent="0.15">
      <c r="C207" s="65" t="s">
        <v>1184</v>
      </c>
      <c r="D207" s="65" t="s">
        <v>1141</v>
      </c>
      <c r="E207" s="65" t="s">
        <v>1185</v>
      </c>
      <c r="F207" s="65" t="s">
        <v>1143</v>
      </c>
      <c r="G207" s="65" t="s">
        <v>1186</v>
      </c>
    </row>
    <row r="208" spans="3:7" x14ac:dyDescent="0.15">
      <c r="C208" s="65" t="s">
        <v>1187</v>
      </c>
      <c r="D208" s="65" t="s">
        <v>1141</v>
      </c>
      <c r="E208" s="65" t="s">
        <v>1188</v>
      </c>
      <c r="F208" s="65" t="s">
        <v>1143</v>
      </c>
      <c r="G208" s="65" t="s">
        <v>1189</v>
      </c>
    </row>
    <row r="209" spans="3:7" x14ac:dyDescent="0.15">
      <c r="C209" s="65" t="s">
        <v>1190</v>
      </c>
      <c r="D209" s="65" t="s">
        <v>1141</v>
      </c>
      <c r="E209" s="65" t="s">
        <v>1191</v>
      </c>
      <c r="F209" s="65" t="s">
        <v>1143</v>
      </c>
      <c r="G209" s="65" t="s">
        <v>1192</v>
      </c>
    </row>
    <row r="210" spans="3:7" x14ac:dyDescent="0.15">
      <c r="C210" s="65" t="s">
        <v>1193</v>
      </c>
      <c r="D210" s="65" t="s">
        <v>1141</v>
      </c>
      <c r="E210" s="65" t="s">
        <v>1194</v>
      </c>
      <c r="F210" s="65" t="s">
        <v>1143</v>
      </c>
      <c r="G210" s="65" t="s">
        <v>1195</v>
      </c>
    </row>
    <row r="211" spans="3:7" x14ac:dyDescent="0.15">
      <c r="C211" s="65" t="s">
        <v>1196</v>
      </c>
      <c r="D211" s="65" t="s">
        <v>1141</v>
      </c>
      <c r="E211" s="65" t="s">
        <v>1197</v>
      </c>
      <c r="F211" s="65" t="s">
        <v>1143</v>
      </c>
      <c r="G211" s="65" t="s">
        <v>1198</v>
      </c>
    </row>
    <row r="212" spans="3:7" x14ac:dyDescent="0.15">
      <c r="C212" s="65" t="s">
        <v>1199</v>
      </c>
      <c r="D212" s="65" t="s">
        <v>1141</v>
      </c>
      <c r="E212" s="65" t="s">
        <v>1200</v>
      </c>
      <c r="F212" s="65" t="s">
        <v>1143</v>
      </c>
      <c r="G212" s="65" t="s">
        <v>1201</v>
      </c>
    </row>
    <row r="213" spans="3:7" x14ac:dyDescent="0.15">
      <c r="C213" s="65" t="s">
        <v>1202</v>
      </c>
      <c r="D213" s="65" t="s">
        <v>1141</v>
      </c>
      <c r="E213" s="65" t="s">
        <v>1203</v>
      </c>
      <c r="F213" s="65" t="s">
        <v>1143</v>
      </c>
      <c r="G213" s="65" t="s">
        <v>1204</v>
      </c>
    </row>
    <row r="214" spans="3:7" x14ac:dyDescent="0.15">
      <c r="C214" s="65" t="s">
        <v>1205</v>
      </c>
      <c r="D214" s="65" t="s">
        <v>1141</v>
      </c>
      <c r="E214" s="65" t="s">
        <v>1206</v>
      </c>
      <c r="F214" s="65" t="s">
        <v>1143</v>
      </c>
      <c r="G214" s="65" t="s">
        <v>1207</v>
      </c>
    </row>
    <row r="215" spans="3:7" x14ac:dyDescent="0.15">
      <c r="C215" s="65" t="s">
        <v>1208</v>
      </c>
      <c r="D215" s="65" t="s">
        <v>1141</v>
      </c>
      <c r="E215" s="65" t="s">
        <v>1209</v>
      </c>
      <c r="F215" s="65" t="s">
        <v>1143</v>
      </c>
      <c r="G215" s="65" t="s">
        <v>1210</v>
      </c>
    </row>
    <row r="216" spans="3:7" x14ac:dyDescent="0.15">
      <c r="C216" s="65" t="s">
        <v>1211</v>
      </c>
      <c r="D216" s="65" t="s">
        <v>1141</v>
      </c>
      <c r="E216" s="65" t="s">
        <v>1212</v>
      </c>
      <c r="F216" s="65" t="s">
        <v>1143</v>
      </c>
      <c r="G216" s="65" t="s">
        <v>1213</v>
      </c>
    </row>
    <row r="217" spans="3:7" x14ac:dyDescent="0.15">
      <c r="C217" s="65" t="s">
        <v>1214</v>
      </c>
      <c r="D217" s="65" t="s">
        <v>1141</v>
      </c>
      <c r="E217" s="65" t="s">
        <v>1215</v>
      </c>
      <c r="F217" s="65" t="s">
        <v>1143</v>
      </c>
      <c r="G217" s="65" t="s">
        <v>1216</v>
      </c>
    </row>
    <row r="218" spans="3:7" x14ac:dyDescent="0.15">
      <c r="C218" s="65" t="s">
        <v>1217</v>
      </c>
      <c r="D218" s="65" t="s">
        <v>1141</v>
      </c>
      <c r="E218" s="65" t="s">
        <v>1218</v>
      </c>
      <c r="F218" s="65" t="s">
        <v>1143</v>
      </c>
      <c r="G218" s="65" t="s">
        <v>1219</v>
      </c>
    </row>
    <row r="219" spans="3:7" x14ac:dyDescent="0.15">
      <c r="C219" s="65" t="s">
        <v>1220</v>
      </c>
      <c r="D219" s="65" t="s">
        <v>1141</v>
      </c>
      <c r="E219" s="65" t="s">
        <v>1221</v>
      </c>
      <c r="F219" s="65" t="s">
        <v>1143</v>
      </c>
      <c r="G219" s="65" t="s">
        <v>1222</v>
      </c>
    </row>
    <row r="220" spans="3:7" x14ac:dyDescent="0.15">
      <c r="C220" s="65" t="s">
        <v>1223</v>
      </c>
      <c r="D220" s="65" t="s">
        <v>1141</v>
      </c>
      <c r="E220" s="65" t="s">
        <v>1224</v>
      </c>
      <c r="F220" s="65" t="s">
        <v>1143</v>
      </c>
      <c r="G220" s="65" t="s">
        <v>1225</v>
      </c>
    </row>
    <row r="221" spans="3:7" x14ac:dyDescent="0.15">
      <c r="C221" s="65" t="s">
        <v>1226</v>
      </c>
      <c r="D221" s="65" t="s">
        <v>1141</v>
      </c>
      <c r="E221" s="65" t="s">
        <v>1227</v>
      </c>
      <c r="F221" s="65" t="s">
        <v>1143</v>
      </c>
      <c r="G221" s="65" t="s">
        <v>1228</v>
      </c>
    </row>
    <row r="222" spans="3:7" x14ac:dyDescent="0.15">
      <c r="C222" s="65" t="s">
        <v>1229</v>
      </c>
      <c r="D222" s="65" t="s">
        <v>1141</v>
      </c>
      <c r="E222" s="65" t="s">
        <v>1230</v>
      </c>
      <c r="F222" s="65" t="s">
        <v>1143</v>
      </c>
      <c r="G222" s="65" t="s">
        <v>1231</v>
      </c>
    </row>
    <row r="223" spans="3:7" x14ac:dyDescent="0.15">
      <c r="C223" s="65" t="s">
        <v>1232</v>
      </c>
      <c r="D223" s="65" t="s">
        <v>1141</v>
      </c>
      <c r="E223" s="65" t="s">
        <v>1233</v>
      </c>
      <c r="F223" s="65" t="s">
        <v>1143</v>
      </c>
      <c r="G223" s="65" t="s">
        <v>1234</v>
      </c>
    </row>
    <row r="224" spans="3:7" x14ac:dyDescent="0.15">
      <c r="C224" s="65" t="s">
        <v>1235</v>
      </c>
      <c r="D224" s="65" t="s">
        <v>1141</v>
      </c>
      <c r="E224" s="65" t="s">
        <v>1236</v>
      </c>
      <c r="F224" s="65" t="s">
        <v>1143</v>
      </c>
      <c r="G224" s="65" t="s">
        <v>1237</v>
      </c>
    </row>
    <row r="225" spans="3:7" x14ac:dyDescent="0.15">
      <c r="C225" s="65" t="s">
        <v>1238</v>
      </c>
      <c r="D225" s="65" t="s">
        <v>1141</v>
      </c>
      <c r="E225" s="65" t="s">
        <v>1239</v>
      </c>
      <c r="F225" s="65" t="s">
        <v>1143</v>
      </c>
      <c r="G225" s="65" t="s">
        <v>1240</v>
      </c>
    </row>
    <row r="226" spans="3:7" x14ac:dyDescent="0.15">
      <c r="C226" s="65" t="s">
        <v>1241</v>
      </c>
      <c r="D226" s="65" t="s">
        <v>1141</v>
      </c>
      <c r="E226" s="65" t="s">
        <v>1242</v>
      </c>
      <c r="F226" s="65" t="s">
        <v>1143</v>
      </c>
      <c r="G226" s="65" t="s">
        <v>1243</v>
      </c>
    </row>
    <row r="227" spans="3:7" x14ac:dyDescent="0.15">
      <c r="C227" s="65" t="s">
        <v>1244</v>
      </c>
      <c r="D227" s="65" t="s">
        <v>1141</v>
      </c>
      <c r="E227" s="65" t="s">
        <v>1245</v>
      </c>
      <c r="F227" s="65" t="s">
        <v>1143</v>
      </c>
      <c r="G227" s="65" t="s">
        <v>1246</v>
      </c>
    </row>
    <row r="228" spans="3:7" x14ac:dyDescent="0.15">
      <c r="C228" s="65" t="s">
        <v>1247</v>
      </c>
      <c r="D228" s="65" t="s">
        <v>1141</v>
      </c>
      <c r="E228" s="65" t="s">
        <v>1248</v>
      </c>
      <c r="F228" s="65" t="s">
        <v>1143</v>
      </c>
      <c r="G228" s="65" t="s">
        <v>1249</v>
      </c>
    </row>
    <row r="229" spans="3:7" x14ac:dyDescent="0.15">
      <c r="C229" s="65" t="s">
        <v>1250</v>
      </c>
      <c r="D229" s="65" t="s">
        <v>1141</v>
      </c>
      <c r="E229" s="65" t="s">
        <v>1251</v>
      </c>
      <c r="F229" s="65" t="s">
        <v>1143</v>
      </c>
      <c r="G229" s="65" t="s">
        <v>1252</v>
      </c>
    </row>
    <row r="230" spans="3:7" x14ac:dyDescent="0.15">
      <c r="C230" s="65" t="s">
        <v>1253</v>
      </c>
      <c r="D230" s="65" t="s">
        <v>1141</v>
      </c>
      <c r="E230" s="65" t="s">
        <v>1254</v>
      </c>
      <c r="F230" s="65" t="s">
        <v>1143</v>
      </c>
      <c r="G230" s="65" t="s">
        <v>1255</v>
      </c>
    </row>
    <row r="231" spans="3:7" x14ac:dyDescent="0.15">
      <c r="C231" s="65" t="s">
        <v>1256</v>
      </c>
      <c r="D231" s="65" t="s">
        <v>1141</v>
      </c>
      <c r="E231" s="65" t="s">
        <v>1257</v>
      </c>
      <c r="F231" s="65" t="s">
        <v>1143</v>
      </c>
      <c r="G231" s="65" t="s">
        <v>1258</v>
      </c>
    </row>
    <row r="232" spans="3:7" x14ac:dyDescent="0.15">
      <c r="C232" s="65" t="s">
        <v>1259</v>
      </c>
      <c r="D232" s="65" t="s">
        <v>1141</v>
      </c>
      <c r="E232" s="65" t="s">
        <v>1260</v>
      </c>
      <c r="F232" s="65" t="s">
        <v>1143</v>
      </c>
      <c r="G232" s="65" t="s">
        <v>1261</v>
      </c>
    </row>
    <row r="233" spans="3:7" x14ac:dyDescent="0.15">
      <c r="C233" s="62" t="s">
        <v>1262</v>
      </c>
      <c r="D233" s="62" t="s">
        <v>1263</v>
      </c>
      <c r="E233" s="63"/>
      <c r="F233" s="64" t="s">
        <v>1264</v>
      </c>
      <c r="G233" s="63"/>
    </row>
    <row r="234" spans="3:7" x14ac:dyDescent="0.15">
      <c r="C234" s="65" t="s">
        <v>1265</v>
      </c>
      <c r="D234" s="65" t="s">
        <v>1266</v>
      </c>
      <c r="E234" s="65" t="s">
        <v>1267</v>
      </c>
      <c r="F234" s="65" t="s">
        <v>1268</v>
      </c>
      <c r="G234" s="65" t="s">
        <v>1269</v>
      </c>
    </row>
    <row r="235" spans="3:7" x14ac:dyDescent="0.15">
      <c r="C235" s="65" t="s">
        <v>1270</v>
      </c>
      <c r="D235" s="65" t="s">
        <v>1266</v>
      </c>
      <c r="E235" s="65" t="s">
        <v>1271</v>
      </c>
      <c r="F235" s="65" t="s">
        <v>1268</v>
      </c>
      <c r="G235" s="65" t="s">
        <v>1272</v>
      </c>
    </row>
    <row r="236" spans="3:7" x14ac:dyDescent="0.15">
      <c r="C236" s="65" t="s">
        <v>1273</v>
      </c>
      <c r="D236" s="65" t="s">
        <v>1266</v>
      </c>
      <c r="E236" s="65" t="s">
        <v>1274</v>
      </c>
      <c r="F236" s="65" t="s">
        <v>1268</v>
      </c>
      <c r="G236" s="65" t="s">
        <v>1275</v>
      </c>
    </row>
    <row r="237" spans="3:7" x14ac:dyDescent="0.15">
      <c r="C237" s="65" t="s">
        <v>1276</v>
      </c>
      <c r="D237" s="65" t="s">
        <v>1266</v>
      </c>
      <c r="E237" s="65" t="s">
        <v>1277</v>
      </c>
      <c r="F237" s="65" t="s">
        <v>1268</v>
      </c>
      <c r="G237" s="65" t="s">
        <v>1278</v>
      </c>
    </row>
    <row r="238" spans="3:7" x14ac:dyDescent="0.15">
      <c r="C238" s="65" t="s">
        <v>1279</v>
      </c>
      <c r="D238" s="65" t="s">
        <v>1266</v>
      </c>
      <c r="E238" s="65" t="s">
        <v>1280</v>
      </c>
      <c r="F238" s="65" t="s">
        <v>1268</v>
      </c>
      <c r="G238" s="65" t="s">
        <v>1281</v>
      </c>
    </row>
    <row r="239" spans="3:7" x14ac:dyDescent="0.15">
      <c r="C239" s="65" t="s">
        <v>1282</v>
      </c>
      <c r="D239" s="65" t="s">
        <v>1266</v>
      </c>
      <c r="E239" s="65" t="s">
        <v>1283</v>
      </c>
      <c r="F239" s="65" t="s">
        <v>1268</v>
      </c>
      <c r="G239" s="65" t="s">
        <v>1284</v>
      </c>
    </row>
    <row r="240" spans="3:7" x14ac:dyDescent="0.15">
      <c r="C240" s="65" t="s">
        <v>1285</v>
      </c>
      <c r="D240" s="65" t="s">
        <v>1266</v>
      </c>
      <c r="E240" s="65" t="s">
        <v>1286</v>
      </c>
      <c r="F240" s="65" t="s">
        <v>1268</v>
      </c>
      <c r="G240" s="65" t="s">
        <v>1287</v>
      </c>
    </row>
    <row r="241" spans="3:7" x14ac:dyDescent="0.15">
      <c r="C241" s="65" t="s">
        <v>1288</v>
      </c>
      <c r="D241" s="65" t="s">
        <v>1266</v>
      </c>
      <c r="E241" s="65" t="s">
        <v>1289</v>
      </c>
      <c r="F241" s="65" t="s">
        <v>1268</v>
      </c>
      <c r="G241" s="65" t="s">
        <v>1290</v>
      </c>
    </row>
    <row r="242" spans="3:7" x14ac:dyDescent="0.15">
      <c r="C242" s="65" t="s">
        <v>1291</v>
      </c>
      <c r="D242" s="65" t="s">
        <v>1266</v>
      </c>
      <c r="E242" s="65" t="s">
        <v>1292</v>
      </c>
      <c r="F242" s="65" t="s">
        <v>1268</v>
      </c>
      <c r="G242" s="65" t="s">
        <v>1293</v>
      </c>
    </row>
    <row r="243" spans="3:7" x14ac:dyDescent="0.15">
      <c r="C243" s="65" t="s">
        <v>1294</v>
      </c>
      <c r="D243" s="65" t="s">
        <v>1266</v>
      </c>
      <c r="E243" s="65" t="s">
        <v>1295</v>
      </c>
      <c r="F243" s="65" t="s">
        <v>1268</v>
      </c>
      <c r="G243" s="65" t="s">
        <v>1296</v>
      </c>
    </row>
    <row r="244" spans="3:7" x14ac:dyDescent="0.15">
      <c r="C244" s="65" t="s">
        <v>1297</v>
      </c>
      <c r="D244" s="65" t="s">
        <v>1266</v>
      </c>
      <c r="E244" s="65" t="s">
        <v>1298</v>
      </c>
      <c r="F244" s="65" t="s">
        <v>1268</v>
      </c>
      <c r="G244" s="65" t="s">
        <v>1299</v>
      </c>
    </row>
    <row r="245" spans="3:7" x14ac:dyDescent="0.15">
      <c r="C245" s="65" t="s">
        <v>1300</v>
      </c>
      <c r="D245" s="65" t="s">
        <v>1266</v>
      </c>
      <c r="E245" s="65" t="s">
        <v>1301</v>
      </c>
      <c r="F245" s="65" t="s">
        <v>1268</v>
      </c>
      <c r="G245" s="65" t="s">
        <v>1302</v>
      </c>
    </row>
    <row r="246" spans="3:7" x14ac:dyDescent="0.15">
      <c r="C246" s="65" t="s">
        <v>1303</v>
      </c>
      <c r="D246" s="65" t="s">
        <v>1266</v>
      </c>
      <c r="E246" s="65" t="s">
        <v>1304</v>
      </c>
      <c r="F246" s="65" t="s">
        <v>1268</v>
      </c>
      <c r="G246" s="65" t="s">
        <v>1305</v>
      </c>
    </row>
    <row r="247" spans="3:7" x14ac:dyDescent="0.15">
      <c r="C247" s="65" t="s">
        <v>1306</v>
      </c>
      <c r="D247" s="65" t="s">
        <v>1266</v>
      </c>
      <c r="E247" s="65" t="s">
        <v>1307</v>
      </c>
      <c r="F247" s="65" t="s">
        <v>1268</v>
      </c>
      <c r="G247" s="65" t="s">
        <v>1308</v>
      </c>
    </row>
    <row r="248" spans="3:7" x14ac:dyDescent="0.15">
      <c r="C248" s="65" t="s">
        <v>1309</v>
      </c>
      <c r="D248" s="65" t="s">
        <v>1266</v>
      </c>
      <c r="E248" s="65" t="s">
        <v>1310</v>
      </c>
      <c r="F248" s="65" t="s">
        <v>1268</v>
      </c>
      <c r="G248" s="65" t="s">
        <v>1311</v>
      </c>
    </row>
    <row r="249" spans="3:7" x14ac:dyDescent="0.15">
      <c r="C249" s="65" t="s">
        <v>1312</v>
      </c>
      <c r="D249" s="65" t="s">
        <v>1266</v>
      </c>
      <c r="E249" s="65" t="s">
        <v>1313</v>
      </c>
      <c r="F249" s="65" t="s">
        <v>1268</v>
      </c>
      <c r="G249" s="65" t="s">
        <v>1314</v>
      </c>
    </row>
    <row r="250" spans="3:7" x14ac:dyDescent="0.15">
      <c r="C250" s="65" t="s">
        <v>1315</v>
      </c>
      <c r="D250" s="65" t="s">
        <v>1266</v>
      </c>
      <c r="E250" s="65" t="s">
        <v>1316</v>
      </c>
      <c r="F250" s="65" t="s">
        <v>1268</v>
      </c>
      <c r="G250" s="65" t="s">
        <v>1317</v>
      </c>
    </row>
    <row r="251" spans="3:7" x14ac:dyDescent="0.15">
      <c r="C251" s="65" t="s">
        <v>1318</v>
      </c>
      <c r="D251" s="65" t="s">
        <v>1266</v>
      </c>
      <c r="E251" s="65" t="s">
        <v>1319</v>
      </c>
      <c r="F251" s="65" t="s">
        <v>1268</v>
      </c>
      <c r="G251" s="65" t="s">
        <v>1320</v>
      </c>
    </row>
    <row r="252" spans="3:7" x14ac:dyDescent="0.15">
      <c r="C252" s="65" t="s">
        <v>1321</v>
      </c>
      <c r="D252" s="65" t="s">
        <v>1266</v>
      </c>
      <c r="E252" s="65" t="s">
        <v>1322</v>
      </c>
      <c r="F252" s="65" t="s">
        <v>1268</v>
      </c>
      <c r="G252" s="65" t="s">
        <v>1323</v>
      </c>
    </row>
    <row r="253" spans="3:7" x14ac:dyDescent="0.15">
      <c r="C253" s="65" t="s">
        <v>1324</v>
      </c>
      <c r="D253" s="65" t="s">
        <v>1266</v>
      </c>
      <c r="E253" s="65" t="s">
        <v>1325</v>
      </c>
      <c r="F253" s="65" t="s">
        <v>1268</v>
      </c>
      <c r="G253" s="65" t="s">
        <v>1326</v>
      </c>
    </row>
    <row r="254" spans="3:7" x14ac:dyDescent="0.15">
      <c r="C254" s="65" t="s">
        <v>1327</v>
      </c>
      <c r="D254" s="65" t="s">
        <v>1266</v>
      </c>
      <c r="E254" s="65" t="s">
        <v>1328</v>
      </c>
      <c r="F254" s="65" t="s">
        <v>1268</v>
      </c>
      <c r="G254" s="65" t="s">
        <v>1329</v>
      </c>
    </row>
    <row r="255" spans="3:7" x14ac:dyDescent="0.15">
      <c r="C255" s="65" t="s">
        <v>1330</v>
      </c>
      <c r="D255" s="65" t="s">
        <v>1266</v>
      </c>
      <c r="E255" s="65" t="s">
        <v>1331</v>
      </c>
      <c r="F255" s="65" t="s">
        <v>1268</v>
      </c>
      <c r="G255" s="65" t="s">
        <v>1332</v>
      </c>
    </row>
    <row r="256" spans="3:7" x14ac:dyDescent="0.15">
      <c r="C256" s="65" t="s">
        <v>1333</v>
      </c>
      <c r="D256" s="65" t="s">
        <v>1266</v>
      </c>
      <c r="E256" s="65" t="s">
        <v>1334</v>
      </c>
      <c r="F256" s="65" t="s">
        <v>1268</v>
      </c>
      <c r="G256" s="65" t="s">
        <v>1335</v>
      </c>
    </row>
    <row r="257" spans="3:7" x14ac:dyDescent="0.15">
      <c r="C257" s="65" t="s">
        <v>1336</v>
      </c>
      <c r="D257" s="65" t="s">
        <v>1266</v>
      </c>
      <c r="E257" s="65" t="s">
        <v>1337</v>
      </c>
      <c r="F257" s="65" t="s">
        <v>1268</v>
      </c>
      <c r="G257" s="65" t="s">
        <v>1338</v>
      </c>
    </row>
    <row r="258" spans="3:7" x14ac:dyDescent="0.15">
      <c r="C258" s="65" t="s">
        <v>1339</v>
      </c>
      <c r="D258" s="65" t="s">
        <v>1266</v>
      </c>
      <c r="E258" s="65" t="s">
        <v>1340</v>
      </c>
      <c r="F258" s="65" t="s">
        <v>1268</v>
      </c>
      <c r="G258" s="65" t="s">
        <v>1341</v>
      </c>
    </row>
    <row r="259" spans="3:7" x14ac:dyDescent="0.15">
      <c r="C259" s="65" t="s">
        <v>1342</v>
      </c>
      <c r="D259" s="65" t="s">
        <v>1266</v>
      </c>
      <c r="E259" s="65" t="s">
        <v>1343</v>
      </c>
      <c r="F259" s="65" t="s">
        <v>1268</v>
      </c>
      <c r="G259" s="65" t="s">
        <v>1344</v>
      </c>
    </row>
    <row r="260" spans="3:7" x14ac:dyDescent="0.15">
      <c r="C260" s="65" t="s">
        <v>1345</v>
      </c>
      <c r="D260" s="65" t="s">
        <v>1266</v>
      </c>
      <c r="E260" s="65" t="s">
        <v>1346</v>
      </c>
      <c r="F260" s="65" t="s">
        <v>1268</v>
      </c>
      <c r="G260" s="65" t="s">
        <v>1347</v>
      </c>
    </row>
    <row r="261" spans="3:7" x14ac:dyDescent="0.15">
      <c r="C261" s="65" t="s">
        <v>1348</v>
      </c>
      <c r="D261" s="65" t="s">
        <v>1266</v>
      </c>
      <c r="E261" s="65" t="s">
        <v>1349</v>
      </c>
      <c r="F261" s="65" t="s">
        <v>1268</v>
      </c>
      <c r="G261" s="65" t="s">
        <v>1350</v>
      </c>
    </row>
    <row r="262" spans="3:7" x14ac:dyDescent="0.15">
      <c r="C262" s="65" t="s">
        <v>1351</v>
      </c>
      <c r="D262" s="65" t="s">
        <v>1266</v>
      </c>
      <c r="E262" s="65" t="s">
        <v>1352</v>
      </c>
      <c r="F262" s="65" t="s">
        <v>1268</v>
      </c>
      <c r="G262" s="65" t="s">
        <v>1353</v>
      </c>
    </row>
    <row r="263" spans="3:7" x14ac:dyDescent="0.15">
      <c r="C263" s="65" t="s">
        <v>1354</v>
      </c>
      <c r="D263" s="65" t="s">
        <v>1266</v>
      </c>
      <c r="E263" s="65" t="s">
        <v>1355</v>
      </c>
      <c r="F263" s="65" t="s">
        <v>1268</v>
      </c>
      <c r="G263" s="65" t="s">
        <v>1356</v>
      </c>
    </row>
    <row r="264" spans="3:7" x14ac:dyDescent="0.15">
      <c r="C264" s="65" t="s">
        <v>1357</v>
      </c>
      <c r="D264" s="65" t="s">
        <v>1266</v>
      </c>
      <c r="E264" s="65" t="s">
        <v>1358</v>
      </c>
      <c r="F264" s="65" t="s">
        <v>1268</v>
      </c>
      <c r="G264" s="65" t="s">
        <v>1359</v>
      </c>
    </row>
    <row r="265" spans="3:7" x14ac:dyDescent="0.15">
      <c r="C265" s="65" t="s">
        <v>1360</v>
      </c>
      <c r="D265" s="65" t="s">
        <v>1266</v>
      </c>
      <c r="E265" s="65" t="s">
        <v>1361</v>
      </c>
      <c r="F265" s="65" t="s">
        <v>1268</v>
      </c>
      <c r="G265" s="65" t="s">
        <v>1362</v>
      </c>
    </row>
    <row r="266" spans="3:7" x14ac:dyDescent="0.15">
      <c r="C266" s="65" t="s">
        <v>1363</v>
      </c>
      <c r="D266" s="65" t="s">
        <v>1266</v>
      </c>
      <c r="E266" s="65" t="s">
        <v>1364</v>
      </c>
      <c r="F266" s="65" t="s">
        <v>1268</v>
      </c>
      <c r="G266" s="65" t="s">
        <v>1365</v>
      </c>
    </row>
    <row r="267" spans="3:7" x14ac:dyDescent="0.15">
      <c r="C267" s="62" t="s">
        <v>1366</v>
      </c>
      <c r="D267" s="62" t="s">
        <v>1367</v>
      </c>
      <c r="E267" s="63"/>
      <c r="F267" s="64" t="s">
        <v>1368</v>
      </c>
      <c r="G267" s="63"/>
    </row>
    <row r="268" spans="3:7" x14ac:dyDescent="0.15">
      <c r="C268" s="65" t="s">
        <v>1369</v>
      </c>
      <c r="D268" s="65" t="s">
        <v>1370</v>
      </c>
      <c r="E268" s="65" t="s">
        <v>1371</v>
      </c>
      <c r="F268" s="65" t="s">
        <v>1372</v>
      </c>
      <c r="G268" s="65" t="s">
        <v>1373</v>
      </c>
    </row>
    <row r="269" spans="3:7" x14ac:dyDescent="0.15">
      <c r="C269" s="69" t="s">
        <v>6007</v>
      </c>
      <c r="D269" s="65" t="s">
        <v>1370</v>
      </c>
      <c r="E269" s="65" t="s">
        <v>6012</v>
      </c>
      <c r="F269" s="65" t="s">
        <v>1372</v>
      </c>
      <c r="G269" s="65" t="s">
        <v>6017</v>
      </c>
    </row>
    <row r="270" spans="3:7" x14ac:dyDescent="0.15">
      <c r="C270" s="69" t="s">
        <v>6008</v>
      </c>
      <c r="D270" s="65" t="s">
        <v>1370</v>
      </c>
      <c r="E270" s="65" t="s">
        <v>6013</v>
      </c>
      <c r="F270" s="65" t="s">
        <v>1372</v>
      </c>
      <c r="G270" s="65" t="s">
        <v>6018</v>
      </c>
    </row>
    <row r="271" spans="3:7" x14ac:dyDescent="0.15">
      <c r="C271" s="69" t="s">
        <v>6009</v>
      </c>
      <c r="D271" s="65" t="s">
        <v>1370</v>
      </c>
      <c r="E271" s="65" t="s">
        <v>6014</v>
      </c>
      <c r="F271" s="65" t="s">
        <v>1372</v>
      </c>
      <c r="G271" s="65" t="s">
        <v>6019</v>
      </c>
    </row>
    <row r="272" spans="3:7" x14ac:dyDescent="0.15">
      <c r="C272" s="69" t="s">
        <v>6010</v>
      </c>
      <c r="D272" s="65" t="s">
        <v>1370</v>
      </c>
      <c r="E272" s="65" t="s">
        <v>6015</v>
      </c>
      <c r="F272" s="65" t="s">
        <v>1372</v>
      </c>
      <c r="G272" s="65" t="s">
        <v>6020</v>
      </c>
    </row>
    <row r="273" spans="3:7" x14ac:dyDescent="0.15">
      <c r="C273" s="69" t="s">
        <v>6011</v>
      </c>
      <c r="D273" s="65" t="s">
        <v>1370</v>
      </c>
      <c r="E273" s="65" t="s">
        <v>6016</v>
      </c>
      <c r="F273" s="65" t="s">
        <v>1372</v>
      </c>
      <c r="G273" s="65" t="s">
        <v>6021</v>
      </c>
    </row>
    <row r="274" spans="3:7" x14ac:dyDescent="0.15">
      <c r="C274" s="65" t="s">
        <v>1374</v>
      </c>
      <c r="D274" s="65" t="s">
        <v>1370</v>
      </c>
      <c r="E274" s="65" t="s">
        <v>1375</v>
      </c>
      <c r="F274" s="65" t="s">
        <v>1372</v>
      </c>
      <c r="G274" s="65" t="s">
        <v>1376</v>
      </c>
    </row>
    <row r="275" spans="3:7" x14ac:dyDescent="0.15">
      <c r="C275" s="65" t="s">
        <v>1377</v>
      </c>
      <c r="D275" s="65" t="s">
        <v>1370</v>
      </c>
      <c r="E275" s="65" t="s">
        <v>1378</v>
      </c>
      <c r="F275" s="65" t="s">
        <v>1372</v>
      </c>
      <c r="G275" s="65" t="s">
        <v>1379</v>
      </c>
    </row>
    <row r="276" spans="3:7" x14ac:dyDescent="0.15">
      <c r="C276" s="65" t="s">
        <v>1380</v>
      </c>
      <c r="D276" s="65" t="s">
        <v>1370</v>
      </c>
      <c r="E276" s="65" t="s">
        <v>1381</v>
      </c>
      <c r="F276" s="65" t="s">
        <v>1372</v>
      </c>
      <c r="G276" s="65" t="s">
        <v>1382</v>
      </c>
    </row>
    <row r="277" spans="3:7" x14ac:dyDescent="0.15">
      <c r="C277" s="65" t="s">
        <v>1383</v>
      </c>
      <c r="D277" s="65" t="s">
        <v>1370</v>
      </c>
      <c r="E277" s="65" t="s">
        <v>1384</v>
      </c>
      <c r="F277" s="65" t="s">
        <v>1372</v>
      </c>
      <c r="G277" s="65" t="s">
        <v>1385</v>
      </c>
    </row>
    <row r="278" spans="3:7" x14ac:dyDescent="0.15">
      <c r="C278" s="65" t="s">
        <v>1386</v>
      </c>
      <c r="D278" s="65" t="s">
        <v>1370</v>
      </c>
      <c r="E278" s="65" t="s">
        <v>1387</v>
      </c>
      <c r="F278" s="65" t="s">
        <v>1372</v>
      </c>
      <c r="G278" s="65" t="s">
        <v>1388</v>
      </c>
    </row>
    <row r="279" spans="3:7" x14ac:dyDescent="0.15">
      <c r="C279" s="65" t="s">
        <v>1389</v>
      </c>
      <c r="D279" s="65" t="s">
        <v>1370</v>
      </c>
      <c r="E279" s="65" t="s">
        <v>1390</v>
      </c>
      <c r="F279" s="65" t="s">
        <v>1372</v>
      </c>
      <c r="G279" s="65" t="s">
        <v>1391</v>
      </c>
    </row>
    <row r="280" spans="3:7" x14ac:dyDescent="0.15">
      <c r="C280" s="65" t="s">
        <v>1392</v>
      </c>
      <c r="D280" s="65" t="s">
        <v>1370</v>
      </c>
      <c r="E280" s="65" t="s">
        <v>1393</v>
      </c>
      <c r="F280" s="65" t="s">
        <v>1372</v>
      </c>
      <c r="G280" s="65" t="s">
        <v>1394</v>
      </c>
    </row>
    <row r="281" spans="3:7" x14ac:dyDescent="0.15">
      <c r="C281" s="65" t="s">
        <v>1395</v>
      </c>
      <c r="D281" s="65" t="s">
        <v>1370</v>
      </c>
      <c r="E281" s="65" t="s">
        <v>1396</v>
      </c>
      <c r="F281" s="65" t="s">
        <v>1372</v>
      </c>
      <c r="G281" s="65" t="s">
        <v>1397</v>
      </c>
    </row>
    <row r="282" spans="3:7" x14ac:dyDescent="0.15">
      <c r="C282" s="65" t="s">
        <v>1398</v>
      </c>
      <c r="D282" s="65" t="s">
        <v>1370</v>
      </c>
      <c r="E282" s="65" t="s">
        <v>1399</v>
      </c>
      <c r="F282" s="65" t="s">
        <v>1372</v>
      </c>
      <c r="G282" s="65" t="s">
        <v>1400</v>
      </c>
    </row>
    <row r="283" spans="3:7" x14ac:dyDescent="0.15">
      <c r="C283" s="65" t="s">
        <v>1401</v>
      </c>
      <c r="D283" s="65" t="s">
        <v>1370</v>
      </c>
      <c r="E283" s="65" t="s">
        <v>1402</v>
      </c>
      <c r="F283" s="65" t="s">
        <v>1372</v>
      </c>
      <c r="G283" s="65" t="s">
        <v>1403</v>
      </c>
    </row>
    <row r="284" spans="3:7" x14ac:dyDescent="0.15">
      <c r="C284" s="65" t="s">
        <v>1404</v>
      </c>
      <c r="D284" s="65" t="s">
        <v>1370</v>
      </c>
      <c r="E284" s="65" t="s">
        <v>1405</v>
      </c>
      <c r="F284" s="65" t="s">
        <v>1372</v>
      </c>
      <c r="G284" s="65" t="s">
        <v>1406</v>
      </c>
    </row>
    <row r="285" spans="3:7" x14ac:dyDescent="0.15">
      <c r="C285" s="65" t="s">
        <v>1407</v>
      </c>
      <c r="D285" s="65" t="s">
        <v>1370</v>
      </c>
      <c r="E285" s="65" t="s">
        <v>1408</v>
      </c>
      <c r="F285" s="65" t="s">
        <v>1372</v>
      </c>
      <c r="G285" s="65" t="s">
        <v>1409</v>
      </c>
    </row>
    <row r="286" spans="3:7" x14ac:dyDescent="0.15">
      <c r="C286" s="65" t="s">
        <v>1410</v>
      </c>
      <c r="D286" s="65" t="s">
        <v>1370</v>
      </c>
      <c r="E286" s="65" t="s">
        <v>1411</v>
      </c>
      <c r="F286" s="65" t="s">
        <v>1372</v>
      </c>
      <c r="G286" s="65" t="s">
        <v>1412</v>
      </c>
    </row>
    <row r="287" spans="3:7" x14ac:dyDescent="0.15">
      <c r="C287" s="65" t="s">
        <v>1413</v>
      </c>
      <c r="D287" s="65" t="s">
        <v>1370</v>
      </c>
      <c r="E287" s="65" t="s">
        <v>1414</v>
      </c>
      <c r="F287" s="65" t="s">
        <v>1372</v>
      </c>
      <c r="G287" s="65" t="s">
        <v>1415</v>
      </c>
    </row>
    <row r="288" spans="3:7" x14ac:dyDescent="0.15">
      <c r="C288" s="65" t="s">
        <v>1416</v>
      </c>
      <c r="D288" s="65" t="s">
        <v>1370</v>
      </c>
      <c r="E288" s="65" t="s">
        <v>1417</v>
      </c>
      <c r="F288" s="65" t="s">
        <v>1372</v>
      </c>
      <c r="G288" s="65" t="s">
        <v>1418</v>
      </c>
    </row>
    <row r="289" spans="3:7" x14ac:dyDescent="0.15">
      <c r="C289" s="65" t="s">
        <v>1419</v>
      </c>
      <c r="D289" s="65" t="s">
        <v>1370</v>
      </c>
      <c r="E289" s="65" t="s">
        <v>1420</v>
      </c>
      <c r="F289" s="65" t="s">
        <v>1372</v>
      </c>
      <c r="G289" s="65" t="s">
        <v>1421</v>
      </c>
    </row>
    <row r="290" spans="3:7" x14ac:dyDescent="0.15">
      <c r="C290" s="65" t="s">
        <v>1422</v>
      </c>
      <c r="D290" s="65" t="s">
        <v>1370</v>
      </c>
      <c r="E290" s="65" t="s">
        <v>1423</v>
      </c>
      <c r="F290" s="65" t="s">
        <v>1372</v>
      </c>
      <c r="G290" s="65" t="s">
        <v>1424</v>
      </c>
    </row>
    <row r="291" spans="3:7" x14ac:dyDescent="0.15">
      <c r="C291" s="65" t="s">
        <v>1425</v>
      </c>
      <c r="D291" s="65" t="s">
        <v>1370</v>
      </c>
      <c r="E291" s="65" t="s">
        <v>1426</v>
      </c>
      <c r="F291" s="65" t="s">
        <v>1372</v>
      </c>
      <c r="G291" s="65" t="s">
        <v>1427</v>
      </c>
    </row>
    <row r="292" spans="3:7" x14ac:dyDescent="0.15">
      <c r="C292" s="65" t="s">
        <v>1428</v>
      </c>
      <c r="D292" s="65" t="s">
        <v>1370</v>
      </c>
      <c r="E292" s="65" t="s">
        <v>1429</v>
      </c>
      <c r="F292" s="65" t="s">
        <v>1372</v>
      </c>
      <c r="G292" s="65" t="s">
        <v>1430</v>
      </c>
    </row>
    <row r="293" spans="3:7" x14ac:dyDescent="0.15">
      <c r="C293" s="65" t="s">
        <v>1431</v>
      </c>
      <c r="D293" s="65" t="s">
        <v>1370</v>
      </c>
      <c r="E293" s="65" t="s">
        <v>1432</v>
      </c>
      <c r="F293" s="65" t="s">
        <v>1372</v>
      </c>
      <c r="G293" s="65" t="s">
        <v>1433</v>
      </c>
    </row>
    <row r="294" spans="3:7" x14ac:dyDescent="0.15">
      <c r="C294" s="65" t="s">
        <v>1434</v>
      </c>
      <c r="D294" s="65" t="s">
        <v>1370</v>
      </c>
      <c r="E294" s="65" t="s">
        <v>1435</v>
      </c>
      <c r="F294" s="65" t="s">
        <v>1372</v>
      </c>
      <c r="G294" s="65" t="s">
        <v>1436</v>
      </c>
    </row>
    <row r="295" spans="3:7" x14ac:dyDescent="0.15">
      <c r="C295" s="65" t="s">
        <v>1437</v>
      </c>
      <c r="D295" s="65" t="s">
        <v>1370</v>
      </c>
      <c r="E295" s="65" t="s">
        <v>1438</v>
      </c>
      <c r="F295" s="65" t="s">
        <v>1372</v>
      </c>
      <c r="G295" s="65" t="s">
        <v>1439</v>
      </c>
    </row>
    <row r="296" spans="3:7" x14ac:dyDescent="0.15">
      <c r="C296" s="65" t="s">
        <v>1440</v>
      </c>
      <c r="D296" s="65" t="s">
        <v>1370</v>
      </c>
      <c r="E296" s="65" t="s">
        <v>1441</v>
      </c>
      <c r="F296" s="65" t="s">
        <v>1372</v>
      </c>
      <c r="G296" s="65" t="s">
        <v>1442</v>
      </c>
    </row>
    <row r="297" spans="3:7" x14ac:dyDescent="0.15">
      <c r="C297" s="65" t="s">
        <v>1443</v>
      </c>
      <c r="D297" s="65" t="s">
        <v>1370</v>
      </c>
      <c r="E297" s="65" t="s">
        <v>1444</v>
      </c>
      <c r="F297" s="65" t="s">
        <v>1372</v>
      </c>
      <c r="G297" s="65" t="s">
        <v>1445</v>
      </c>
    </row>
    <row r="298" spans="3:7" x14ac:dyDescent="0.15">
      <c r="C298" s="65" t="s">
        <v>1446</v>
      </c>
      <c r="D298" s="65" t="s">
        <v>1370</v>
      </c>
      <c r="E298" s="65" t="s">
        <v>1447</v>
      </c>
      <c r="F298" s="65" t="s">
        <v>1372</v>
      </c>
      <c r="G298" s="65" t="s">
        <v>1448</v>
      </c>
    </row>
    <row r="299" spans="3:7" x14ac:dyDescent="0.15">
      <c r="C299" s="65" t="s">
        <v>1449</v>
      </c>
      <c r="D299" s="65" t="s">
        <v>1370</v>
      </c>
      <c r="E299" s="65" t="s">
        <v>1450</v>
      </c>
      <c r="F299" s="65" t="s">
        <v>1372</v>
      </c>
      <c r="G299" s="65" t="s">
        <v>1451</v>
      </c>
    </row>
    <row r="300" spans="3:7" x14ac:dyDescent="0.15">
      <c r="C300" s="65" t="s">
        <v>1452</v>
      </c>
      <c r="D300" s="65" t="s">
        <v>1370</v>
      </c>
      <c r="E300" s="65" t="s">
        <v>1453</v>
      </c>
      <c r="F300" s="65" t="s">
        <v>1372</v>
      </c>
      <c r="G300" s="65" t="s">
        <v>1454</v>
      </c>
    </row>
    <row r="301" spans="3:7" x14ac:dyDescent="0.15">
      <c r="C301" s="65" t="s">
        <v>1455</v>
      </c>
      <c r="D301" s="65" t="s">
        <v>1370</v>
      </c>
      <c r="E301" s="65" t="s">
        <v>1456</v>
      </c>
      <c r="F301" s="65" t="s">
        <v>1372</v>
      </c>
      <c r="G301" s="65" t="s">
        <v>1457</v>
      </c>
    </row>
    <row r="302" spans="3:7" x14ac:dyDescent="0.15">
      <c r="C302" s="65" t="s">
        <v>1458</v>
      </c>
      <c r="D302" s="65" t="s">
        <v>1370</v>
      </c>
      <c r="E302" s="65" t="s">
        <v>1459</v>
      </c>
      <c r="F302" s="65" t="s">
        <v>1372</v>
      </c>
      <c r="G302" s="65" t="s">
        <v>1460</v>
      </c>
    </row>
    <row r="303" spans="3:7" x14ac:dyDescent="0.15">
      <c r="C303" s="65" t="s">
        <v>1461</v>
      </c>
      <c r="D303" s="65" t="s">
        <v>1370</v>
      </c>
      <c r="E303" s="65" t="s">
        <v>1462</v>
      </c>
      <c r="F303" s="65" t="s">
        <v>1372</v>
      </c>
      <c r="G303" s="65" t="s">
        <v>1463</v>
      </c>
    </row>
    <row r="304" spans="3:7" x14ac:dyDescent="0.15">
      <c r="C304" s="65" t="s">
        <v>1464</v>
      </c>
      <c r="D304" s="65" t="s">
        <v>1370</v>
      </c>
      <c r="E304" s="65" t="s">
        <v>1465</v>
      </c>
      <c r="F304" s="65" t="s">
        <v>1372</v>
      </c>
      <c r="G304" s="65" t="s">
        <v>1466</v>
      </c>
    </row>
    <row r="305" spans="3:7" x14ac:dyDescent="0.15">
      <c r="C305" s="65" t="s">
        <v>1467</v>
      </c>
      <c r="D305" s="65" t="s">
        <v>1370</v>
      </c>
      <c r="E305" s="65" t="s">
        <v>1468</v>
      </c>
      <c r="F305" s="65" t="s">
        <v>1372</v>
      </c>
      <c r="G305" s="65" t="s">
        <v>1469</v>
      </c>
    </row>
    <row r="306" spans="3:7" x14ac:dyDescent="0.15">
      <c r="C306" s="65" t="s">
        <v>1470</v>
      </c>
      <c r="D306" s="65" t="s">
        <v>1370</v>
      </c>
      <c r="E306" s="65" t="s">
        <v>1471</v>
      </c>
      <c r="F306" s="65" t="s">
        <v>1372</v>
      </c>
      <c r="G306" s="65" t="s">
        <v>1472</v>
      </c>
    </row>
    <row r="307" spans="3:7" x14ac:dyDescent="0.15">
      <c r="C307" s="65" t="s">
        <v>1473</v>
      </c>
      <c r="D307" s="65" t="s">
        <v>1370</v>
      </c>
      <c r="E307" s="65" t="s">
        <v>1474</v>
      </c>
      <c r="F307" s="65" t="s">
        <v>1372</v>
      </c>
      <c r="G307" s="65" t="s">
        <v>1475</v>
      </c>
    </row>
    <row r="308" spans="3:7" x14ac:dyDescent="0.15">
      <c r="C308" s="62" t="s">
        <v>1476</v>
      </c>
      <c r="D308" s="62" t="s">
        <v>1477</v>
      </c>
      <c r="E308" s="63"/>
      <c r="F308" s="64" t="s">
        <v>1478</v>
      </c>
      <c r="G308" s="63"/>
    </row>
    <row r="309" spans="3:7" x14ac:dyDescent="0.15">
      <c r="C309" s="65" t="s">
        <v>1479</v>
      </c>
      <c r="D309" s="65" t="s">
        <v>1480</v>
      </c>
      <c r="E309" s="65" t="s">
        <v>1481</v>
      </c>
      <c r="F309" s="65" t="s">
        <v>1482</v>
      </c>
      <c r="G309" s="65" t="s">
        <v>1483</v>
      </c>
    </row>
    <row r="310" spans="3:7" x14ac:dyDescent="0.15">
      <c r="C310" s="65" t="s">
        <v>1484</v>
      </c>
      <c r="D310" s="65" t="s">
        <v>1480</v>
      </c>
      <c r="E310" s="65" t="s">
        <v>1485</v>
      </c>
      <c r="F310" s="65" t="s">
        <v>1482</v>
      </c>
      <c r="G310" s="65" t="s">
        <v>1486</v>
      </c>
    </row>
    <row r="311" spans="3:7" x14ac:dyDescent="0.15">
      <c r="C311" s="65" t="s">
        <v>1487</v>
      </c>
      <c r="D311" s="65" t="s">
        <v>1480</v>
      </c>
      <c r="E311" s="65" t="s">
        <v>1488</v>
      </c>
      <c r="F311" s="65" t="s">
        <v>1482</v>
      </c>
      <c r="G311" s="65" t="s">
        <v>1489</v>
      </c>
    </row>
    <row r="312" spans="3:7" x14ac:dyDescent="0.15">
      <c r="C312" s="65" t="s">
        <v>1490</v>
      </c>
      <c r="D312" s="65" t="s">
        <v>1480</v>
      </c>
      <c r="E312" s="65" t="s">
        <v>1491</v>
      </c>
      <c r="F312" s="65" t="s">
        <v>1482</v>
      </c>
      <c r="G312" s="65" t="s">
        <v>1492</v>
      </c>
    </row>
    <row r="313" spans="3:7" x14ac:dyDescent="0.15">
      <c r="C313" s="65" t="s">
        <v>1493</v>
      </c>
      <c r="D313" s="65" t="s">
        <v>1480</v>
      </c>
      <c r="E313" s="65" t="s">
        <v>1494</v>
      </c>
      <c r="F313" s="65" t="s">
        <v>1482</v>
      </c>
      <c r="G313" s="65" t="s">
        <v>1495</v>
      </c>
    </row>
    <row r="314" spans="3:7" x14ac:dyDescent="0.15">
      <c r="C314" s="65" t="s">
        <v>1496</v>
      </c>
      <c r="D314" s="65" t="s">
        <v>1480</v>
      </c>
      <c r="E314" s="65" t="s">
        <v>1497</v>
      </c>
      <c r="F314" s="65" t="s">
        <v>1482</v>
      </c>
      <c r="G314" s="65" t="s">
        <v>1498</v>
      </c>
    </row>
    <row r="315" spans="3:7" x14ac:dyDescent="0.15">
      <c r="C315" s="65" t="s">
        <v>1499</v>
      </c>
      <c r="D315" s="65" t="s">
        <v>1480</v>
      </c>
      <c r="E315" s="65" t="s">
        <v>1500</v>
      </c>
      <c r="F315" s="65" t="s">
        <v>1482</v>
      </c>
      <c r="G315" s="65" t="s">
        <v>1501</v>
      </c>
    </row>
    <row r="316" spans="3:7" x14ac:dyDescent="0.15">
      <c r="C316" s="65" t="s">
        <v>1502</v>
      </c>
      <c r="D316" s="65" t="s">
        <v>1480</v>
      </c>
      <c r="E316" s="65" t="s">
        <v>1503</v>
      </c>
      <c r="F316" s="65" t="s">
        <v>1482</v>
      </c>
      <c r="G316" s="65" t="s">
        <v>1504</v>
      </c>
    </row>
    <row r="317" spans="3:7" x14ac:dyDescent="0.15">
      <c r="C317" s="65" t="s">
        <v>1505</v>
      </c>
      <c r="D317" s="65" t="s">
        <v>1480</v>
      </c>
      <c r="E317" s="65" t="s">
        <v>1506</v>
      </c>
      <c r="F317" s="65" t="s">
        <v>1482</v>
      </c>
      <c r="G317" s="65" t="s">
        <v>1507</v>
      </c>
    </row>
    <row r="318" spans="3:7" x14ac:dyDescent="0.15">
      <c r="C318" s="65" t="s">
        <v>1508</v>
      </c>
      <c r="D318" s="65" t="s">
        <v>1480</v>
      </c>
      <c r="E318" s="65" t="s">
        <v>1509</v>
      </c>
      <c r="F318" s="65" t="s">
        <v>1482</v>
      </c>
      <c r="G318" s="65" t="s">
        <v>1510</v>
      </c>
    </row>
    <row r="319" spans="3:7" x14ac:dyDescent="0.15">
      <c r="C319" s="65" t="s">
        <v>1511</v>
      </c>
      <c r="D319" s="65" t="s">
        <v>1480</v>
      </c>
      <c r="E319" s="65" t="s">
        <v>1512</v>
      </c>
      <c r="F319" s="65" t="s">
        <v>1482</v>
      </c>
      <c r="G319" s="65" t="s">
        <v>1513</v>
      </c>
    </row>
    <row r="320" spans="3:7" x14ac:dyDescent="0.15">
      <c r="C320" s="65" t="s">
        <v>1514</v>
      </c>
      <c r="D320" s="65" t="s">
        <v>1480</v>
      </c>
      <c r="E320" s="65" t="s">
        <v>1515</v>
      </c>
      <c r="F320" s="65" t="s">
        <v>1482</v>
      </c>
      <c r="G320" s="65" t="s">
        <v>1516</v>
      </c>
    </row>
    <row r="321" spans="3:7" x14ac:dyDescent="0.15">
      <c r="C321" s="65" t="s">
        <v>1517</v>
      </c>
      <c r="D321" s="65" t="s">
        <v>1480</v>
      </c>
      <c r="E321" s="65" t="s">
        <v>1518</v>
      </c>
      <c r="F321" s="65" t="s">
        <v>1482</v>
      </c>
      <c r="G321" s="65" t="s">
        <v>1519</v>
      </c>
    </row>
    <row r="322" spans="3:7" x14ac:dyDescent="0.15">
      <c r="C322" s="65" t="s">
        <v>1520</v>
      </c>
      <c r="D322" s="65" t="s">
        <v>1480</v>
      </c>
      <c r="E322" s="65" t="s">
        <v>1521</v>
      </c>
      <c r="F322" s="65" t="s">
        <v>1482</v>
      </c>
      <c r="G322" s="65" t="s">
        <v>1522</v>
      </c>
    </row>
    <row r="323" spans="3:7" x14ac:dyDescent="0.15">
      <c r="C323" s="65" t="s">
        <v>1523</v>
      </c>
      <c r="D323" s="65" t="s">
        <v>1480</v>
      </c>
      <c r="E323" s="65" t="s">
        <v>1524</v>
      </c>
      <c r="F323" s="65" t="s">
        <v>1482</v>
      </c>
      <c r="G323" s="65" t="s">
        <v>1525</v>
      </c>
    </row>
    <row r="324" spans="3:7" x14ac:dyDescent="0.15">
      <c r="C324" s="65" t="s">
        <v>1526</v>
      </c>
      <c r="D324" s="65" t="s">
        <v>1480</v>
      </c>
      <c r="E324" s="65" t="s">
        <v>1527</v>
      </c>
      <c r="F324" s="65" t="s">
        <v>1482</v>
      </c>
      <c r="G324" s="65" t="s">
        <v>1528</v>
      </c>
    </row>
    <row r="325" spans="3:7" x14ac:dyDescent="0.15">
      <c r="C325" s="65" t="s">
        <v>1529</v>
      </c>
      <c r="D325" s="65" t="s">
        <v>1480</v>
      </c>
      <c r="E325" s="65" t="s">
        <v>1530</v>
      </c>
      <c r="F325" s="65" t="s">
        <v>1482</v>
      </c>
      <c r="G325" s="65" t="s">
        <v>1531</v>
      </c>
    </row>
    <row r="326" spans="3:7" x14ac:dyDescent="0.15">
      <c r="C326" s="65" t="s">
        <v>1532</v>
      </c>
      <c r="D326" s="65" t="s">
        <v>1480</v>
      </c>
      <c r="E326" s="65" t="s">
        <v>1533</v>
      </c>
      <c r="F326" s="65" t="s">
        <v>1482</v>
      </c>
      <c r="G326" s="65" t="s">
        <v>1534</v>
      </c>
    </row>
    <row r="327" spans="3:7" x14ac:dyDescent="0.15">
      <c r="C327" s="65" t="s">
        <v>1535</v>
      </c>
      <c r="D327" s="65" t="s">
        <v>1480</v>
      </c>
      <c r="E327" s="65" t="s">
        <v>1536</v>
      </c>
      <c r="F327" s="65" t="s">
        <v>1482</v>
      </c>
      <c r="G327" s="65" t="s">
        <v>1537</v>
      </c>
    </row>
    <row r="328" spans="3:7" x14ac:dyDescent="0.15">
      <c r="C328" s="65" t="s">
        <v>1538</v>
      </c>
      <c r="D328" s="65" t="s">
        <v>1480</v>
      </c>
      <c r="E328" s="65" t="s">
        <v>1539</v>
      </c>
      <c r="F328" s="65" t="s">
        <v>1482</v>
      </c>
      <c r="G328" s="65" t="s">
        <v>1540</v>
      </c>
    </row>
    <row r="329" spans="3:7" x14ac:dyDescent="0.15">
      <c r="C329" s="65" t="s">
        <v>1541</v>
      </c>
      <c r="D329" s="65" t="s">
        <v>1480</v>
      </c>
      <c r="E329" s="65" t="s">
        <v>1542</v>
      </c>
      <c r="F329" s="65" t="s">
        <v>1482</v>
      </c>
      <c r="G329" s="65" t="s">
        <v>1543</v>
      </c>
    </row>
    <row r="330" spans="3:7" x14ac:dyDescent="0.15">
      <c r="C330" s="65" t="s">
        <v>1544</v>
      </c>
      <c r="D330" s="65" t="s">
        <v>1480</v>
      </c>
      <c r="E330" s="65" t="s">
        <v>1545</v>
      </c>
      <c r="F330" s="65" t="s">
        <v>1482</v>
      </c>
      <c r="G330" s="65" t="s">
        <v>1546</v>
      </c>
    </row>
    <row r="331" spans="3:7" x14ac:dyDescent="0.15">
      <c r="C331" s="65" t="s">
        <v>1547</v>
      </c>
      <c r="D331" s="65" t="s">
        <v>1480</v>
      </c>
      <c r="E331" s="65" t="s">
        <v>1548</v>
      </c>
      <c r="F331" s="65" t="s">
        <v>1482</v>
      </c>
      <c r="G331" s="65" t="s">
        <v>1549</v>
      </c>
    </row>
    <row r="332" spans="3:7" x14ac:dyDescent="0.15">
      <c r="C332" s="65" t="s">
        <v>1550</v>
      </c>
      <c r="D332" s="65" t="s">
        <v>1480</v>
      </c>
      <c r="E332" s="65" t="s">
        <v>1551</v>
      </c>
      <c r="F332" s="65" t="s">
        <v>1482</v>
      </c>
      <c r="G332" s="65" t="s">
        <v>1552</v>
      </c>
    </row>
    <row r="333" spans="3:7" x14ac:dyDescent="0.15">
      <c r="C333" s="65" t="s">
        <v>1553</v>
      </c>
      <c r="D333" s="65" t="s">
        <v>1480</v>
      </c>
      <c r="E333" s="65" t="s">
        <v>1554</v>
      </c>
      <c r="F333" s="65" t="s">
        <v>1482</v>
      </c>
      <c r="G333" s="65" t="s">
        <v>1555</v>
      </c>
    </row>
    <row r="334" spans="3:7" x14ac:dyDescent="0.15">
      <c r="C334" s="62" t="s">
        <v>1556</v>
      </c>
      <c r="D334" s="62" t="s">
        <v>1557</v>
      </c>
      <c r="E334" s="63"/>
      <c r="F334" s="64" t="s">
        <v>1558</v>
      </c>
      <c r="G334" s="63"/>
    </row>
    <row r="335" spans="3:7" x14ac:dyDescent="0.15">
      <c r="C335" s="65" t="s">
        <v>1559</v>
      </c>
      <c r="D335" s="65" t="s">
        <v>1560</v>
      </c>
      <c r="E335" s="65" t="s">
        <v>1561</v>
      </c>
      <c r="F335" s="65" t="s">
        <v>1562</v>
      </c>
      <c r="G335" s="65" t="s">
        <v>1563</v>
      </c>
    </row>
    <row r="336" spans="3:7" x14ac:dyDescent="0.15">
      <c r="C336" s="65" t="s">
        <v>1564</v>
      </c>
      <c r="D336" s="65" t="s">
        <v>1560</v>
      </c>
      <c r="E336" s="65" t="s">
        <v>1565</v>
      </c>
      <c r="F336" s="65" t="s">
        <v>1562</v>
      </c>
      <c r="G336" s="65" t="s">
        <v>1566</v>
      </c>
    </row>
    <row r="337" spans="3:7" x14ac:dyDescent="0.15">
      <c r="C337" s="65" t="s">
        <v>1567</v>
      </c>
      <c r="D337" s="65" t="s">
        <v>1560</v>
      </c>
      <c r="E337" s="65" t="s">
        <v>1568</v>
      </c>
      <c r="F337" s="65" t="s">
        <v>1562</v>
      </c>
      <c r="G337" s="65" t="s">
        <v>1569</v>
      </c>
    </row>
    <row r="338" spans="3:7" x14ac:dyDescent="0.15">
      <c r="C338" s="65" t="s">
        <v>1570</v>
      </c>
      <c r="D338" s="65" t="s">
        <v>1560</v>
      </c>
      <c r="E338" s="65" t="s">
        <v>1571</v>
      </c>
      <c r="F338" s="65" t="s">
        <v>1562</v>
      </c>
      <c r="G338" s="65" t="s">
        <v>1572</v>
      </c>
    </row>
    <row r="339" spans="3:7" x14ac:dyDescent="0.15">
      <c r="C339" s="65" t="s">
        <v>1573</v>
      </c>
      <c r="D339" s="65" t="s">
        <v>1560</v>
      </c>
      <c r="E339" s="65" t="s">
        <v>1574</v>
      </c>
      <c r="F339" s="65" t="s">
        <v>1562</v>
      </c>
      <c r="G339" s="65" t="s">
        <v>1575</v>
      </c>
    </row>
    <row r="340" spans="3:7" x14ac:dyDescent="0.15">
      <c r="C340" s="65" t="s">
        <v>1576</v>
      </c>
      <c r="D340" s="65" t="s">
        <v>1560</v>
      </c>
      <c r="E340" s="65" t="s">
        <v>1577</v>
      </c>
      <c r="F340" s="65" t="s">
        <v>1562</v>
      </c>
      <c r="G340" s="65" t="s">
        <v>1578</v>
      </c>
    </row>
    <row r="341" spans="3:7" x14ac:dyDescent="0.15">
      <c r="C341" s="65" t="s">
        <v>1579</v>
      </c>
      <c r="D341" s="65" t="s">
        <v>1560</v>
      </c>
      <c r="E341" s="65" t="s">
        <v>1580</v>
      </c>
      <c r="F341" s="65" t="s">
        <v>1562</v>
      </c>
      <c r="G341" s="65" t="s">
        <v>1581</v>
      </c>
    </row>
    <row r="342" spans="3:7" x14ac:dyDescent="0.15">
      <c r="C342" s="65" t="s">
        <v>1582</v>
      </c>
      <c r="D342" s="65" t="s">
        <v>1560</v>
      </c>
      <c r="E342" s="65" t="s">
        <v>1583</v>
      </c>
      <c r="F342" s="65" t="s">
        <v>1562</v>
      </c>
      <c r="G342" s="65" t="s">
        <v>1584</v>
      </c>
    </row>
    <row r="343" spans="3:7" x14ac:dyDescent="0.15">
      <c r="C343" s="65" t="s">
        <v>1585</v>
      </c>
      <c r="D343" s="65" t="s">
        <v>1560</v>
      </c>
      <c r="E343" s="65" t="s">
        <v>1586</v>
      </c>
      <c r="F343" s="65" t="s">
        <v>1562</v>
      </c>
      <c r="G343" s="65" t="s">
        <v>1587</v>
      </c>
    </row>
    <row r="344" spans="3:7" x14ac:dyDescent="0.15">
      <c r="C344" s="65" t="s">
        <v>1588</v>
      </c>
      <c r="D344" s="65" t="s">
        <v>1560</v>
      </c>
      <c r="E344" s="65" t="s">
        <v>1589</v>
      </c>
      <c r="F344" s="65" t="s">
        <v>1562</v>
      </c>
      <c r="G344" s="65" t="s">
        <v>1590</v>
      </c>
    </row>
    <row r="345" spans="3:7" x14ac:dyDescent="0.15">
      <c r="C345" s="65" t="s">
        <v>1591</v>
      </c>
      <c r="D345" s="65" t="s">
        <v>1560</v>
      </c>
      <c r="E345" s="65" t="s">
        <v>1592</v>
      </c>
      <c r="F345" s="65" t="s">
        <v>1562</v>
      </c>
      <c r="G345" s="65" t="s">
        <v>1593</v>
      </c>
    </row>
    <row r="346" spans="3:7" x14ac:dyDescent="0.15">
      <c r="C346" s="65" t="s">
        <v>1594</v>
      </c>
      <c r="D346" s="65" t="s">
        <v>1560</v>
      </c>
      <c r="E346" s="65" t="s">
        <v>1595</v>
      </c>
      <c r="F346" s="65" t="s">
        <v>1562</v>
      </c>
      <c r="G346" s="65" t="s">
        <v>1596</v>
      </c>
    </row>
    <row r="347" spans="3:7" x14ac:dyDescent="0.15">
      <c r="C347" s="65" t="s">
        <v>1597</v>
      </c>
      <c r="D347" s="65" t="s">
        <v>1560</v>
      </c>
      <c r="E347" s="65" t="s">
        <v>1598</v>
      </c>
      <c r="F347" s="65" t="s">
        <v>1562</v>
      </c>
      <c r="G347" s="65" t="s">
        <v>1599</v>
      </c>
    </row>
    <row r="348" spans="3:7" x14ac:dyDescent="0.15">
      <c r="C348" s="65" t="s">
        <v>1600</v>
      </c>
      <c r="D348" s="65" t="s">
        <v>1560</v>
      </c>
      <c r="E348" s="65" t="s">
        <v>1601</v>
      </c>
      <c r="F348" s="65" t="s">
        <v>1562</v>
      </c>
      <c r="G348" s="65" t="s">
        <v>1602</v>
      </c>
    </row>
    <row r="349" spans="3:7" x14ac:dyDescent="0.15">
      <c r="C349" s="65" t="s">
        <v>1603</v>
      </c>
      <c r="D349" s="65" t="s">
        <v>1560</v>
      </c>
      <c r="E349" s="65" t="s">
        <v>1604</v>
      </c>
      <c r="F349" s="65" t="s">
        <v>1562</v>
      </c>
      <c r="G349" s="65" t="s">
        <v>1605</v>
      </c>
    </row>
    <row r="350" spans="3:7" x14ac:dyDescent="0.15">
      <c r="C350" s="65" t="s">
        <v>1606</v>
      </c>
      <c r="D350" s="65" t="s">
        <v>1560</v>
      </c>
      <c r="E350" s="65" t="s">
        <v>1607</v>
      </c>
      <c r="F350" s="65" t="s">
        <v>1562</v>
      </c>
      <c r="G350" s="65" t="s">
        <v>1608</v>
      </c>
    </row>
    <row r="351" spans="3:7" x14ac:dyDescent="0.15">
      <c r="C351" s="65" t="s">
        <v>1609</v>
      </c>
      <c r="D351" s="65" t="s">
        <v>1560</v>
      </c>
      <c r="E351" s="65" t="s">
        <v>1610</v>
      </c>
      <c r="F351" s="65" t="s">
        <v>1562</v>
      </c>
      <c r="G351" s="65" t="s">
        <v>1611</v>
      </c>
    </row>
    <row r="352" spans="3:7" x14ac:dyDescent="0.15">
      <c r="C352" s="65" t="s">
        <v>1612</v>
      </c>
      <c r="D352" s="65" t="s">
        <v>1560</v>
      </c>
      <c r="E352" s="65" t="s">
        <v>1613</v>
      </c>
      <c r="F352" s="65" t="s">
        <v>1562</v>
      </c>
      <c r="G352" s="65" t="s">
        <v>1614</v>
      </c>
    </row>
    <row r="353" spans="3:7" x14ac:dyDescent="0.15">
      <c r="C353" s="65" t="s">
        <v>1615</v>
      </c>
      <c r="D353" s="65" t="s">
        <v>1560</v>
      </c>
      <c r="E353" s="65" t="s">
        <v>1616</v>
      </c>
      <c r="F353" s="65" t="s">
        <v>1562</v>
      </c>
      <c r="G353" s="65" t="s">
        <v>1617</v>
      </c>
    </row>
    <row r="354" spans="3:7" x14ac:dyDescent="0.15">
      <c r="C354" s="65" t="s">
        <v>1618</v>
      </c>
      <c r="D354" s="65" t="s">
        <v>1560</v>
      </c>
      <c r="E354" s="65" t="s">
        <v>1619</v>
      </c>
      <c r="F354" s="65" t="s">
        <v>1562</v>
      </c>
      <c r="G354" s="65" t="s">
        <v>1620</v>
      </c>
    </row>
    <row r="355" spans="3:7" x14ac:dyDescent="0.15">
      <c r="C355" s="65" t="s">
        <v>1621</v>
      </c>
      <c r="D355" s="65" t="s">
        <v>1560</v>
      </c>
      <c r="E355" s="65" t="s">
        <v>1622</v>
      </c>
      <c r="F355" s="65" t="s">
        <v>1562</v>
      </c>
      <c r="G355" s="65" t="s">
        <v>1623</v>
      </c>
    </row>
    <row r="356" spans="3:7" x14ac:dyDescent="0.15">
      <c r="C356" s="65" t="s">
        <v>1624</v>
      </c>
      <c r="D356" s="65" t="s">
        <v>1560</v>
      </c>
      <c r="E356" s="65" t="s">
        <v>1625</v>
      </c>
      <c r="F356" s="65" t="s">
        <v>1562</v>
      </c>
      <c r="G356" s="65" t="s">
        <v>1626</v>
      </c>
    </row>
    <row r="357" spans="3:7" x14ac:dyDescent="0.15">
      <c r="C357" s="65" t="s">
        <v>1627</v>
      </c>
      <c r="D357" s="65" t="s">
        <v>1560</v>
      </c>
      <c r="E357" s="65" t="s">
        <v>1628</v>
      </c>
      <c r="F357" s="65" t="s">
        <v>1562</v>
      </c>
      <c r="G357" s="65" t="s">
        <v>1629</v>
      </c>
    </row>
    <row r="358" spans="3:7" x14ac:dyDescent="0.15">
      <c r="C358" s="65" t="s">
        <v>1630</v>
      </c>
      <c r="D358" s="65" t="s">
        <v>1560</v>
      </c>
      <c r="E358" s="65" t="s">
        <v>1631</v>
      </c>
      <c r="F358" s="65" t="s">
        <v>1562</v>
      </c>
      <c r="G358" s="65" t="s">
        <v>1632</v>
      </c>
    </row>
    <row r="359" spans="3:7" x14ac:dyDescent="0.15">
      <c r="C359" s="65" t="s">
        <v>1633</v>
      </c>
      <c r="D359" s="65" t="s">
        <v>1560</v>
      </c>
      <c r="E359" s="65" t="s">
        <v>1634</v>
      </c>
      <c r="F359" s="65" t="s">
        <v>1562</v>
      </c>
      <c r="G359" s="65" t="s">
        <v>1635</v>
      </c>
    </row>
    <row r="360" spans="3:7" x14ac:dyDescent="0.15">
      <c r="C360" s="65" t="s">
        <v>1636</v>
      </c>
      <c r="D360" s="65" t="s">
        <v>1560</v>
      </c>
      <c r="E360" s="65" t="s">
        <v>1637</v>
      </c>
      <c r="F360" s="65" t="s">
        <v>1562</v>
      </c>
      <c r="G360" s="65" t="s">
        <v>1638</v>
      </c>
    </row>
    <row r="361" spans="3:7" x14ac:dyDescent="0.15">
      <c r="C361" s="65" t="s">
        <v>1639</v>
      </c>
      <c r="D361" s="65" t="s">
        <v>1560</v>
      </c>
      <c r="E361" s="65" t="s">
        <v>1640</v>
      </c>
      <c r="F361" s="65" t="s">
        <v>1562</v>
      </c>
      <c r="G361" s="65" t="s">
        <v>1641</v>
      </c>
    </row>
    <row r="362" spans="3:7" x14ac:dyDescent="0.15">
      <c r="C362" s="65" t="s">
        <v>1642</v>
      </c>
      <c r="D362" s="65" t="s">
        <v>1560</v>
      </c>
      <c r="E362" s="65" t="s">
        <v>1643</v>
      </c>
      <c r="F362" s="65" t="s">
        <v>1562</v>
      </c>
      <c r="G362" s="65" t="s">
        <v>1644</v>
      </c>
    </row>
    <row r="363" spans="3:7" x14ac:dyDescent="0.15">
      <c r="C363" s="65" t="s">
        <v>1645</v>
      </c>
      <c r="D363" s="65" t="s">
        <v>1560</v>
      </c>
      <c r="E363" s="65" t="s">
        <v>1646</v>
      </c>
      <c r="F363" s="65" t="s">
        <v>1562</v>
      </c>
      <c r="G363" s="65" t="s">
        <v>1647</v>
      </c>
    </row>
    <row r="364" spans="3:7" x14ac:dyDescent="0.15">
      <c r="C364" s="65" t="s">
        <v>1648</v>
      </c>
      <c r="D364" s="65" t="s">
        <v>1560</v>
      </c>
      <c r="E364" s="65" t="s">
        <v>1649</v>
      </c>
      <c r="F364" s="65" t="s">
        <v>1562</v>
      </c>
      <c r="G364" s="65" t="s">
        <v>1650</v>
      </c>
    </row>
    <row r="365" spans="3:7" x14ac:dyDescent="0.15">
      <c r="C365" s="65" t="s">
        <v>1651</v>
      </c>
      <c r="D365" s="65" t="s">
        <v>1560</v>
      </c>
      <c r="E365" s="65" t="s">
        <v>1652</v>
      </c>
      <c r="F365" s="65" t="s">
        <v>1562</v>
      </c>
      <c r="G365" s="65" t="s">
        <v>1653</v>
      </c>
    </row>
    <row r="366" spans="3:7" x14ac:dyDescent="0.15">
      <c r="C366" s="65" t="s">
        <v>1654</v>
      </c>
      <c r="D366" s="65" t="s">
        <v>1560</v>
      </c>
      <c r="E366" s="65" t="s">
        <v>1655</v>
      </c>
      <c r="F366" s="65" t="s">
        <v>1562</v>
      </c>
      <c r="G366" s="65" t="s">
        <v>1656</v>
      </c>
    </row>
    <row r="367" spans="3:7" x14ac:dyDescent="0.15">
      <c r="C367" s="65" t="s">
        <v>1657</v>
      </c>
      <c r="D367" s="65" t="s">
        <v>1560</v>
      </c>
      <c r="E367" s="65" t="s">
        <v>1658</v>
      </c>
      <c r="F367" s="65" t="s">
        <v>1562</v>
      </c>
      <c r="G367" s="65" t="s">
        <v>1659</v>
      </c>
    </row>
    <row r="368" spans="3:7" x14ac:dyDescent="0.15">
      <c r="C368" s="65" t="s">
        <v>1660</v>
      </c>
      <c r="D368" s="65" t="s">
        <v>1560</v>
      </c>
      <c r="E368" s="65" t="s">
        <v>1661</v>
      </c>
      <c r="F368" s="65" t="s">
        <v>1562</v>
      </c>
      <c r="G368" s="65" t="s">
        <v>1662</v>
      </c>
    </row>
    <row r="369" spans="3:7" x14ac:dyDescent="0.15">
      <c r="C369" s="65" t="s">
        <v>1663</v>
      </c>
      <c r="D369" s="65" t="s">
        <v>1560</v>
      </c>
      <c r="E369" s="65" t="s">
        <v>1664</v>
      </c>
      <c r="F369" s="65" t="s">
        <v>1562</v>
      </c>
      <c r="G369" s="65" t="s">
        <v>1665</v>
      </c>
    </row>
    <row r="370" spans="3:7" x14ac:dyDescent="0.15">
      <c r="C370" s="62" t="s">
        <v>1666</v>
      </c>
      <c r="D370" s="62" t="s">
        <v>1667</v>
      </c>
      <c r="E370" s="63"/>
      <c r="F370" s="64" t="s">
        <v>1668</v>
      </c>
      <c r="G370" s="63"/>
    </row>
    <row r="371" spans="3:7" x14ac:dyDescent="0.15">
      <c r="C371" s="65" t="s">
        <v>1669</v>
      </c>
      <c r="D371" s="65" t="s">
        <v>1670</v>
      </c>
      <c r="E371" s="65" t="s">
        <v>1671</v>
      </c>
      <c r="F371" s="65" t="s">
        <v>1672</v>
      </c>
      <c r="G371" s="65" t="s">
        <v>1673</v>
      </c>
    </row>
    <row r="372" spans="3:7" x14ac:dyDescent="0.15">
      <c r="C372" s="65" t="s">
        <v>1674</v>
      </c>
      <c r="D372" s="65" t="s">
        <v>1670</v>
      </c>
      <c r="E372" s="65" t="s">
        <v>1675</v>
      </c>
      <c r="F372" s="65" t="s">
        <v>1672</v>
      </c>
      <c r="G372" s="65" t="s">
        <v>1676</v>
      </c>
    </row>
    <row r="373" spans="3:7" x14ac:dyDescent="0.15">
      <c r="C373" s="65" t="s">
        <v>1677</v>
      </c>
      <c r="D373" s="65" t="s">
        <v>1670</v>
      </c>
      <c r="E373" s="65" t="s">
        <v>1678</v>
      </c>
      <c r="F373" s="65" t="s">
        <v>1672</v>
      </c>
      <c r="G373" s="65" t="s">
        <v>1679</v>
      </c>
    </row>
    <row r="374" spans="3:7" x14ac:dyDescent="0.15">
      <c r="C374" s="65" t="s">
        <v>1680</v>
      </c>
      <c r="D374" s="65" t="s">
        <v>1670</v>
      </c>
      <c r="E374" s="65" t="s">
        <v>1681</v>
      </c>
      <c r="F374" s="65" t="s">
        <v>1672</v>
      </c>
      <c r="G374" s="65" t="s">
        <v>1682</v>
      </c>
    </row>
    <row r="375" spans="3:7" x14ac:dyDescent="0.15">
      <c r="C375" s="65" t="s">
        <v>1683</v>
      </c>
      <c r="D375" s="65" t="s">
        <v>1670</v>
      </c>
      <c r="E375" s="65" t="s">
        <v>1684</v>
      </c>
      <c r="F375" s="65" t="s">
        <v>1672</v>
      </c>
      <c r="G375" s="65" t="s">
        <v>1685</v>
      </c>
    </row>
    <row r="376" spans="3:7" x14ac:dyDescent="0.15">
      <c r="C376" s="65" t="s">
        <v>1686</v>
      </c>
      <c r="D376" s="65" t="s">
        <v>1670</v>
      </c>
      <c r="E376" s="65" t="s">
        <v>1687</v>
      </c>
      <c r="F376" s="65" t="s">
        <v>1672</v>
      </c>
      <c r="G376" s="65" t="s">
        <v>1688</v>
      </c>
    </row>
    <row r="377" spans="3:7" x14ac:dyDescent="0.15">
      <c r="C377" s="65" t="s">
        <v>1689</v>
      </c>
      <c r="D377" s="65" t="s">
        <v>1670</v>
      </c>
      <c r="E377" s="65" t="s">
        <v>1690</v>
      </c>
      <c r="F377" s="65" t="s">
        <v>1672</v>
      </c>
      <c r="G377" s="65" t="s">
        <v>1691</v>
      </c>
    </row>
    <row r="378" spans="3:7" x14ac:dyDescent="0.15">
      <c r="C378" s="65" t="s">
        <v>1692</v>
      </c>
      <c r="D378" s="65" t="s">
        <v>1670</v>
      </c>
      <c r="E378" s="65" t="s">
        <v>1693</v>
      </c>
      <c r="F378" s="65" t="s">
        <v>1672</v>
      </c>
      <c r="G378" s="65" t="s">
        <v>1694</v>
      </c>
    </row>
    <row r="379" spans="3:7" x14ac:dyDescent="0.15">
      <c r="C379" s="65" t="s">
        <v>1695</v>
      </c>
      <c r="D379" s="65" t="s">
        <v>1670</v>
      </c>
      <c r="E379" s="65" t="s">
        <v>1696</v>
      </c>
      <c r="F379" s="65" t="s">
        <v>1672</v>
      </c>
      <c r="G379" s="65" t="s">
        <v>1697</v>
      </c>
    </row>
    <row r="380" spans="3:7" x14ac:dyDescent="0.15">
      <c r="C380" s="65" t="s">
        <v>1698</v>
      </c>
      <c r="D380" s="65" t="s">
        <v>1670</v>
      </c>
      <c r="E380" s="65" t="s">
        <v>1699</v>
      </c>
      <c r="F380" s="65" t="s">
        <v>1672</v>
      </c>
      <c r="G380" s="65" t="s">
        <v>1700</v>
      </c>
    </row>
    <row r="381" spans="3:7" x14ac:dyDescent="0.15">
      <c r="C381" s="65" t="s">
        <v>1701</v>
      </c>
      <c r="D381" s="65" t="s">
        <v>1670</v>
      </c>
      <c r="E381" s="65" t="s">
        <v>1702</v>
      </c>
      <c r="F381" s="65" t="s">
        <v>1672</v>
      </c>
      <c r="G381" s="65" t="s">
        <v>1703</v>
      </c>
    </row>
    <row r="382" spans="3:7" x14ac:dyDescent="0.15">
      <c r="C382" s="65" t="s">
        <v>1704</v>
      </c>
      <c r="D382" s="65" t="s">
        <v>1670</v>
      </c>
      <c r="E382" s="65" t="s">
        <v>695</v>
      </c>
      <c r="F382" s="65" t="s">
        <v>1672</v>
      </c>
      <c r="G382" s="65" t="s">
        <v>696</v>
      </c>
    </row>
    <row r="383" spans="3:7" x14ac:dyDescent="0.15">
      <c r="C383" s="65" t="s">
        <v>1705</v>
      </c>
      <c r="D383" s="65" t="s">
        <v>1670</v>
      </c>
      <c r="E383" s="65" t="s">
        <v>1706</v>
      </c>
      <c r="F383" s="65" t="s">
        <v>1672</v>
      </c>
      <c r="G383" s="65" t="s">
        <v>1707</v>
      </c>
    </row>
    <row r="384" spans="3:7" x14ac:dyDescent="0.15">
      <c r="C384" s="65" t="s">
        <v>1708</v>
      </c>
      <c r="D384" s="65" t="s">
        <v>1670</v>
      </c>
      <c r="E384" s="65" t="s">
        <v>1709</v>
      </c>
      <c r="F384" s="65" t="s">
        <v>1672</v>
      </c>
      <c r="G384" s="65" t="s">
        <v>1710</v>
      </c>
    </row>
    <row r="385" spans="3:7" x14ac:dyDescent="0.15">
      <c r="C385" s="65" t="s">
        <v>1711</v>
      </c>
      <c r="D385" s="65" t="s">
        <v>1670</v>
      </c>
      <c r="E385" s="65" t="s">
        <v>1712</v>
      </c>
      <c r="F385" s="65" t="s">
        <v>1672</v>
      </c>
      <c r="G385" s="65" t="s">
        <v>1713</v>
      </c>
    </row>
    <row r="386" spans="3:7" x14ac:dyDescent="0.15">
      <c r="C386" s="65" t="s">
        <v>1714</v>
      </c>
      <c r="D386" s="65" t="s">
        <v>1670</v>
      </c>
      <c r="E386" s="65" t="s">
        <v>1715</v>
      </c>
      <c r="F386" s="65" t="s">
        <v>1672</v>
      </c>
      <c r="G386" s="65" t="s">
        <v>1716</v>
      </c>
    </row>
    <row r="387" spans="3:7" x14ac:dyDescent="0.15">
      <c r="C387" s="65" t="s">
        <v>1717</v>
      </c>
      <c r="D387" s="65" t="s">
        <v>1670</v>
      </c>
      <c r="E387" s="65" t="s">
        <v>1718</v>
      </c>
      <c r="F387" s="65" t="s">
        <v>1672</v>
      </c>
      <c r="G387" s="65" t="s">
        <v>1719</v>
      </c>
    </row>
    <row r="388" spans="3:7" x14ac:dyDescent="0.15">
      <c r="C388" s="65" t="s">
        <v>1720</v>
      </c>
      <c r="D388" s="65" t="s">
        <v>1670</v>
      </c>
      <c r="E388" s="65" t="s">
        <v>1721</v>
      </c>
      <c r="F388" s="65" t="s">
        <v>1672</v>
      </c>
      <c r="G388" s="65" t="s">
        <v>1722</v>
      </c>
    </row>
    <row r="389" spans="3:7" x14ac:dyDescent="0.15">
      <c r="C389" s="65" t="s">
        <v>1723</v>
      </c>
      <c r="D389" s="65" t="s">
        <v>1670</v>
      </c>
      <c r="E389" s="65" t="s">
        <v>1724</v>
      </c>
      <c r="F389" s="65" t="s">
        <v>1672</v>
      </c>
      <c r="G389" s="65" t="s">
        <v>1725</v>
      </c>
    </row>
    <row r="390" spans="3:7" x14ac:dyDescent="0.15">
      <c r="C390" s="65" t="s">
        <v>1726</v>
      </c>
      <c r="D390" s="65" t="s">
        <v>1670</v>
      </c>
      <c r="E390" s="65" t="s">
        <v>1727</v>
      </c>
      <c r="F390" s="65" t="s">
        <v>1672</v>
      </c>
      <c r="G390" s="65" t="s">
        <v>1728</v>
      </c>
    </row>
    <row r="391" spans="3:7" x14ac:dyDescent="0.15">
      <c r="C391" s="65" t="s">
        <v>1729</v>
      </c>
      <c r="D391" s="65" t="s">
        <v>1670</v>
      </c>
      <c r="E391" s="65" t="s">
        <v>1730</v>
      </c>
      <c r="F391" s="65" t="s">
        <v>1672</v>
      </c>
      <c r="G391" s="65" t="s">
        <v>1731</v>
      </c>
    </row>
    <row r="392" spans="3:7" x14ac:dyDescent="0.15">
      <c r="C392" s="65" t="s">
        <v>1732</v>
      </c>
      <c r="D392" s="65" t="s">
        <v>1670</v>
      </c>
      <c r="E392" s="65" t="s">
        <v>1733</v>
      </c>
      <c r="F392" s="65" t="s">
        <v>1672</v>
      </c>
      <c r="G392" s="65" t="s">
        <v>1734</v>
      </c>
    </row>
    <row r="393" spans="3:7" x14ac:dyDescent="0.15">
      <c r="C393" s="65" t="s">
        <v>1735</v>
      </c>
      <c r="D393" s="65" t="s">
        <v>1670</v>
      </c>
      <c r="E393" s="65" t="s">
        <v>1736</v>
      </c>
      <c r="F393" s="65" t="s">
        <v>1672</v>
      </c>
      <c r="G393" s="65" t="s">
        <v>1737</v>
      </c>
    </row>
    <row r="394" spans="3:7" x14ac:dyDescent="0.15">
      <c r="C394" s="65" t="s">
        <v>1738</v>
      </c>
      <c r="D394" s="65" t="s">
        <v>1670</v>
      </c>
      <c r="E394" s="65" t="s">
        <v>1739</v>
      </c>
      <c r="F394" s="65" t="s">
        <v>1672</v>
      </c>
      <c r="G394" s="65" t="s">
        <v>1740</v>
      </c>
    </row>
    <row r="395" spans="3:7" x14ac:dyDescent="0.15">
      <c r="C395" s="65" t="s">
        <v>1741</v>
      </c>
      <c r="D395" s="65" t="s">
        <v>1670</v>
      </c>
      <c r="E395" s="65" t="s">
        <v>1742</v>
      </c>
      <c r="F395" s="65" t="s">
        <v>1672</v>
      </c>
      <c r="G395" s="65" t="s">
        <v>1743</v>
      </c>
    </row>
    <row r="396" spans="3:7" x14ac:dyDescent="0.15">
      <c r="C396" s="65" t="s">
        <v>1744</v>
      </c>
      <c r="D396" s="65" t="s">
        <v>1670</v>
      </c>
      <c r="E396" s="65" t="s">
        <v>1745</v>
      </c>
      <c r="F396" s="65" t="s">
        <v>1672</v>
      </c>
      <c r="G396" s="65" t="s">
        <v>1746</v>
      </c>
    </row>
    <row r="397" spans="3:7" x14ac:dyDescent="0.15">
      <c r="C397" s="65" t="s">
        <v>1747</v>
      </c>
      <c r="D397" s="65" t="s">
        <v>1670</v>
      </c>
      <c r="E397" s="65" t="s">
        <v>1748</v>
      </c>
      <c r="F397" s="65" t="s">
        <v>1672</v>
      </c>
      <c r="G397" s="65" t="s">
        <v>1749</v>
      </c>
    </row>
    <row r="398" spans="3:7" x14ac:dyDescent="0.15">
      <c r="C398" s="65" t="s">
        <v>1750</v>
      </c>
      <c r="D398" s="65" t="s">
        <v>1670</v>
      </c>
      <c r="E398" s="65" t="s">
        <v>1751</v>
      </c>
      <c r="F398" s="65" t="s">
        <v>1672</v>
      </c>
      <c r="G398" s="65" t="s">
        <v>1752</v>
      </c>
    </row>
    <row r="399" spans="3:7" x14ac:dyDescent="0.15">
      <c r="C399" s="65" t="s">
        <v>1753</v>
      </c>
      <c r="D399" s="65" t="s">
        <v>1670</v>
      </c>
      <c r="E399" s="65" t="s">
        <v>1754</v>
      </c>
      <c r="F399" s="65" t="s">
        <v>1672</v>
      </c>
      <c r="G399" s="65" t="s">
        <v>1755</v>
      </c>
    </row>
    <row r="400" spans="3:7" x14ac:dyDescent="0.15">
      <c r="C400" s="65" t="s">
        <v>1756</v>
      </c>
      <c r="D400" s="65" t="s">
        <v>1670</v>
      </c>
      <c r="E400" s="65" t="s">
        <v>1757</v>
      </c>
      <c r="F400" s="65" t="s">
        <v>1672</v>
      </c>
      <c r="G400" s="65" t="s">
        <v>1758</v>
      </c>
    </row>
    <row r="401" spans="3:7" x14ac:dyDescent="0.15">
      <c r="C401" s="65" t="s">
        <v>1759</v>
      </c>
      <c r="D401" s="65" t="s">
        <v>1670</v>
      </c>
      <c r="E401" s="65" t="s">
        <v>1760</v>
      </c>
      <c r="F401" s="65" t="s">
        <v>1672</v>
      </c>
      <c r="G401" s="65" t="s">
        <v>1761</v>
      </c>
    </row>
    <row r="402" spans="3:7" x14ac:dyDescent="0.15">
      <c r="C402" s="65" t="s">
        <v>1762</v>
      </c>
      <c r="D402" s="65" t="s">
        <v>1670</v>
      </c>
      <c r="E402" s="65" t="s">
        <v>1622</v>
      </c>
      <c r="F402" s="65" t="s">
        <v>1672</v>
      </c>
      <c r="G402" s="65" t="s">
        <v>1623</v>
      </c>
    </row>
    <row r="403" spans="3:7" x14ac:dyDescent="0.15">
      <c r="C403" s="65" t="s">
        <v>1763</v>
      </c>
      <c r="D403" s="65" t="s">
        <v>1670</v>
      </c>
      <c r="E403" s="65" t="s">
        <v>1764</v>
      </c>
      <c r="F403" s="65" t="s">
        <v>1672</v>
      </c>
      <c r="G403" s="65" t="s">
        <v>1765</v>
      </c>
    </row>
    <row r="404" spans="3:7" x14ac:dyDescent="0.15">
      <c r="C404" s="65" t="s">
        <v>1766</v>
      </c>
      <c r="D404" s="65" t="s">
        <v>1670</v>
      </c>
      <c r="E404" s="65" t="s">
        <v>1767</v>
      </c>
      <c r="F404" s="65" t="s">
        <v>1672</v>
      </c>
      <c r="G404" s="65" t="s">
        <v>1768</v>
      </c>
    </row>
    <row r="405" spans="3:7" x14ac:dyDescent="0.15">
      <c r="C405" s="65" t="s">
        <v>1769</v>
      </c>
      <c r="D405" s="65" t="s">
        <v>1670</v>
      </c>
      <c r="E405" s="65" t="s">
        <v>1770</v>
      </c>
      <c r="F405" s="65" t="s">
        <v>1672</v>
      </c>
      <c r="G405" s="65" t="s">
        <v>1771</v>
      </c>
    </row>
    <row r="406" spans="3:7" x14ac:dyDescent="0.15">
      <c r="C406" s="65" t="s">
        <v>1772</v>
      </c>
      <c r="D406" s="65" t="s">
        <v>1670</v>
      </c>
      <c r="E406" s="65" t="s">
        <v>1773</v>
      </c>
      <c r="F406" s="65" t="s">
        <v>1672</v>
      </c>
      <c r="G406" s="65" t="s">
        <v>1774</v>
      </c>
    </row>
    <row r="407" spans="3:7" x14ac:dyDescent="0.15">
      <c r="C407" s="65" t="s">
        <v>1775</v>
      </c>
      <c r="D407" s="65" t="s">
        <v>1670</v>
      </c>
      <c r="E407" s="65" t="s">
        <v>1776</v>
      </c>
      <c r="F407" s="65" t="s">
        <v>1672</v>
      </c>
      <c r="G407" s="65" t="s">
        <v>1777</v>
      </c>
    </row>
    <row r="408" spans="3:7" x14ac:dyDescent="0.15">
      <c r="C408" s="65" t="s">
        <v>1778</v>
      </c>
      <c r="D408" s="65" t="s">
        <v>1670</v>
      </c>
      <c r="E408" s="65" t="s">
        <v>1779</v>
      </c>
      <c r="F408" s="65" t="s">
        <v>1672</v>
      </c>
      <c r="G408" s="65" t="s">
        <v>1780</v>
      </c>
    </row>
    <row r="409" spans="3:7" x14ac:dyDescent="0.15">
      <c r="C409" s="65" t="s">
        <v>1781</v>
      </c>
      <c r="D409" s="65" t="s">
        <v>1670</v>
      </c>
      <c r="E409" s="65" t="s">
        <v>1782</v>
      </c>
      <c r="F409" s="65" t="s">
        <v>1672</v>
      </c>
      <c r="G409" s="65" t="s">
        <v>1783</v>
      </c>
    </row>
    <row r="410" spans="3:7" x14ac:dyDescent="0.15">
      <c r="C410" s="65" t="s">
        <v>1784</v>
      </c>
      <c r="D410" s="65" t="s">
        <v>1670</v>
      </c>
      <c r="E410" s="65" t="s">
        <v>1785</v>
      </c>
      <c r="F410" s="65" t="s">
        <v>1672</v>
      </c>
      <c r="G410" s="65" t="s">
        <v>1786</v>
      </c>
    </row>
    <row r="411" spans="3:7" x14ac:dyDescent="0.15">
      <c r="C411" s="65" t="s">
        <v>1787</v>
      </c>
      <c r="D411" s="65" t="s">
        <v>1670</v>
      </c>
      <c r="E411" s="65" t="s">
        <v>1788</v>
      </c>
      <c r="F411" s="65" t="s">
        <v>1672</v>
      </c>
      <c r="G411" s="65" t="s">
        <v>1789</v>
      </c>
    </row>
    <row r="412" spans="3:7" x14ac:dyDescent="0.15">
      <c r="C412" s="65" t="s">
        <v>1790</v>
      </c>
      <c r="D412" s="65" t="s">
        <v>1670</v>
      </c>
      <c r="E412" s="65" t="s">
        <v>1791</v>
      </c>
      <c r="F412" s="65" t="s">
        <v>1672</v>
      </c>
      <c r="G412" s="65" t="s">
        <v>1792</v>
      </c>
    </row>
    <row r="413" spans="3:7" x14ac:dyDescent="0.15">
      <c r="C413" s="65" t="s">
        <v>1793</v>
      </c>
      <c r="D413" s="65" t="s">
        <v>1670</v>
      </c>
      <c r="E413" s="65" t="s">
        <v>1794</v>
      </c>
      <c r="F413" s="65" t="s">
        <v>1672</v>
      </c>
      <c r="G413" s="65" t="s">
        <v>1795</v>
      </c>
    </row>
    <row r="414" spans="3:7" x14ac:dyDescent="0.15">
      <c r="C414" s="65" t="s">
        <v>1796</v>
      </c>
      <c r="D414" s="65" t="s">
        <v>1670</v>
      </c>
      <c r="E414" s="65" t="s">
        <v>1797</v>
      </c>
      <c r="F414" s="65" t="s">
        <v>1672</v>
      </c>
      <c r="G414" s="65" t="s">
        <v>1798</v>
      </c>
    </row>
    <row r="415" spans="3:7" x14ac:dyDescent="0.15">
      <c r="C415" s="65" t="s">
        <v>1799</v>
      </c>
      <c r="D415" s="65" t="s">
        <v>1670</v>
      </c>
      <c r="E415" s="65" t="s">
        <v>1800</v>
      </c>
      <c r="F415" s="65" t="s">
        <v>1672</v>
      </c>
      <c r="G415" s="65" t="s">
        <v>1801</v>
      </c>
    </row>
    <row r="416" spans="3:7" x14ac:dyDescent="0.15">
      <c r="C416" s="65" t="s">
        <v>1802</v>
      </c>
      <c r="D416" s="65" t="s">
        <v>1670</v>
      </c>
      <c r="E416" s="65" t="s">
        <v>1803</v>
      </c>
      <c r="F416" s="65" t="s">
        <v>1672</v>
      </c>
      <c r="G416" s="65" t="s">
        <v>1804</v>
      </c>
    </row>
    <row r="417" spans="3:7" x14ac:dyDescent="0.15">
      <c r="C417" s="65" t="s">
        <v>1805</v>
      </c>
      <c r="D417" s="65" t="s">
        <v>1670</v>
      </c>
      <c r="E417" s="65" t="s">
        <v>1806</v>
      </c>
      <c r="F417" s="65" t="s">
        <v>1672</v>
      </c>
      <c r="G417" s="65" t="s">
        <v>1807</v>
      </c>
    </row>
    <row r="418" spans="3:7" x14ac:dyDescent="0.15">
      <c r="C418" s="65" t="s">
        <v>1808</v>
      </c>
      <c r="D418" s="65" t="s">
        <v>1670</v>
      </c>
      <c r="E418" s="65" t="s">
        <v>1809</v>
      </c>
      <c r="F418" s="65" t="s">
        <v>1672</v>
      </c>
      <c r="G418" s="65" t="s">
        <v>1810</v>
      </c>
    </row>
    <row r="419" spans="3:7" x14ac:dyDescent="0.15">
      <c r="C419" s="65" t="s">
        <v>1811</v>
      </c>
      <c r="D419" s="65" t="s">
        <v>1670</v>
      </c>
      <c r="E419" s="65" t="s">
        <v>1812</v>
      </c>
      <c r="F419" s="65" t="s">
        <v>1672</v>
      </c>
      <c r="G419" s="65" t="s">
        <v>1813</v>
      </c>
    </row>
    <row r="420" spans="3:7" x14ac:dyDescent="0.15">
      <c r="C420" s="65" t="s">
        <v>1814</v>
      </c>
      <c r="D420" s="65" t="s">
        <v>1670</v>
      </c>
      <c r="E420" s="65" t="s">
        <v>1815</v>
      </c>
      <c r="F420" s="65" t="s">
        <v>1672</v>
      </c>
      <c r="G420" s="65" t="s">
        <v>1816</v>
      </c>
    </row>
    <row r="421" spans="3:7" x14ac:dyDescent="0.15">
      <c r="C421" s="65" t="s">
        <v>1817</v>
      </c>
      <c r="D421" s="65" t="s">
        <v>1670</v>
      </c>
      <c r="E421" s="65" t="s">
        <v>1818</v>
      </c>
      <c r="F421" s="65" t="s">
        <v>1672</v>
      </c>
      <c r="G421" s="65" t="s">
        <v>1819</v>
      </c>
    </row>
    <row r="422" spans="3:7" x14ac:dyDescent="0.15">
      <c r="C422" s="65" t="s">
        <v>1820</v>
      </c>
      <c r="D422" s="65" t="s">
        <v>1670</v>
      </c>
      <c r="E422" s="65" t="s">
        <v>1821</v>
      </c>
      <c r="F422" s="65" t="s">
        <v>1672</v>
      </c>
      <c r="G422" s="65" t="s">
        <v>1822</v>
      </c>
    </row>
    <row r="423" spans="3:7" x14ac:dyDescent="0.15">
      <c r="C423" s="65" t="s">
        <v>1823</v>
      </c>
      <c r="D423" s="65" t="s">
        <v>1670</v>
      </c>
      <c r="E423" s="65" t="s">
        <v>1824</v>
      </c>
      <c r="F423" s="65" t="s">
        <v>1672</v>
      </c>
      <c r="G423" s="65" t="s">
        <v>1825</v>
      </c>
    </row>
    <row r="424" spans="3:7" x14ac:dyDescent="0.15">
      <c r="C424" s="65" t="s">
        <v>1826</v>
      </c>
      <c r="D424" s="65" t="s">
        <v>1670</v>
      </c>
      <c r="E424" s="65" t="s">
        <v>1827</v>
      </c>
      <c r="F424" s="65" t="s">
        <v>1672</v>
      </c>
      <c r="G424" s="65" t="s">
        <v>1828</v>
      </c>
    </row>
    <row r="425" spans="3:7" x14ac:dyDescent="0.15">
      <c r="C425" s="65" t="s">
        <v>1829</v>
      </c>
      <c r="D425" s="65" t="s">
        <v>1670</v>
      </c>
      <c r="E425" s="65" t="s">
        <v>1830</v>
      </c>
      <c r="F425" s="65" t="s">
        <v>1672</v>
      </c>
      <c r="G425" s="65" t="s">
        <v>1831</v>
      </c>
    </row>
    <row r="426" spans="3:7" x14ac:dyDescent="0.15">
      <c r="C426" s="65" t="s">
        <v>1832</v>
      </c>
      <c r="D426" s="65" t="s">
        <v>1670</v>
      </c>
      <c r="E426" s="65" t="s">
        <v>1833</v>
      </c>
      <c r="F426" s="65" t="s">
        <v>1672</v>
      </c>
      <c r="G426" s="65" t="s">
        <v>1834</v>
      </c>
    </row>
    <row r="427" spans="3:7" x14ac:dyDescent="0.15">
      <c r="C427" s="65" t="s">
        <v>1835</v>
      </c>
      <c r="D427" s="65" t="s">
        <v>1670</v>
      </c>
      <c r="E427" s="65" t="s">
        <v>1836</v>
      </c>
      <c r="F427" s="65" t="s">
        <v>1672</v>
      </c>
      <c r="G427" s="65" t="s">
        <v>1837</v>
      </c>
    </row>
    <row r="428" spans="3:7" x14ac:dyDescent="0.15">
      <c r="C428" s="65" t="s">
        <v>1838</v>
      </c>
      <c r="D428" s="65" t="s">
        <v>1670</v>
      </c>
      <c r="E428" s="65" t="s">
        <v>1839</v>
      </c>
      <c r="F428" s="65" t="s">
        <v>1672</v>
      </c>
      <c r="G428" s="65" t="s">
        <v>1840</v>
      </c>
    </row>
    <row r="429" spans="3:7" x14ac:dyDescent="0.15">
      <c r="C429" s="65" t="s">
        <v>1841</v>
      </c>
      <c r="D429" s="65" t="s">
        <v>1670</v>
      </c>
      <c r="E429" s="65" t="s">
        <v>1842</v>
      </c>
      <c r="F429" s="65" t="s">
        <v>1672</v>
      </c>
      <c r="G429" s="65" t="s">
        <v>1843</v>
      </c>
    </row>
    <row r="430" spans="3:7" x14ac:dyDescent="0.15">
      <c r="C430" s="62" t="s">
        <v>1844</v>
      </c>
      <c r="D430" s="62" t="s">
        <v>1845</v>
      </c>
      <c r="E430" s="63"/>
      <c r="F430" s="64" t="s">
        <v>1846</v>
      </c>
      <c r="G430" s="63"/>
    </row>
    <row r="431" spans="3:7" x14ac:dyDescent="0.15">
      <c r="C431" s="65" t="s">
        <v>1847</v>
      </c>
      <c r="D431" s="65" t="s">
        <v>1848</v>
      </c>
      <c r="E431" s="65" t="s">
        <v>1849</v>
      </c>
      <c r="F431" s="65" t="s">
        <v>1850</v>
      </c>
      <c r="G431" s="65" t="s">
        <v>1851</v>
      </c>
    </row>
    <row r="432" spans="3:7" x14ac:dyDescent="0.15">
      <c r="C432" s="65" t="s">
        <v>1852</v>
      </c>
      <c r="D432" s="65" t="s">
        <v>1848</v>
      </c>
      <c r="E432" s="65" t="s">
        <v>1853</v>
      </c>
      <c r="F432" s="65" t="s">
        <v>1850</v>
      </c>
      <c r="G432" s="65" t="s">
        <v>1854</v>
      </c>
    </row>
    <row r="433" spans="3:7" x14ac:dyDescent="0.15">
      <c r="C433" s="65" t="s">
        <v>1855</v>
      </c>
      <c r="D433" s="65" t="s">
        <v>1848</v>
      </c>
      <c r="E433" s="65" t="s">
        <v>1856</v>
      </c>
      <c r="F433" s="65" t="s">
        <v>1850</v>
      </c>
      <c r="G433" s="65" t="s">
        <v>1857</v>
      </c>
    </row>
    <row r="434" spans="3:7" x14ac:dyDescent="0.15">
      <c r="C434" s="65" t="s">
        <v>1858</v>
      </c>
      <c r="D434" s="65" t="s">
        <v>1848</v>
      </c>
      <c r="E434" s="65" t="s">
        <v>1859</v>
      </c>
      <c r="F434" s="65" t="s">
        <v>1850</v>
      </c>
      <c r="G434" s="65" t="s">
        <v>1860</v>
      </c>
    </row>
    <row r="435" spans="3:7" x14ac:dyDescent="0.15">
      <c r="C435" s="65" t="s">
        <v>1861</v>
      </c>
      <c r="D435" s="65" t="s">
        <v>1848</v>
      </c>
      <c r="E435" s="65" t="s">
        <v>1862</v>
      </c>
      <c r="F435" s="65" t="s">
        <v>1850</v>
      </c>
      <c r="G435" s="65" t="s">
        <v>1863</v>
      </c>
    </row>
    <row r="436" spans="3:7" x14ac:dyDescent="0.15">
      <c r="C436" s="65" t="s">
        <v>1864</v>
      </c>
      <c r="D436" s="65" t="s">
        <v>1848</v>
      </c>
      <c r="E436" s="65" t="s">
        <v>1865</v>
      </c>
      <c r="F436" s="65" t="s">
        <v>1850</v>
      </c>
      <c r="G436" s="65" t="s">
        <v>1866</v>
      </c>
    </row>
    <row r="437" spans="3:7" x14ac:dyDescent="0.15">
      <c r="C437" s="65" t="s">
        <v>1867</v>
      </c>
      <c r="D437" s="65" t="s">
        <v>1848</v>
      </c>
      <c r="E437" s="65" t="s">
        <v>1868</v>
      </c>
      <c r="F437" s="65" t="s">
        <v>1850</v>
      </c>
      <c r="G437" s="65" t="s">
        <v>1869</v>
      </c>
    </row>
    <row r="438" spans="3:7" x14ac:dyDescent="0.15">
      <c r="C438" s="65" t="s">
        <v>1870</v>
      </c>
      <c r="D438" s="65" t="s">
        <v>1848</v>
      </c>
      <c r="E438" s="65" t="s">
        <v>1871</v>
      </c>
      <c r="F438" s="65" t="s">
        <v>1850</v>
      </c>
      <c r="G438" s="65" t="s">
        <v>1872</v>
      </c>
    </row>
    <row r="439" spans="3:7" x14ac:dyDescent="0.15">
      <c r="C439" s="65" t="s">
        <v>1873</v>
      </c>
      <c r="D439" s="65" t="s">
        <v>1848</v>
      </c>
      <c r="E439" s="65" t="s">
        <v>1874</v>
      </c>
      <c r="F439" s="65" t="s">
        <v>1850</v>
      </c>
      <c r="G439" s="65" t="s">
        <v>1875</v>
      </c>
    </row>
    <row r="440" spans="3:7" x14ac:dyDescent="0.15">
      <c r="C440" s="65" t="s">
        <v>1876</v>
      </c>
      <c r="D440" s="65" t="s">
        <v>1848</v>
      </c>
      <c r="E440" s="65" t="s">
        <v>1877</v>
      </c>
      <c r="F440" s="65" t="s">
        <v>1850</v>
      </c>
      <c r="G440" s="65" t="s">
        <v>1878</v>
      </c>
    </row>
    <row r="441" spans="3:7" x14ac:dyDescent="0.15">
      <c r="C441" s="65" t="s">
        <v>1879</v>
      </c>
      <c r="D441" s="65" t="s">
        <v>1848</v>
      </c>
      <c r="E441" s="65" t="s">
        <v>1880</v>
      </c>
      <c r="F441" s="65" t="s">
        <v>1850</v>
      </c>
      <c r="G441" s="65" t="s">
        <v>1881</v>
      </c>
    </row>
    <row r="442" spans="3:7" x14ac:dyDescent="0.15">
      <c r="C442" s="65" t="s">
        <v>1882</v>
      </c>
      <c r="D442" s="65" t="s">
        <v>1848</v>
      </c>
      <c r="E442" s="65" t="s">
        <v>1883</v>
      </c>
      <c r="F442" s="65" t="s">
        <v>1850</v>
      </c>
      <c r="G442" s="65" t="s">
        <v>1884</v>
      </c>
    </row>
    <row r="443" spans="3:7" x14ac:dyDescent="0.15">
      <c r="C443" s="65" t="s">
        <v>1885</v>
      </c>
      <c r="D443" s="65" t="s">
        <v>1848</v>
      </c>
      <c r="E443" s="65" t="s">
        <v>1886</v>
      </c>
      <c r="F443" s="65" t="s">
        <v>1850</v>
      </c>
      <c r="G443" s="65" t="s">
        <v>1887</v>
      </c>
    </row>
    <row r="444" spans="3:7" x14ac:dyDescent="0.15">
      <c r="C444" s="65" t="s">
        <v>1888</v>
      </c>
      <c r="D444" s="65" t="s">
        <v>1848</v>
      </c>
      <c r="E444" s="65" t="s">
        <v>1889</v>
      </c>
      <c r="F444" s="65" t="s">
        <v>1850</v>
      </c>
      <c r="G444" s="65" t="s">
        <v>1890</v>
      </c>
    </row>
    <row r="445" spans="3:7" x14ac:dyDescent="0.15">
      <c r="C445" s="65" t="s">
        <v>1891</v>
      </c>
      <c r="D445" s="65" t="s">
        <v>1848</v>
      </c>
      <c r="E445" s="65" t="s">
        <v>1892</v>
      </c>
      <c r="F445" s="65" t="s">
        <v>1850</v>
      </c>
      <c r="G445" s="65" t="s">
        <v>1893</v>
      </c>
    </row>
    <row r="446" spans="3:7" x14ac:dyDescent="0.15">
      <c r="C446" s="65" t="s">
        <v>1894</v>
      </c>
      <c r="D446" s="65" t="s">
        <v>1848</v>
      </c>
      <c r="E446" s="65" t="s">
        <v>1895</v>
      </c>
      <c r="F446" s="65" t="s">
        <v>1850</v>
      </c>
      <c r="G446" s="65" t="s">
        <v>1896</v>
      </c>
    </row>
    <row r="447" spans="3:7" x14ac:dyDescent="0.15">
      <c r="C447" s="65" t="s">
        <v>1897</v>
      </c>
      <c r="D447" s="65" t="s">
        <v>1848</v>
      </c>
      <c r="E447" s="65" t="s">
        <v>1898</v>
      </c>
      <c r="F447" s="65" t="s">
        <v>1850</v>
      </c>
      <c r="G447" s="65" t="s">
        <v>1899</v>
      </c>
    </row>
    <row r="448" spans="3:7" x14ac:dyDescent="0.15">
      <c r="C448" s="65" t="s">
        <v>1900</v>
      </c>
      <c r="D448" s="65" t="s">
        <v>1848</v>
      </c>
      <c r="E448" s="65" t="s">
        <v>1901</v>
      </c>
      <c r="F448" s="65" t="s">
        <v>1850</v>
      </c>
      <c r="G448" s="65" t="s">
        <v>1902</v>
      </c>
    </row>
    <row r="449" spans="3:7" x14ac:dyDescent="0.15">
      <c r="C449" s="65" t="s">
        <v>1903</v>
      </c>
      <c r="D449" s="65" t="s">
        <v>1848</v>
      </c>
      <c r="E449" s="65" t="s">
        <v>1904</v>
      </c>
      <c r="F449" s="65" t="s">
        <v>1850</v>
      </c>
      <c r="G449" s="65" t="s">
        <v>1905</v>
      </c>
    </row>
    <row r="450" spans="3:7" x14ac:dyDescent="0.15">
      <c r="C450" s="65" t="s">
        <v>1906</v>
      </c>
      <c r="D450" s="65" t="s">
        <v>1848</v>
      </c>
      <c r="E450" s="65" t="s">
        <v>1907</v>
      </c>
      <c r="F450" s="65" t="s">
        <v>1850</v>
      </c>
      <c r="G450" s="65" t="s">
        <v>1908</v>
      </c>
    </row>
    <row r="451" spans="3:7" x14ac:dyDescent="0.15">
      <c r="C451" s="65" t="s">
        <v>1909</v>
      </c>
      <c r="D451" s="65" t="s">
        <v>1848</v>
      </c>
      <c r="E451" s="65" t="s">
        <v>1910</v>
      </c>
      <c r="F451" s="65" t="s">
        <v>1850</v>
      </c>
      <c r="G451" s="65" t="s">
        <v>1911</v>
      </c>
    </row>
    <row r="452" spans="3:7" x14ac:dyDescent="0.15">
      <c r="C452" s="65" t="s">
        <v>1912</v>
      </c>
      <c r="D452" s="65" t="s">
        <v>1848</v>
      </c>
      <c r="E452" s="65" t="s">
        <v>1913</v>
      </c>
      <c r="F452" s="65" t="s">
        <v>1850</v>
      </c>
      <c r="G452" s="65" t="s">
        <v>1914</v>
      </c>
    </row>
    <row r="453" spans="3:7" x14ac:dyDescent="0.15">
      <c r="C453" s="65" t="s">
        <v>1915</v>
      </c>
      <c r="D453" s="65" t="s">
        <v>1848</v>
      </c>
      <c r="E453" s="65" t="s">
        <v>1916</v>
      </c>
      <c r="F453" s="65" t="s">
        <v>1850</v>
      </c>
      <c r="G453" s="65" t="s">
        <v>1917</v>
      </c>
    </row>
    <row r="454" spans="3:7" x14ac:dyDescent="0.15">
      <c r="C454" s="65" t="s">
        <v>1918</v>
      </c>
      <c r="D454" s="65" t="s">
        <v>1848</v>
      </c>
      <c r="E454" s="65" t="s">
        <v>1919</v>
      </c>
      <c r="F454" s="65" t="s">
        <v>1850</v>
      </c>
      <c r="G454" s="65" t="s">
        <v>1920</v>
      </c>
    </row>
    <row r="455" spans="3:7" x14ac:dyDescent="0.15">
      <c r="C455" s="65" t="s">
        <v>1921</v>
      </c>
      <c r="D455" s="65" t="s">
        <v>1848</v>
      </c>
      <c r="E455" s="65" t="s">
        <v>1922</v>
      </c>
      <c r="F455" s="65" t="s">
        <v>1850</v>
      </c>
      <c r="G455" s="65" t="s">
        <v>1923</v>
      </c>
    </row>
    <row r="456" spans="3:7" x14ac:dyDescent="0.15">
      <c r="C456" s="65" t="s">
        <v>1924</v>
      </c>
      <c r="D456" s="65" t="s">
        <v>1848</v>
      </c>
      <c r="E456" s="65" t="s">
        <v>1925</v>
      </c>
      <c r="F456" s="65" t="s">
        <v>1850</v>
      </c>
      <c r="G456" s="65" t="s">
        <v>1926</v>
      </c>
    </row>
    <row r="457" spans="3:7" x14ac:dyDescent="0.15">
      <c r="C457" s="65" t="s">
        <v>1927</v>
      </c>
      <c r="D457" s="65" t="s">
        <v>1848</v>
      </c>
      <c r="E457" s="65" t="s">
        <v>1928</v>
      </c>
      <c r="F457" s="65" t="s">
        <v>1850</v>
      </c>
      <c r="G457" s="65" t="s">
        <v>1929</v>
      </c>
    </row>
    <row r="458" spans="3:7" x14ac:dyDescent="0.15">
      <c r="C458" s="65" t="s">
        <v>1930</v>
      </c>
      <c r="D458" s="65" t="s">
        <v>1848</v>
      </c>
      <c r="E458" s="65" t="s">
        <v>1931</v>
      </c>
      <c r="F458" s="65" t="s">
        <v>1850</v>
      </c>
      <c r="G458" s="65" t="s">
        <v>1932</v>
      </c>
    </row>
    <row r="459" spans="3:7" x14ac:dyDescent="0.15">
      <c r="C459" s="65" t="s">
        <v>1933</v>
      </c>
      <c r="D459" s="65" t="s">
        <v>1848</v>
      </c>
      <c r="E459" s="65" t="s">
        <v>1934</v>
      </c>
      <c r="F459" s="65" t="s">
        <v>1850</v>
      </c>
      <c r="G459" s="65" t="s">
        <v>1935</v>
      </c>
    </row>
    <row r="460" spans="3:7" x14ac:dyDescent="0.15">
      <c r="C460" s="65" t="s">
        <v>1936</v>
      </c>
      <c r="D460" s="65" t="s">
        <v>1848</v>
      </c>
      <c r="E460" s="65" t="s">
        <v>1937</v>
      </c>
      <c r="F460" s="65" t="s">
        <v>1850</v>
      </c>
      <c r="G460" s="65" t="s">
        <v>1938</v>
      </c>
    </row>
    <row r="461" spans="3:7" x14ac:dyDescent="0.15">
      <c r="C461" s="65" t="s">
        <v>1939</v>
      </c>
      <c r="D461" s="65" t="s">
        <v>1848</v>
      </c>
      <c r="E461" s="65" t="s">
        <v>1940</v>
      </c>
      <c r="F461" s="65" t="s">
        <v>1850</v>
      </c>
      <c r="G461" s="65" t="s">
        <v>1941</v>
      </c>
    </row>
    <row r="462" spans="3:7" x14ac:dyDescent="0.15">
      <c r="C462" s="65" t="s">
        <v>1942</v>
      </c>
      <c r="D462" s="65" t="s">
        <v>1848</v>
      </c>
      <c r="E462" s="65" t="s">
        <v>1943</v>
      </c>
      <c r="F462" s="65" t="s">
        <v>1850</v>
      </c>
      <c r="G462" s="65" t="s">
        <v>1944</v>
      </c>
    </row>
    <row r="463" spans="3:7" x14ac:dyDescent="0.15">
      <c r="C463" s="65" t="s">
        <v>1945</v>
      </c>
      <c r="D463" s="65" t="s">
        <v>1848</v>
      </c>
      <c r="E463" s="65" t="s">
        <v>1946</v>
      </c>
      <c r="F463" s="65" t="s">
        <v>1850</v>
      </c>
      <c r="G463" s="65" t="s">
        <v>1947</v>
      </c>
    </row>
    <row r="464" spans="3:7" x14ac:dyDescent="0.15">
      <c r="C464" s="65" t="s">
        <v>1948</v>
      </c>
      <c r="D464" s="65" t="s">
        <v>1848</v>
      </c>
      <c r="E464" s="65" t="s">
        <v>1949</v>
      </c>
      <c r="F464" s="65" t="s">
        <v>1850</v>
      </c>
      <c r="G464" s="65" t="s">
        <v>1950</v>
      </c>
    </row>
    <row r="465" spans="3:7" x14ac:dyDescent="0.15">
      <c r="C465" s="65" t="s">
        <v>1951</v>
      </c>
      <c r="D465" s="65" t="s">
        <v>1848</v>
      </c>
      <c r="E465" s="65" t="s">
        <v>1952</v>
      </c>
      <c r="F465" s="65" t="s">
        <v>1850</v>
      </c>
      <c r="G465" s="65" t="s">
        <v>1953</v>
      </c>
    </row>
    <row r="466" spans="3:7" x14ac:dyDescent="0.15">
      <c r="C466" s="65" t="s">
        <v>1954</v>
      </c>
      <c r="D466" s="65" t="s">
        <v>1848</v>
      </c>
      <c r="E466" s="65" t="s">
        <v>1955</v>
      </c>
      <c r="F466" s="65" t="s">
        <v>1850</v>
      </c>
      <c r="G466" s="65" t="s">
        <v>1956</v>
      </c>
    </row>
    <row r="467" spans="3:7" x14ac:dyDescent="0.15">
      <c r="C467" s="65" t="s">
        <v>1957</v>
      </c>
      <c r="D467" s="65" t="s">
        <v>1848</v>
      </c>
      <c r="E467" s="65" t="s">
        <v>1958</v>
      </c>
      <c r="F467" s="65" t="s">
        <v>1850</v>
      </c>
      <c r="G467" s="65" t="s">
        <v>1959</v>
      </c>
    </row>
    <row r="468" spans="3:7" x14ac:dyDescent="0.15">
      <c r="C468" s="65" t="s">
        <v>1960</v>
      </c>
      <c r="D468" s="65" t="s">
        <v>1848</v>
      </c>
      <c r="E468" s="65" t="s">
        <v>1961</v>
      </c>
      <c r="F468" s="65" t="s">
        <v>1850</v>
      </c>
      <c r="G468" s="65" t="s">
        <v>1962</v>
      </c>
    </row>
    <row r="469" spans="3:7" x14ac:dyDescent="0.15">
      <c r="C469" s="65" t="s">
        <v>1963</v>
      </c>
      <c r="D469" s="65" t="s">
        <v>1848</v>
      </c>
      <c r="E469" s="65" t="s">
        <v>1964</v>
      </c>
      <c r="F469" s="65" t="s">
        <v>1850</v>
      </c>
      <c r="G469" s="65" t="s">
        <v>1965</v>
      </c>
    </row>
    <row r="470" spans="3:7" x14ac:dyDescent="0.15">
      <c r="C470" s="65" t="s">
        <v>1966</v>
      </c>
      <c r="D470" s="65" t="s">
        <v>1848</v>
      </c>
      <c r="E470" s="65" t="s">
        <v>1967</v>
      </c>
      <c r="F470" s="65" t="s">
        <v>1850</v>
      </c>
      <c r="G470" s="65" t="s">
        <v>1968</v>
      </c>
    </row>
    <row r="471" spans="3:7" x14ac:dyDescent="0.15">
      <c r="C471" s="65" t="s">
        <v>1969</v>
      </c>
      <c r="D471" s="65" t="s">
        <v>1848</v>
      </c>
      <c r="E471" s="65" t="s">
        <v>1970</v>
      </c>
      <c r="F471" s="65" t="s">
        <v>1850</v>
      </c>
      <c r="G471" s="65" t="s">
        <v>1971</v>
      </c>
    </row>
    <row r="472" spans="3:7" x14ac:dyDescent="0.15">
      <c r="C472" s="65" t="s">
        <v>1972</v>
      </c>
      <c r="D472" s="65" t="s">
        <v>1848</v>
      </c>
      <c r="E472" s="65" t="s">
        <v>1973</v>
      </c>
      <c r="F472" s="65" t="s">
        <v>1850</v>
      </c>
      <c r="G472" s="65" t="s">
        <v>1974</v>
      </c>
    </row>
    <row r="473" spans="3:7" x14ac:dyDescent="0.15">
      <c r="C473" s="65" t="s">
        <v>1975</v>
      </c>
      <c r="D473" s="65" t="s">
        <v>1848</v>
      </c>
      <c r="E473" s="65" t="s">
        <v>1976</v>
      </c>
      <c r="F473" s="65" t="s">
        <v>1850</v>
      </c>
      <c r="G473" s="65" t="s">
        <v>1977</v>
      </c>
    </row>
    <row r="474" spans="3:7" x14ac:dyDescent="0.15">
      <c r="C474" s="65" t="s">
        <v>1978</v>
      </c>
      <c r="D474" s="65" t="s">
        <v>1848</v>
      </c>
      <c r="E474" s="65" t="s">
        <v>1979</v>
      </c>
      <c r="F474" s="65" t="s">
        <v>1850</v>
      </c>
      <c r="G474" s="65" t="s">
        <v>1980</v>
      </c>
    </row>
    <row r="475" spans="3:7" x14ac:dyDescent="0.15">
      <c r="C475" s="62" t="s">
        <v>1981</v>
      </c>
      <c r="D475" s="62" t="s">
        <v>1982</v>
      </c>
      <c r="E475" s="63"/>
      <c r="F475" s="64" t="s">
        <v>1983</v>
      </c>
      <c r="G475" s="63"/>
    </row>
    <row r="476" spans="3:7" x14ac:dyDescent="0.15">
      <c r="C476" s="65" t="s">
        <v>1984</v>
      </c>
      <c r="D476" s="65" t="s">
        <v>1985</v>
      </c>
      <c r="E476" s="65" t="s">
        <v>1986</v>
      </c>
      <c r="F476" s="65" t="s">
        <v>1987</v>
      </c>
      <c r="G476" s="65" t="s">
        <v>1988</v>
      </c>
    </row>
    <row r="477" spans="3:7" x14ac:dyDescent="0.15">
      <c r="C477" s="65" t="s">
        <v>1989</v>
      </c>
      <c r="D477" s="65" t="s">
        <v>1985</v>
      </c>
      <c r="E477" s="65" t="s">
        <v>1990</v>
      </c>
      <c r="F477" s="65" t="s">
        <v>1987</v>
      </c>
      <c r="G477" s="65" t="s">
        <v>1991</v>
      </c>
    </row>
    <row r="478" spans="3:7" x14ac:dyDescent="0.15">
      <c r="C478" s="65" t="s">
        <v>1992</v>
      </c>
      <c r="D478" s="65" t="s">
        <v>1985</v>
      </c>
      <c r="E478" s="65" t="s">
        <v>1993</v>
      </c>
      <c r="F478" s="65" t="s">
        <v>1987</v>
      </c>
      <c r="G478" s="65" t="s">
        <v>1994</v>
      </c>
    </row>
    <row r="479" spans="3:7" x14ac:dyDescent="0.15">
      <c r="C479" s="65" t="s">
        <v>1995</v>
      </c>
      <c r="D479" s="65" t="s">
        <v>1985</v>
      </c>
      <c r="E479" s="65" t="s">
        <v>1996</v>
      </c>
      <c r="F479" s="65" t="s">
        <v>1987</v>
      </c>
      <c r="G479" s="65" t="s">
        <v>1997</v>
      </c>
    </row>
    <row r="480" spans="3:7" x14ac:dyDescent="0.15">
      <c r="C480" s="65" t="s">
        <v>1998</v>
      </c>
      <c r="D480" s="65" t="s">
        <v>1985</v>
      </c>
      <c r="E480" s="65" t="s">
        <v>1999</v>
      </c>
      <c r="F480" s="65" t="s">
        <v>1987</v>
      </c>
      <c r="G480" s="65" t="s">
        <v>2000</v>
      </c>
    </row>
    <row r="481" spans="3:7" x14ac:dyDescent="0.15">
      <c r="C481" s="65" t="s">
        <v>2001</v>
      </c>
      <c r="D481" s="65" t="s">
        <v>1985</v>
      </c>
      <c r="E481" s="65" t="s">
        <v>2002</v>
      </c>
      <c r="F481" s="65" t="s">
        <v>1987</v>
      </c>
      <c r="G481" s="65" t="s">
        <v>2003</v>
      </c>
    </row>
    <row r="482" spans="3:7" x14ac:dyDescent="0.15">
      <c r="C482" s="65" t="s">
        <v>2004</v>
      </c>
      <c r="D482" s="65" t="s">
        <v>1985</v>
      </c>
      <c r="E482" s="65" t="s">
        <v>2005</v>
      </c>
      <c r="F482" s="65" t="s">
        <v>1987</v>
      </c>
      <c r="G482" s="65" t="s">
        <v>2006</v>
      </c>
    </row>
    <row r="483" spans="3:7" x14ac:dyDescent="0.15">
      <c r="C483" s="65" t="s">
        <v>2007</v>
      </c>
      <c r="D483" s="65" t="s">
        <v>1985</v>
      </c>
      <c r="E483" s="65" t="s">
        <v>2008</v>
      </c>
      <c r="F483" s="65" t="s">
        <v>1987</v>
      </c>
      <c r="G483" s="65" t="s">
        <v>2009</v>
      </c>
    </row>
    <row r="484" spans="3:7" x14ac:dyDescent="0.15">
      <c r="C484" s="65" t="s">
        <v>2010</v>
      </c>
      <c r="D484" s="65" t="s">
        <v>1985</v>
      </c>
      <c r="E484" s="65" t="s">
        <v>2011</v>
      </c>
      <c r="F484" s="65" t="s">
        <v>1987</v>
      </c>
      <c r="G484" s="65" t="s">
        <v>2012</v>
      </c>
    </row>
    <row r="485" spans="3:7" x14ac:dyDescent="0.15">
      <c r="C485" s="65" t="s">
        <v>2013</v>
      </c>
      <c r="D485" s="65" t="s">
        <v>1985</v>
      </c>
      <c r="E485" s="65" t="s">
        <v>2014</v>
      </c>
      <c r="F485" s="65" t="s">
        <v>1987</v>
      </c>
      <c r="G485" s="65" t="s">
        <v>2015</v>
      </c>
    </row>
    <row r="486" spans="3:7" x14ac:dyDescent="0.15">
      <c r="C486" s="65" t="s">
        <v>2016</v>
      </c>
      <c r="D486" s="65" t="s">
        <v>1985</v>
      </c>
      <c r="E486" s="65" t="s">
        <v>2017</v>
      </c>
      <c r="F486" s="65" t="s">
        <v>1987</v>
      </c>
      <c r="G486" s="65" t="s">
        <v>2018</v>
      </c>
    </row>
    <row r="487" spans="3:7" x14ac:dyDescent="0.15">
      <c r="C487" s="65" t="s">
        <v>2019</v>
      </c>
      <c r="D487" s="65" t="s">
        <v>1985</v>
      </c>
      <c r="E487" s="65" t="s">
        <v>2020</v>
      </c>
      <c r="F487" s="65" t="s">
        <v>1987</v>
      </c>
      <c r="G487" s="65" t="s">
        <v>2021</v>
      </c>
    </row>
    <row r="488" spans="3:7" x14ac:dyDescent="0.15">
      <c r="C488" s="65" t="s">
        <v>2022</v>
      </c>
      <c r="D488" s="65" t="s">
        <v>1985</v>
      </c>
      <c r="E488" s="65" t="s">
        <v>2023</v>
      </c>
      <c r="F488" s="65" t="s">
        <v>1987</v>
      </c>
      <c r="G488" s="65" t="s">
        <v>2024</v>
      </c>
    </row>
    <row r="489" spans="3:7" x14ac:dyDescent="0.15">
      <c r="C489" s="65" t="s">
        <v>2025</v>
      </c>
      <c r="D489" s="65" t="s">
        <v>1985</v>
      </c>
      <c r="E489" s="65" t="s">
        <v>2026</v>
      </c>
      <c r="F489" s="65" t="s">
        <v>1987</v>
      </c>
      <c r="G489" s="65" t="s">
        <v>2027</v>
      </c>
    </row>
    <row r="490" spans="3:7" x14ac:dyDescent="0.15">
      <c r="C490" s="65" t="s">
        <v>2028</v>
      </c>
      <c r="D490" s="65" t="s">
        <v>1985</v>
      </c>
      <c r="E490" s="65" t="s">
        <v>2029</v>
      </c>
      <c r="F490" s="65" t="s">
        <v>1987</v>
      </c>
      <c r="G490" s="65" t="s">
        <v>2030</v>
      </c>
    </row>
    <row r="491" spans="3:7" x14ac:dyDescent="0.15">
      <c r="C491" s="65" t="s">
        <v>2031</v>
      </c>
      <c r="D491" s="65" t="s">
        <v>1985</v>
      </c>
      <c r="E491" s="65" t="s">
        <v>2032</v>
      </c>
      <c r="F491" s="65" t="s">
        <v>1987</v>
      </c>
      <c r="G491" s="65" t="s">
        <v>2033</v>
      </c>
    </row>
    <row r="492" spans="3:7" x14ac:dyDescent="0.15">
      <c r="C492" s="65" t="s">
        <v>2034</v>
      </c>
      <c r="D492" s="65" t="s">
        <v>1985</v>
      </c>
      <c r="E492" s="65" t="s">
        <v>2035</v>
      </c>
      <c r="F492" s="65" t="s">
        <v>1987</v>
      </c>
      <c r="G492" s="65" t="s">
        <v>2036</v>
      </c>
    </row>
    <row r="493" spans="3:7" x14ac:dyDescent="0.15">
      <c r="C493" s="65" t="s">
        <v>2037</v>
      </c>
      <c r="D493" s="65" t="s">
        <v>1985</v>
      </c>
      <c r="E493" s="65" t="s">
        <v>2038</v>
      </c>
      <c r="F493" s="65" t="s">
        <v>1987</v>
      </c>
      <c r="G493" s="65" t="s">
        <v>2039</v>
      </c>
    </row>
    <row r="494" spans="3:7" x14ac:dyDescent="0.15">
      <c r="C494" s="65" t="s">
        <v>2040</v>
      </c>
      <c r="D494" s="65" t="s">
        <v>1985</v>
      </c>
      <c r="E494" s="65" t="s">
        <v>2041</v>
      </c>
      <c r="F494" s="65" t="s">
        <v>1987</v>
      </c>
      <c r="G494" s="65" t="s">
        <v>2042</v>
      </c>
    </row>
    <row r="495" spans="3:7" x14ac:dyDescent="0.15">
      <c r="C495" s="65" t="s">
        <v>2043</v>
      </c>
      <c r="D495" s="65" t="s">
        <v>1985</v>
      </c>
      <c r="E495" s="65" t="s">
        <v>2044</v>
      </c>
      <c r="F495" s="65" t="s">
        <v>1987</v>
      </c>
      <c r="G495" s="65" t="s">
        <v>2045</v>
      </c>
    </row>
    <row r="496" spans="3:7" x14ac:dyDescent="0.15">
      <c r="C496" s="65" t="s">
        <v>2046</v>
      </c>
      <c r="D496" s="65" t="s">
        <v>1985</v>
      </c>
      <c r="E496" s="65" t="s">
        <v>2047</v>
      </c>
      <c r="F496" s="65" t="s">
        <v>1987</v>
      </c>
      <c r="G496" s="65" t="s">
        <v>2048</v>
      </c>
    </row>
    <row r="497" spans="3:7" x14ac:dyDescent="0.15">
      <c r="C497" s="65" t="s">
        <v>2049</v>
      </c>
      <c r="D497" s="65" t="s">
        <v>1985</v>
      </c>
      <c r="E497" s="65" t="s">
        <v>2050</v>
      </c>
      <c r="F497" s="65" t="s">
        <v>1987</v>
      </c>
      <c r="G497" s="65" t="s">
        <v>2051</v>
      </c>
    </row>
    <row r="498" spans="3:7" x14ac:dyDescent="0.15">
      <c r="C498" s="65" t="s">
        <v>2052</v>
      </c>
      <c r="D498" s="65" t="s">
        <v>1985</v>
      </c>
      <c r="E498" s="65" t="s">
        <v>2053</v>
      </c>
      <c r="F498" s="65" t="s">
        <v>1987</v>
      </c>
      <c r="G498" s="65" t="s">
        <v>2054</v>
      </c>
    </row>
    <row r="499" spans="3:7" x14ac:dyDescent="0.15">
      <c r="C499" s="65" t="s">
        <v>2055</v>
      </c>
      <c r="D499" s="65" t="s">
        <v>1985</v>
      </c>
      <c r="E499" s="65" t="s">
        <v>2056</v>
      </c>
      <c r="F499" s="65" t="s">
        <v>1987</v>
      </c>
      <c r="G499" s="65" t="s">
        <v>2057</v>
      </c>
    </row>
    <row r="500" spans="3:7" x14ac:dyDescent="0.15">
      <c r="C500" s="65" t="s">
        <v>2058</v>
      </c>
      <c r="D500" s="65" t="s">
        <v>1985</v>
      </c>
      <c r="E500" s="65" t="s">
        <v>2059</v>
      </c>
      <c r="F500" s="65" t="s">
        <v>1987</v>
      </c>
      <c r="G500" s="65" t="s">
        <v>2060</v>
      </c>
    </row>
    <row r="501" spans="3:7" x14ac:dyDescent="0.15">
      <c r="C501" s="62" t="s">
        <v>2061</v>
      </c>
      <c r="D501" s="62" t="s">
        <v>2062</v>
      </c>
      <c r="E501" s="63"/>
      <c r="F501" s="64" t="s">
        <v>2063</v>
      </c>
      <c r="G501" s="63"/>
    </row>
    <row r="502" spans="3:7" x14ac:dyDescent="0.15">
      <c r="C502" s="65" t="s">
        <v>2064</v>
      </c>
      <c r="D502" s="65" t="s">
        <v>2065</v>
      </c>
      <c r="E502" s="65" t="s">
        <v>2066</v>
      </c>
      <c r="F502" s="65" t="s">
        <v>2067</v>
      </c>
      <c r="G502" s="65" t="s">
        <v>2068</v>
      </c>
    </row>
    <row r="503" spans="3:7" x14ac:dyDescent="0.15">
      <c r="C503" s="65" t="s">
        <v>2069</v>
      </c>
      <c r="D503" s="65" t="s">
        <v>2065</v>
      </c>
      <c r="E503" s="65" t="s">
        <v>2070</v>
      </c>
      <c r="F503" s="65" t="s">
        <v>2067</v>
      </c>
      <c r="G503" s="65" t="s">
        <v>2071</v>
      </c>
    </row>
    <row r="504" spans="3:7" x14ac:dyDescent="0.15">
      <c r="C504" s="65" t="s">
        <v>2072</v>
      </c>
      <c r="D504" s="65" t="s">
        <v>2065</v>
      </c>
      <c r="E504" s="65" t="s">
        <v>2073</v>
      </c>
      <c r="F504" s="65" t="s">
        <v>2067</v>
      </c>
      <c r="G504" s="65" t="s">
        <v>2074</v>
      </c>
    </row>
    <row r="505" spans="3:7" x14ac:dyDescent="0.15">
      <c r="C505" s="65" t="s">
        <v>2075</v>
      </c>
      <c r="D505" s="65" t="s">
        <v>2065</v>
      </c>
      <c r="E505" s="65" t="s">
        <v>2076</v>
      </c>
      <c r="F505" s="65" t="s">
        <v>2067</v>
      </c>
      <c r="G505" s="65" t="s">
        <v>2077</v>
      </c>
    </row>
    <row r="506" spans="3:7" x14ac:dyDescent="0.15">
      <c r="C506" s="65" t="s">
        <v>2078</v>
      </c>
      <c r="D506" s="65" t="s">
        <v>2065</v>
      </c>
      <c r="E506" s="65" t="s">
        <v>2079</v>
      </c>
      <c r="F506" s="65" t="s">
        <v>2067</v>
      </c>
      <c r="G506" s="65" t="s">
        <v>2080</v>
      </c>
    </row>
    <row r="507" spans="3:7" x14ac:dyDescent="0.15">
      <c r="C507" s="65" t="s">
        <v>2081</v>
      </c>
      <c r="D507" s="65" t="s">
        <v>2065</v>
      </c>
      <c r="E507" s="65" t="s">
        <v>2082</v>
      </c>
      <c r="F507" s="65" t="s">
        <v>2067</v>
      </c>
      <c r="G507" s="65" t="s">
        <v>2083</v>
      </c>
    </row>
    <row r="508" spans="3:7" x14ac:dyDescent="0.15">
      <c r="C508" s="65" t="s">
        <v>2084</v>
      </c>
      <c r="D508" s="65" t="s">
        <v>2065</v>
      </c>
      <c r="E508" s="65" t="s">
        <v>2085</v>
      </c>
      <c r="F508" s="65" t="s">
        <v>2067</v>
      </c>
      <c r="G508" s="65" t="s">
        <v>2086</v>
      </c>
    </row>
    <row r="509" spans="3:7" x14ac:dyDescent="0.15">
      <c r="C509" s="65" t="s">
        <v>2087</v>
      </c>
      <c r="D509" s="65" t="s">
        <v>2065</v>
      </c>
      <c r="E509" s="65" t="s">
        <v>2088</v>
      </c>
      <c r="F509" s="65" t="s">
        <v>2067</v>
      </c>
      <c r="G509" s="65" t="s">
        <v>2089</v>
      </c>
    </row>
    <row r="510" spans="3:7" x14ac:dyDescent="0.15">
      <c r="C510" s="65" t="s">
        <v>2090</v>
      </c>
      <c r="D510" s="65" t="s">
        <v>2065</v>
      </c>
      <c r="E510" s="65" t="s">
        <v>2091</v>
      </c>
      <c r="F510" s="65" t="s">
        <v>2067</v>
      </c>
      <c r="G510" s="65" t="s">
        <v>2092</v>
      </c>
    </row>
    <row r="511" spans="3:7" x14ac:dyDescent="0.15">
      <c r="C511" s="65" t="s">
        <v>2093</v>
      </c>
      <c r="D511" s="65" t="s">
        <v>2065</v>
      </c>
      <c r="E511" s="65" t="s">
        <v>2094</v>
      </c>
      <c r="F511" s="65" t="s">
        <v>2067</v>
      </c>
      <c r="G511" s="65" t="s">
        <v>2095</v>
      </c>
    </row>
    <row r="512" spans="3:7" x14ac:dyDescent="0.15">
      <c r="C512" s="65" t="s">
        <v>2096</v>
      </c>
      <c r="D512" s="65" t="s">
        <v>2065</v>
      </c>
      <c r="E512" s="65" t="s">
        <v>2097</v>
      </c>
      <c r="F512" s="65" t="s">
        <v>2067</v>
      </c>
      <c r="G512" s="65" t="s">
        <v>2098</v>
      </c>
    </row>
    <row r="513" spans="3:7" x14ac:dyDescent="0.15">
      <c r="C513" s="65" t="s">
        <v>2099</v>
      </c>
      <c r="D513" s="65" t="s">
        <v>2065</v>
      </c>
      <c r="E513" s="65" t="s">
        <v>2100</v>
      </c>
      <c r="F513" s="65" t="s">
        <v>2067</v>
      </c>
      <c r="G513" s="65" t="s">
        <v>2101</v>
      </c>
    </row>
    <row r="514" spans="3:7" x14ac:dyDescent="0.15">
      <c r="C514" s="65" t="s">
        <v>2102</v>
      </c>
      <c r="D514" s="65" t="s">
        <v>2065</v>
      </c>
      <c r="E514" s="65" t="s">
        <v>2103</v>
      </c>
      <c r="F514" s="65" t="s">
        <v>2067</v>
      </c>
      <c r="G514" s="65" t="s">
        <v>2104</v>
      </c>
    </row>
    <row r="515" spans="3:7" x14ac:dyDescent="0.15">
      <c r="C515" s="65" t="s">
        <v>2105</v>
      </c>
      <c r="D515" s="65" t="s">
        <v>2065</v>
      </c>
      <c r="E515" s="65" t="s">
        <v>2106</v>
      </c>
      <c r="F515" s="65" t="s">
        <v>2067</v>
      </c>
      <c r="G515" s="65" t="s">
        <v>2107</v>
      </c>
    </row>
    <row r="516" spans="3:7" x14ac:dyDescent="0.15">
      <c r="C516" s="65" t="s">
        <v>2108</v>
      </c>
      <c r="D516" s="65" t="s">
        <v>2065</v>
      </c>
      <c r="E516" s="65" t="s">
        <v>2109</v>
      </c>
      <c r="F516" s="65" t="s">
        <v>2067</v>
      </c>
      <c r="G516" s="65" t="s">
        <v>2110</v>
      </c>
    </row>
    <row r="517" spans="3:7" x14ac:dyDescent="0.15">
      <c r="C517" s="65" t="s">
        <v>2111</v>
      </c>
      <c r="D517" s="65" t="s">
        <v>2065</v>
      </c>
      <c r="E517" s="65" t="s">
        <v>2112</v>
      </c>
      <c r="F517" s="65" t="s">
        <v>2067</v>
      </c>
      <c r="G517" s="65" t="s">
        <v>2113</v>
      </c>
    </row>
    <row r="518" spans="3:7" x14ac:dyDescent="0.15">
      <c r="C518" s="65" t="s">
        <v>2114</v>
      </c>
      <c r="D518" s="65" t="s">
        <v>2065</v>
      </c>
      <c r="E518" s="65" t="s">
        <v>2115</v>
      </c>
      <c r="F518" s="65" t="s">
        <v>2067</v>
      </c>
      <c r="G518" s="65" t="s">
        <v>2116</v>
      </c>
    </row>
    <row r="519" spans="3:7" x14ac:dyDescent="0.15">
      <c r="C519" s="65" t="s">
        <v>2117</v>
      </c>
      <c r="D519" s="65" t="s">
        <v>2065</v>
      </c>
      <c r="E519" s="65" t="s">
        <v>2118</v>
      </c>
      <c r="F519" s="65" t="s">
        <v>2067</v>
      </c>
      <c r="G519" s="65" t="s">
        <v>2119</v>
      </c>
    </row>
    <row r="520" spans="3:7" x14ac:dyDescent="0.15">
      <c r="C520" s="65" t="s">
        <v>2120</v>
      </c>
      <c r="D520" s="65" t="s">
        <v>2065</v>
      </c>
      <c r="E520" s="65" t="s">
        <v>2121</v>
      </c>
      <c r="F520" s="65" t="s">
        <v>2067</v>
      </c>
      <c r="G520" s="65" t="s">
        <v>2122</v>
      </c>
    </row>
    <row r="521" spans="3:7" x14ac:dyDescent="0.15">
      <c r="C521" s="65" t="s">
        <v>2123</v>
      </c>
      <c r="D521" s="65" t="s">
        <v>2065</v>
      </c>
      <c r="E521" s="65" t="s">
        <v>2124</v>
      </c>
      <c r="F521" s="65" t="s">
        <v>2067</v>
      </c>
      <c r="G521" s="65" t="s">
        <v>2125</v>
      </c>
    </row>
    <row r="522" spans="3:7" x14ac:dyDescent="0.15">
      <c r="C522" s="65" t="s">
        <v>2126</v>
      </c>
      <c r="D522" s="65" t="s">
        <v>2065</v>
      </c>
      <c r="E522" s="65" t="s">
        <v>2127</v>
      </c>
      <c r="F522" s="65" t="s">
        <v>2067</v>
      </c>
      <c r="G522" s="65" t="s">
        <v>2128</v>
      </c>
    </row>
    <row r="523" spans="3:7" x14ac:dyDescent="0.15">
      <c r="C523" s="65" t="s">
        <v>2129</v>
      </c>
      <c r="D523" s="65" t="s">
        <v>2065</v>
      </c>
      <c r="E523" s="65" t="s">
        <v>2130</v>
      </c>
      <c r="F523" s="65" t="s">
        <v>2067</v>
      </c>
      <c r="G523" s="65" t="s">
        <v>2131</v>
      </c>
    </row>
    <row r="524" spans="3:7" x14ac:dyDescent="0.15">
      <c r="C524" s="65" t="s">
        <v>2132</v>
      </c>
      <c r="D524" s="65" t="s">
        <v>2065</v>
      </c>
      <c r="E524" s="65" t="s">
        <v>2133</v>
      </c>
      <c r="F524" s="65" t="s">
        <v>2067</v>
      </c>
      <c r="G524" s="65" t="s">
        <v>2134</v>
      </c>
    </row>
    <row r="525" spans="3:7" x14ac:dyDescent="0.15">
      <c r="C525" s="65" t="s">
        <v>2135</v>
      </c>
      <c r="D525" s="65" t="s">
        <v>2065</v>
      </c>
      <c r="E525" s="65" t="s">
        <v>2136</v>
      </c>
      <c r="F525" s="65" t="s">
        <v>2067</v>
      </c>
      <c r="G525" s="65" t="s">
        <v>2137</v>
      </c>
    </row>
    <row r="526" spans="3:7" x14ac:dyDescent="0.15">
      <c r="C526" s="65" t="s">
        <v>2138</v>
      </c>
      <c r="D526" s="65" t="s">
        <v>2065</v>
      </c>
      <c r="E526" s="65" t="s">
        <v>2139</v>
      </c>
      <c r="F526" s="65" t="s">
        <v>2067</v>
      </c>
      <c r="G526" s="65" t="s">
        <v>2140</v>
      </c>
    </row>
    <row r="527" spans="3:7" x14ac:dyDescent="0.15">
      <c r="C527" s="65" t="s">
        <v>2141</v>
      </c>
      <c r="D527" s="65" t="s">
        <v>2065</v>
      </c>
      <c r="E527" s="65" t="s">
        <v>2142</v>
      </c>
      <c r="F527" s="65" t="s">
        <v>2067</v>
      </c>
      <c r="G527" s="65" t="s">
        <v>2143</v>
      </c>
    </row>
    <row r="528" spans="3:7" x14ac:dyDescent="0.15">
      <c r="C528" s="65" t="s">
        <v>2144</v>
      </c>
      <c r="D528" s="65" t="s">
        <v>2065</v>
      </c>
      <c r="E528" s="65" t="s">
        <v>2145</v>
      </c>
      <c r="F528" s="65" t="s">
        <v>2067</v>
      </c>
      <c r="G528" s="65" t="s">
        <v>2146</v>
      </c>
    </row>
    <row r="529" spans="3:7" x14ac:dyDescent="0.15">
      <c r="C529" s="65" t="s">
        <v>2147</v>
      </c>
      <c r="D529" s="65" t="s">
        <v>2065</v>
      </c>
      <c r="E529" s="65" t="s">
        <v>1764</v>
      </c>
      <c r="F529" s="65" t="s">
        <v>2067</v>
      </c>
      <c r="G529" s="65" t="s">
        <v>1765</v>
      </c>
    </row>
    <row r="530" spans="3:7" x14ac:dyDescent="0.15">
      <c r="C530" s="65" t="s">
        <v>2148</v>
      </c>
      <c r="D530" s="65" t="s">
        <v>2065</v>
      </c>
      <c r="E530" s="65" t="s">
        <v>2149</v>
      </c>
      <c r="F530" s="65" t="s">
        <v>2067</v>
      </c>
      <c r="G530" s="65" t="s">
        <v>2150</v>
      </c>
    </row>
    <row r="531" spans="3:7" x14ac:dyDescent="0.15">
      <c r="C531" s="65" t="s">
        <v>2151</v>
      </c>
      <c r="D531" s="65" t="s">
        <v>2065</v>
      </c>
      <c r="E531" s="65" t="s">
        <v>2152</v>
      </c>
      <c r="F531" s="65" t="s">
        <v>2067</v>
      </c>
      <c r="G531" s="65" t="s">
        <v>2153</v>
      </c>
    </row>
    <row r="532" spans="3:7" x14ac:dyDescent="0.15">
      <c r="C532" s="65" t="s">
        <v>2154</v>
      </c>
      <c r="D532" s="65" t="s">
        <v>2065</v>
      </c>
      <c r="E532" s="65" t="s">
        <v>2155</v>
      </c>
      <c r="F532" s="65" t="s">
        <v>2067</v>
      </c>
      <c r="G532" s="65" t="s">
        <v>2156</v>
      </c>
    </row>
    <row r="533" spans="3:7" x14ac:dyDescent="0.15">
      <c r="C533" s="65" t="s">
        <v>2157</v>
      </c>
      <c r="D533" s="65" t="s">
        <v>2065</v>
      </c>
      <c r="E533" s="65" t="s">
        <v>2158</v>
      </c>
      <c r="F533" s="65" t="s">
        <v>2067</v>
      </c>
      <c r="G533" s="65" t="s">
        <v>2159</v>
      </c>
    </row>
    <row r="534" spans="3:7" x14ac:dyDescent="0.15">
      <c r="C534" s="65" t="s">
        <v>2160</v>
      </c>
      <c r="D534" s="65" t="s">
        <v>2065</v>
      </c>
      <c r="E534" s="65" t="s">
        <v>2161</v>
      </c>
      <c r="F534" s="65" t="s">
        <v>2067</v>
      </c>
      <c r="G534" s="65" t="s">
        <v>2162</v>
      </c>
    </row>
    <row r="535" spans="3:7" x14ac:dyDescent="0.15">
      <c r="C535" s="65" t="s">
        <v>2163</v>
      </c>
      <c r="D535" s="65" t="s">
        <v>2065</v>
      </c>
      <c r="E535" s="65" t="s">
        <v>2164</v>
      </c>
      <c r="F535" s="65" t="s">
        <v>2067</v>
      </c>
      <c r="G535" s="65" t="s">
        <v>2165</v>
      </c>
    </row>
    <row r="536" spans="3:7" x14ac:dyDescent="0.15">
      <c r="C536" s="65" t="s">
        <v>2166</v>
      </c>
      <c r="D536" s="65" t="s">
        <v>2065</v>
      </c>
      <c r="E536" s="65" t="s">
        <v>2167</v>
      </c>
      <c r="F536" s="65" t="s">
        <v>2067</v>
      </c>
      <c r="G536" s="65" t="s">
        <v>2168</v>
      </c>
    </row>
    <row r="537" spans="3:7" x14ac:dyDescent="0.15">
      <c r="C537" s="62" t="s">
        <v>2169</v>
      </c>
      <c r="D537" s="62" t="s">
        <v>2170</v>
      </c>
      <c r="E537" s="63"/>
      <c r="F537" s="64" t="s">
        <v>2171</v>
      </c>
      <c r="G537" s="63"/>
    </row>
    <row r="538" spans="3:7" x14ac:dyDescent="0.15">
      <c r="C538" s="65" t="s">
        <v>2172</v>
      </c>
      <c r="D538" s="65" t="s">
        <v>2173</v>
      </c>
      <c r="E538" s="65" t="s">
        <v>2174</v>
      </c>
      <c r="F538" s="65" t="s">
        <v>2175</v>
      </c>
      <c r="G538" s="65" t="s">
        <v>2176</v>
      </c>
    </row>
    <row r="539" spans="3:7" x14ac:dyDescent="0.15">
      <c r="C539" s="70" t="s">
        <v>6022</v>
      </c>
      <c r="D539" s="65" t="s">
        <v>2173</v>
      </c>
      <c r="E539" s="71" t="s">
        <v>6032</v>
      </c>
      <c r="F539" s="65" t="s">
        <v>2175</v>
      </c>
      <c r="G539" s="65" t="s">
        <v>6042</v>
      </c>
    </row>
    <row r="540" spans="3:7" x14ac:dyDescent="0.15">
      <c r="C540" s="70" t="s">
        <v>6023</v>
      </c>
      <c r="D540" s="65" t="s">
        <v>2173</v>
      </c>
      <c r="E540" s="71" t="s">
        <v>6033</v>
      </c>
      <c r="F540" s="65" t="s">
        <v>2175</v>
      </c>
      <c r="G540" s="65" t="s">
        <v>6043</v>
      </c>
    </row>
    <row r="541" spans="3:7" x14ac:dyDescent="0.15">
      <c r="C541" s="70" t="s">
        <v>6024</v>
      </c>
      <c r="D541" s="65" t="s">
        <v>2173</v>
      </c>
      <c r="E541" s="71" t="s">
        <v>6034</v>
      </c>
      <c r="F541" s="65" t="s">
        <v>2175</v>
      </c>
      <c r="G541" s="65" t="s">
        <v>6044</v>
      </c>
    </row>
    <row r="542" spans="3:7" x14ac:dyDescent="0.15">
      <c r="C542" s="70" t="s">
        <v>6025</v>
      </c>
      <c r="D542" s="65" t="s">
        <v>2173</v>
      </c>
      <c r="E542" s="71" t="s">
        <v>6035</v>
      </c>
      <c r="F542" s="65" t="s">
        <v>2175</v>
      </c>
      <c r="G542" s="65" t="s">
        <v>6045</v>
      </c>
    </row>
    <row r="543" spans="3:7" x14ac:dyDescent="0.15">
      <c r="C543" s="70" t="s">
        <v>6026</v>
      </c>
      <c r="D543" s="65" t="s">
        <v>2173</v>
      </c>
      <c r="E543" s="71" t="s">
        <v>6036</v>
      </c>
      <c r="F543" s="65" t="s">
        <v>2175</v>
      </c>
      <c r="G543" s="65" t="s">
        <v>6046</v>
      </c>
    </row>
    <row r="544" spans="3:7" x14ac:dyDescent="0.15">
      <c r="C544" s="70" t="s">
        <v>6027</v>
      </c>
      <c r="D544" s="65" t="s">
        <v>2173</v>
      </c>
      <c r="E544" s="71" t="s">
        <v>6037</v>
      </c>
      <c r="F544" s="65" t="s">
        <v>2175</v>
      </c>
      <c r="G544" s="65" t="s">
        <v>6047</v>
      </c>
    </row>
    <row r="545" spans="3:7" x14ac:dyDescent="0.15">
      <c r="C545" s="70" t="s">
        <v>6028</v>
      </c>
      <c r="D545" s="65" t="s">
        <v>2173</v>
      </c>
      <c r="E545" s="71" t="s">
        <v>6038</v>
      </c>
      <c r="F545" s="65" t="s">
        <v>2175</v>
      </c>
      <c r="G545" s="65" t="s">
        <v>6048</v>
      </c>
    </row>
    <row r="546" spans="3:7" x14ac:dyDescent="0.15">
      <c r="C546" s="70" t="s">
        <v>6029</v>
      </c>
      <c r="D546" s="65" t="s">
        <v>2173</v>
      </c>
      <c r="E546" s="71" t="s">
        <v>6039</v>
      </c>
      <c r="F546" s="65" t="s">
        <v>2175</v>
      </c>
      <c r="G546" s="65" t="s">
        <v>6049</v>
      </c>
    </row>
    <row r="547" spans="3:7" x14ac:dyDescent="0.15">
      <c r="C547" s="70" t="s">
        <v>6030</v>
      </c>
      <c r="D547" s="65" t="s">
        <v>2173</v>
      </c>
      <c r="E547" s="71" t="s">
        <v>6040</v>
      </c>
      <c r="F547" s="65" t="s">
        <v>2175</v>
      </c>
      <c r="G547" s="65" t="s">
        <v>6050</v>
      </c>
    </row>
    <row r="548" spans="3:7" x14ac:dyDescent="0.15">
      <c r="C548" s="70" t="s">
        <v>6031</v>
      </c>
      <c r="D548" s="65" t="s">
        <v>2173</v>
      </c>
      <c r="E548" s="71" t="s">
        <v>6041</v>
      </c>
      <c r="F548" s="65" t="s">
        <v>2175</v>
      </c>
      <c r="G548" s="65" t="s">
        <v>6051</v>
      </c>
    </row>
    <row r="549" spans="3:7" x14ac:dyDescent="0.15">
      <c r="C549" s="65" t="s">
        <v>2177</v>
      </c>
      <c r="D549" s="65" t="s">
        <v>2173</v>
      </c>
      <c r="E549" s="65" t="s">
        <v>2178</v>
      </c>
      <c r="F549" s="65" t="s">
        <v>2175</v>
      </c>
      <c r="G549" s="65" t="s">
        <v>2179</v>
      </c>
    </row>
    <row r="550" spans="3:7" x14ac:dyDescent="0.15">
      <c r="C550" s="65" t="s">
        <v>2180</v>
      </c>
      <c r="D550" s="65" t="s">
        <v>2173</v>
      </c>
      <c r="E550" s="65" t="s">
        <v>2181</v>
      </c>
      <c r="F550" s="65" t="s">
        <v>2175</v>
      </c>
      <c r="G550" s="65" t="s">
        <v>2182</v>
      </c>
    </row>
    <row r="551" spans="3:7" x14ac:dyDescent="0.15">
      <c r="C551" s="65" t="s">
        <v>2183</v>
      </c>
      <c r="D551" s="65" t="s">
        <v>2173</v>
      </c>
      <c r="E551" s="65" t="s">
        <v>2184</v>
      </c>
      <c r="F551" s="65" t="s">
        <v>2175</v>
      </c>
      <c r="G551" s="65" t="s">
        <v>2185</v>
      </c>
    </row>
    <row r="552" spans="3:7" x14ac:dyDescent="0.15">
      <c r="C552" s="65" t="s">
        <v>2186</v>
      </c>
      <c r="D552" s="65" t="s">
        <v>2173</v>
      </c>
      <c r="E552" s="65" t="s">
        <v>2187</v>
      </c>
      <c r="F552" s="65" t="s">
        <v>2175</v>
      </c>
      <c r="G552" s="65" t="s">
        <v>2188</v>
      </c>
    </row>
    <row r="553" spans="3:7" x14ac:dyDescent="0.15">
      <c r="C553" s="65" t="s">
        <v>2189</v>
      </c>
      <c r="D553" s="65" t="s">
        <v>2173</v>
      </c>
      <c r="E553" s="65" t="s">
        <v>2190</v>
      </c>
      <c r="F553" s="65" t="s">
        <v>2175</v>
      </c>
      <c r="G553" s="65" t="s">
        <v>2191</v>
      </c>
    </row>
    <row r="554" spans="3:7" x14ac:dyDescent="0.15">
      <c r="C554" s="65" t="s">
        <v>2192</v>
      </c>
      <c r="D554" s="65" t="s">
        <v>2173</v>
      </c>
      <c r="E554" s="65" t="s">
        <v>2193</v>
      </c>
      <c r="F554" s="65" t="s">
        <v>2175</v>
      </c>
      <c r="G554" s="65" t="s">
        <v>2194</v>
      </c>
    </row>
    <row r="555" spans="3:7" x14ac:dyDescent="0.15">
      <c r="C555" s="65" t="s">
        <v>2195</v>
      </c>
      <c r="D555" s="65" t="s">
        <v>2173</v>
      </c>
      <c r="E555" s="65" t="s">
        <v>2196</v>
      </c>
      <c r="F555" s="65" t="s">
        <v>2175</v>
      </c>
      <c r="G555" s="65" t="s">
        <v>2197</v>
      </c>
    </row>
    <row r="556" spans="3:7" x14ac:dyDescent="0.15">
      <c r="C556" s="65" t="s">
        <v>2198</v>
      </c>
      <c r="D556" s="65" t="s">
        <v>2173</v>
      </c>
      <c r="E556" s="65" t="s">
        <v>2199</v>
      </c>
      <c r="F556" s="65" t="s">
        <v>2175</v>
      </c>
      <c r="G556" s="65" t="s">
        <v>2200</v>
      </c>
    </row>
    <row r="557" spans="3:7" x14ac:dyDescent="0.15">
      <c r="C557" s="65" t="s">
        <v>2201</v>
      </c>
      <c r="D557" s="65" t="s">
        <v>2173</v>
      </c>
      <c r="E557" s="65" t="s">
        <v>2202</v>
      </c>
      <c r="F557" s="65" t="s">
        <v>2175</v>
      </c>
      <c r="G557" s="65" t="s">
        <v>2203</v>
      </c>
    </row>
    <row r="558" spans="3:7" x14ac:dyDescent="0.15">
      <c r="C558" s="65" t="s">
        <v>2204</v>
      </c>
      <c r="D558" s="65" t="s">
        <v>2173</v>
      </c>
      <c r="E558" s="65" t="s">
        <v>2205</v>
      </c>
      <c r="F558" s="65" t="s">
        <v>2175</v>
      </c>
      <c r="G558" s="65" t="s">
        <v>2206</v>
      </c>
    </row>
    <row r="559" spans="3:7" x14ac:dyDescent="0.15">
      <c r="C559" s="65" t="s">
        <v>2207</v>
      </c>
      <c r="D559" s="65" t="s">
        <v>2173</v>
      </c>
      <c r="E559" s="65" t="s">
        <v>2208</v>
      </c>
      <c r="F559" s="65" t="s">
        <v>2175</v>
      </c>
      <c r="G559" s="65" t="s">
        <v>2209</v>
      </c>
    </row>
    <row r="560" spans="3:7" x14ac:dyDescent="0.15">
      <c r="C560" s="65" t="s">
        <v>2210</v>
      </c>
      <c r="D560" s="65" t="s">
        <v>2173</v>
      </c>
      <c r="E560" s="65" t="s">
        <v>2211</v>
      </c>
      <c r="F560" s="65" t="s">
        <v>2175</v>
      </c>
      <c r="G560" s="65" t="s">
        <v>2212</v>
      </c>
    </row>
    <row r="561" spans="3:7" x14ac:dyDescent="0.15">
      <c r="C561" s="65" t="s">
        <v>2213</v>
      </c>
      <c r="D561" s="65" t="s">
        <v>2173</v>
      </c>
      <c r="E561" s="65" t="s">
        <v>2214</v>
      </c>
      <c r="F561" s="65" t="s">
        <v>2175</v>
      </c>
      <c r="G561" s="65" t="s">
        <v>2215</v>
      </c>
    </row>
    <row r="562" spans="3:7" x14ac:dyDescent="0.15">
      <c r="C562" s="65" t="s">
        <v>2216</v>
      </c>
      <c r="D562" s="65" t="s">
        <v>2173</v>
      </c>
      <c r="E562" s="65" t="s">
        <v>2217</v>
      </c>
      <c r="F562" s="65" t="s">
        <v>2175</v>
      </c>
      <c r="G562" s="65" t="s">
        <v>2218</v>
      </c>
    </row>
    <row r="563" spans="3:7" x14ac:dyDescent="0.15">
      <c r="C563" s="65" t="s">
        <v>2219</v>
      </c>
      <c r="D563" s="65" t="s">
        <v>2173</v>
      </c>
      <c r="E563" s="65" t="s">
        <v>2220</v>
      </c>
      <c r="F563" s="65" t="s">
        <v>2175</v>
      </c>
      <c r="G563" s="65" t="s">
        <v>2221</v>
      </c>
    </row>
    <row r="564" spans="3:7" x14ac:dyDescent="0.15">
      <c r="C564" s="65" t="s">
        <v>2222</v>
      </c>
      <c r="D564" s="65" t="s">
        <v>2173</v>
      </c>
      <c r="E564" s="65" t="s">
        <v>2223</v>
      </c>
      <c r="F564" s="65" t="s">
        <v>2175</v>
      </c>
      <c r="G564" s="65" t="s">
        <v>2224</v>
      </c>
    </row>
    <row r="565" spans="3:7" x14ac:dyDescent="0.15">
      <c r="C565" s="65" t="s">
        <v>2225</v>
      </c>
      <c r="D565" s="65" t="s">
        <v>2173</v>
      </c>
      <c r="E565" s="65" t="s">
        <v>2226</v>
      </c>
      <c r="F565" s="65" t="s">
        <v>2175</v>
      </c>
      <c r="G565" s="65" t="s">
        <v>2227</v>
      </c>
    </row>
    <row r="566" spans="3:7" x14ac:dyDescent="0.15">
      <c r="C566" s="65" t="s">
        <v>2228</v>
      </c>
      <c r="D566" s="65" t="s">
        <v>2173</v>
      </c>
      <c r="E566" s="65" t="s">
        <v>2229</v>
      </c>
      <c r="F566" s="65" t="s">
        <v>2175</v>
      </c>
      <c r="G566" s="65" t="s">
        <v>2230</v>
      </c>
    </row>
    <row r="567" spans="3:7" x14ac:dyDescent="0.15">
      <c r="C567" s="65" t="s">
        <v>2231</v>
      </c>
      <c r="D567" s="65" t="s">
        <v>2173</v>
      </c>
      <c r="E567" s="65" t="s">
        <v>2232</v>
      </c>
      <c r="F567" s="65" t="s">
        <v>2175</v>
      </c>
      <c r="G567" s="65" t="s">
        <v>2233</v>
      </c>
    </row>
    <row r="568" spans="3:7" x14ac:dyDescent="0.15">
      <c r="C568" s="65" t="s">
        <v>2234</v>
      </c>
      <c r="D568" s="65" t="s">
        <v>2173</v>
      </c>
      <c r="E568" s="65" t="s">
        <v>2235</v>
      </c>
      <c r="F568" s="65" t="s">
        <v>2175</v>
      </c>
      <c r="G568" s="65" t="s">
        <v>2236</v>
      </c>
    </row>
    <row r="569" spans="3:7" x14ac:dyDescent="0.15">
      <c r="C569" s="65" t="s">
        <v>2237</v>
      </c>
      <c r="D569" s="65" t="s">
        <v>2173</v>
      </c>
      <c r="E569" s="65" t="s">
        <v>2238</v>
      </c>
      <c r="F569" s="65" t="s">
        <v>2175</v>
      </c>
      <c r="G569" s="65" t="s">
        <v>2239</v>
      </c>
    </row>
    <row r="570" spans="3:7" x14ac:dyDescent="0.15">
      <c r="C570" s="65" t="s">
        <v>2240</v>
      </c>
      <c r="D570" s="65" t="s">
        <v>2173</v>
      </c>
      <c r="E570" s="65" t="s">
        <v>2241</v>
      </c>
      <c r="F570" s="65" t="s">
        <v>2175</v>
      </c>
      <c r="G570" s="65" t="s">
        <v>2242</v>
      </c>
    </row>
    <row r="571" spans="3:7" x14ac:dyDescent="0.15">
      <c r="C571" s="65" t="s">
        <v>2243</v>
      </c>
      <c r="D571" s="65" t="s">
        <v>2173</v>
      </c>
      <c r="E571" s="65" t="s">
        <v>2244</v>
      </c>
      <c r="F571" s="65" t="s">
        <v>2175</v>
      </c>
      <c r="G571" s="65" t="s">
        <v>2245</v>
      </c>
    </row>
    <row r="572" spans="3:7" x14ac:dyDescent="0.15">
      <c r="C572" s="65" t="s">
        <v>2246</v>
      </c>
      <c r="D572" s="65" t="s">
        <v>2173</v>
      </c>
      <c r="E572" s="65" t="s">
        <v>2247</v>
      </c>
      <c r="F572" s="65" t="s">
        <v>2175</v>
      </c>
      <c r="G572" s="65" t="s">
        <v>2248</v>
      </c>
    </row>
    <row r="573" spans="3:7" x14ac:dyDescent="0.15">
      <c r="C573" s="65" t="s">
        <v>2249</v>
      </c>
      <c r="D573" s="65" t="s">
        <v>2173</v>
      </c>
      <c r="E573" s="65" t="s">
        <v>2250</v>
      </c>
      <c r="F573" s="65" t="s">
        <v>2175</v>
      </c>
      <c r="G573" s="65" t="s">
        <v>2251</v>
      </c>
    </row>
    <row r="574" spans="3:7" x14ac:dyDescent="0.15">
      <c r="C574" s="65" t="s">
        <v>2252</v>
      </c>
      <c r="D574" s="65" t="s">
        <v>2173</v>
      </c>
      <c r="E574" s="65" t="s">
        <v>2253</v>
      </c>
      <c r="F574" s="65" t="s">
        <v>2175</v>
      </c>
      <c r="G574" s="65" t="s">
        <v>2254</v>
      </c>
    </row>
    <row r="575" spans="3:7" x14ac:dyDescent="0.15">
      <c r="C575" s="65" t="s">
        <v>2255</v>
      </c>
      <c r="D575" s="65" t="s">
        <v>2173</v>
      </c>
      <c r="E575" s="65" t="s">
        <v>2256</v>
      </c>
      <c r="F575" s="65" t="s">
        <v>2175</v>
      </c>
      <c r="G575" s="65" t="s">
        <v>2257</v>
      </c>
    </row>
    <row r="576" spans="3:7" x14ac:dyDescent="0.15">
      <c r="C576" s="65" t="s">
        <v>2258</v>
      </c>
      <c r="D576" s="65" t="s">
        <v>2173</v>
      </c>
      <c r="E576" s="65" t="s">
        <v>2259</v>
      </c>
      <c r="F576" s="65" t="s">
        <v>2175</v>
      </c>
      <c r="G576" s="65" t="s">
        <v>2260</v>
      </c>
    </row>
    <row r="577" spans="3:7" x14ac:dyDescent="0.15">
      <c r="C577" s="65" t="s">
        <v>2261</v>
      </c>
      <c r="D577" s="65" t="s">
        <v>2173</v>
      </c>
      <c r="E577" s="65" t="s">
        <v>2262</v>
      </c>
      <c r="F577" s="65" t="s">
        <v>2175</v>
      </c>
      <c r="G577" s="65" t="s">
        <v>2263</v>
      </c>
    </row>
    <row r="578" spans="3:7" x14ac:dyDescent="0.15">
      <c r="C578" s="65" t="s">
        <v>2264</v>
      </c>
      <c r="D578" s="65" t="s">
        <v>2173</v>
      </c>
      <c r="E578" s="65" t="s">
        <v>2265</v>
      </c>
      <c r="F578" s="65" t="s">
        <v>2175</v>
      </c>
      <c r="G578" s="65" t="s">
        <v>2266</v>
      </c>
    </row>
    <row r="579" spans="3:7" x14ac:dyDescent="0.15">
      <c r="C579" s="65" t="s">
        <v>2267</v>
      </c>
      <c r="D579" s="65" t="s">
        <v>2173</v>
      </c>
      <c r="E579" s="65" t="s">
        <v>2268</v>
      </c>
      <c r="F579" s="65" t="s">
        <v>2175</v>
      </c>
      <c r="G579" s="65" t="s">
        <v>2269</v>
      </c>
    </row>
    <row r="580" spans="3:7" x14ac:dyDescent="0.15">
      <c r="C580" s="65" t="s">
        <v>2270</v>
      </c>
      <c r="D580" s="65" t="s">
        <v>2173</v>
      </c>
      <c r="E580" s="65" t="s">
        <v>2271</v>
      </c>
      <c r="F580" s="65" t="s">
        <v>2175</v>
      </c>
      <c r="G580" s="65" t="s">
        <v>2272</v>
      </c>
    </row>
    <row r="581" spans="3:7" x14ac:dyDescent="0.15">
      <c r="C581" s="65" t="s">
        <v>2273</v>
      </c>
      <c r="D581" s="65" t="s">
        <v>2173</v>
      </c>
      <c r="E581" s="65" t="s">
        <v>2274</v>
      </c>
      <c r="F581" s="65" t="s">
        <v>2175</v>
      </c>
      <c r="G581" s="65" t="s">
        <v>2275</v>
      </c>
    </row>
    <row r="582" spans="3:7" x14ac:dyDescent="0.15">
      <c r="C582" s="65" t="s">
        <v>2276</v>
      </c>
      <c r="D582" s="65" t="s">
        <v>2173</v>
      </c>
      <c r="E582" s="65" t="s">
        <v>2277</v>
      </c>
      <c r="F582" s="65" t="s">
        <v>2175</v>
      </c>
      <c r="G582" s="65" t="s">
        <v>2278</v>
      </c>
    </row>
    <row r="583" spans="3:7" x14ac:dyDescent="0.15">
      <c r="C583" s="65" t="s">
        <v>2279</v>
      </c>
      <c r="D583" s="65" t="s">
        <v>2173</v>
      </c>
      <c r="E583" s="65" t="s">
        <v>2280</v>
      </c>
      <c r="F583" s="65" t="s">
        <v>2175</v>
      </c>
      <c r="G583" s="65" t="s">
        <v>2281</v>
      </c>
    </row>
    <row r="584" spans="3:7" x14ac:dyDescent="0.15">
      <c r="C584" s="65" t="s">
        <v>2282</v>
      </c>
      <c r="D584" s="65" t="s">
        <v>2173</v>
      </c>
      <c r="E584" s="65" t="s">
        <v>2283</v>
      </c>
      <c r="F584" s="65" t="s">
        <v>2175</v>
      </c>
      <c r="G584" s="65" t="s">
        <v>2284</v>
      </c>
    </row>
    <row r="585" spans="3:7" x14ac:dyDescent="0.15">
      <c r="C585" s="65" t="s">
        <v>2285</v>
      </c>
      <c r="D585" s="65" t="s">
        <v>2173</v>
      </c>
      <c r="E585" s="65" t="s">
        <v>2286</v>
      </c>
      <c r="F585" s="65" t="s">
        <v>2175</v>
      </c>
      <c r="G585" s="65" t="s">
        <v>2287</v>
      </c>
    </row>
    <row r="586" spans="3:7" x14ac:dyDescent="0.15">
      <c r="C586" s="65" t="s">
        <v>2288</v>
      </c>
      <c r="D586" s="65" t="s">
        <v>2173</v>
      </c>
      <c r="E586" s="65" t="s">
        <v>2289</v>
      </c>
      <c r="F586" s="65" t="s">
        <v>2175</v>
      </c>
      <c r="G586" s="65" t="s">
        <v>2290</v>
      </c>
    </row>
    <row r="587" spans="3:7" x14ac:dyDescent="0.15">
      <c r="C587" s="65" t="s">
        <v>2291</v>
      </c>
      <c r="D587" s="65" t="s">
        <v>2170</v>
      </c>
      <c r="E587" s="65" t="s">
        <v>2292</v>
      </c>
      <c r="F587" s="65" t="s">
        <v>2171</v>
      </c>
      <c r="G587" s="65" t="s">
        <v>2293</v>
      </c>
    </row>
    <row r="588" spans="3:7" x14ac:dyDescent="0.15">
      <c r="C588" s="65" t="s">
        <v>2294</v>
      </c>
      <c r="D588" s="65" t="s">
        <v>2170</v>
      </c>
      <c r="E588" s="65" t="s">
        <v>2295</v>
      </c>
      <c r="F588" s="65" t="s">
        <v>2175</v>
      </c>
      <c r="G588" s="65" t="s">
        <v>2296</v>
      </c>
    </row>
    <row r="589" spans="3:7" x14ac:dyDescent="0.15">
      <c r="C589" s="65" t="s">
        <v>2297</v>
      </c>
      <c r="D589" s="65" t="s">
        <v>2173</v>
      </c>
      <c r="E589" s="65" t="s">
        <v>2298</v>
      </c>
      <c r="F589" s="65" t="s">
        <v>2175</v>
      </c>
      <c r="G589" s="65" t="s">
        <v>2299</v>
      </c>
    </row>
    <row r="590" spans="3:7" x14ac:dyDescent="0.15">
      <c r="C590" s="65" t="s">
        <v>2300</v>
      </c>
      <c r="D590" s="65" t="s">
        <v>2173</v>
      </c>
      <c r="E590" s="65" t="s">
        <v>2301</v>
      </c>
      <c r="F590" s="65" t="s">
        <v>2175</v>
      </c>
      <c r="G590" s="65" t="s">
        <v>2302</v>
      </c>
    </row>
    <row r="591" spans="3:7" x14ac:dyDescent="0.15">
      <c r="C591" s="65" t="s">
        <v>2303</v>
      </c>
      <c r="D591" s="65" t="s">
        <v>2173</v>
      </c>
      <c r="E591" s="65" t="s">
        <v>2304</v>
      </c>
      <c r="F591" s="65" t="s">
        <v>2175</v>
      </c>
      <c r="G591" s="65" t="s">
        <v>2305</v>
      </c>
    </row>
    <row r="592" spans="3:7" x14ac:dyDescent="0.15">
      <c r="C592" s="65" t="s">
        <v>2306</v>
      </c>
      <c r="D592" s="65" t="s">
        <v>2173</v>
      </c>
      <c r="E592" s="65" t="s">
        <v>2307</v>
      </c>
      <c r="F592" s="65" t="s">
        <v>2175</v>
      </c>
      <c r="G592" s="65" t="s">
        <v>2308</v>
      </c>
    </row>
    <row r="593" spans="3:7" x14ac:dyDescent="0.15">
      <c r="C593" s="65" t="s">
        <v>2309</v>
      </c>
      <c r="D593" s="65" t="s">
        <v>2173</v>
      </c>
      <c r="E593" s="65" t="s">
        <v>2310</v>
      </c>
      <c r="F593" s="65" t="s">
        <v>2175</v>
      </c>
      <c r="G593" s="65" t="s">
        <v>2311</v>
      </c>
    </row>
    <row r="594" spans="3:7" x14ac:dyDescent="0.15">
      <c r="C594" s="65" t="s">
        <v>2312</v>
      </c>
      <c r="D594" s="65" t="s">
        <v>2173</v>
      </c>
      <c r="E594" s="65" t="s">
        <v>2313</v>
      </c>
      <c r="F594" s="65" t="s">
        <v>2175</v>
      </c>
      <c r="G594" s="65" t="s">
        <v>2314</v>
      </c>
    </row>
    <row r="595" spans="3:7" x14ac:dyDescent="0.15">
      <c r="C595" s="65" t="s">
        <v>2315</v>
      </c>
      <c r="D595" s="65" t="s">
        <v>2173</v>
      </c>
      <c r="E595" s="65" t="s">
        <v>2316</v>
      </c>
      <c r="F595" s="65" t="s">
        <v>2175</v>
      </c>
      <c r="G595" s="65" t="s">
        <v>2317</v>
      </c>
    </row>
    <row r="596" spans="3:7" x14ac:dyDescent="0.15">
      <c r="C596" s="65" t="s">
        <v>2318</v>
      </c>
      <c r="D596" s="65" t="s">
        <v>2173</v>
      </c>
      <c r="E596" s="65" t="s">
        <v>2319</v>
      </c>
      <c r="F596" s="65" t="s">
        <v>2175</v>
      </c>
      <c r="G596" s="65" t="s">
        <v>2320</v>
      </c>
    </row>
    <row r="597" spans="3:7" x14ac:dyDescent="0.15">
      <c r="C597" s="65" t="s">
        <v>2321</v>
      </c>
      <c r="D597" s="65" t="s">
        <v>2173</v>
      </c>
      <c r="E597" s="65" t="s">
        <v>2322</v>
      </c>
      <c r="F597" s="65" t="s">
        <v>2175</v>
      </c>
      <c r="G597" s="65" t="s">
        <v>2323</v>
      </c>
    </row>
    <row r="598" spans="3:7" x14ac:dyDescent="0.15">
      <c r="C598" s="65" t="s">
        <v>2324</v>
      </c>
      <c r="D598" s="65" t="s">
        <v>2173</v>
      </c>
      <c r="E598" s="65" t="s">
        <v>2325</v>
      </c>
      <c r="F598" s="65" t="s">
        <v>2175</v>
      </c>
      <c r="G598" s="65" t="s">
        <v>2326</v>
      </c>
    </row>
    <row r="599" spans="3:7" x14ac:dyDescent="0.15">
      <c r="C599" s="65" t="s">
        <v>2327</v>
      </c>
      <c r="D599" s="65" t="s">
        <v>2173</v>
      </c>
      <c r="E599" s="65" t="s">
        <v>2328</v>
      </c>
      <c r="F599" s="65" t="s">
        <v>2175</v>
      </c>
      <c r="G599" s="65" t="s">
        <v>2329</v>
      </c>
    </row>
    <row r="600" spans="3:7" x14ac:dyDescent="0.15">
      <c r="C600" s="65" t="s">
        <v>2330</v>
      </c>
      <c r="D600" s="65" t="s">
        <v>2173</v>
      </c>
      <c r="E600" s="65" t="s">
        <v>2331</v>
      </c>
      <c r="F600" s="65" t="s">
        <v>2175</v>
      </c>
      <c r="G600" s="65" t="s">
        <v>2332</v>
      </c>
    </row>
    <row r="601" spans="3:7" x14ac:dyDescent="0.15">
      <c r="C601" s="65" t="s">
        <v>2333</v>
      </c>
      <c r="D601" s="65" t="s">
        <v>2173</v>
      </c>
      <c r="E601" s="65" t="s">
        <v>2334</v>
      </c>
      <c r="F601" s="65" t="s">
        <v>2175</v>
      </c>
      <c r="G601" s="65" t="s">
        <v>2335</v>
      </c>
    </row>
    <row r="602" spans="3:7" x14ac:dyDescent="0.15">
      <c r="C602" s="65" t="s">
        <v>2336</v>
      </c>
      <c r="D602" s="65" t="s">
        <v>2173</v>
      </c>
      <c r="E602" s="65" t="s">
        <v>2337</v>
      </c>
      <c r="F602" s="65" t="s">
        <v>2175</v>
      </c>
      <c r="G602" s="65" t="s">
        <v>2338</v>
      </c>
    </row>
    <row r="603" spans="3:7" x14ac:dyDescent="0.15">
      <c r="C603" s="65" t="s">
        <v>2339</v>
      </c>
      <c r="D603" s="65" t="s">
        <v>2173</v>
      </c>
      <c r="E603" s="65" t="s">
        <v>2340</v>
      </c>
      <c r="F603" s="65" t="s">
        <v>2175</v>
      </c>
      <c r="G603" s="65" t="s">
        <v>2341</v>
      </c>
    </row>
    <row r="604" spans="3:7" x14ac:dyDescent="0.15">
      <c r="C604" s="65" t="s">
        <v>2342</v>
      </c>
      <c r="D604" s="65" t="s">
        <v>2173</v>
      </c>
      <c r="E604" s="65" t="s">
        <v>1468</v>
      </c>
      <c r="F604" s="65" t="s">
        <v>2175</v>
      </c>
      <c r="G604" s="65" t="s">
        <v>1469</v>
      </c>
    </row>
    <row r="605" spans="3:7" x14ac:dyDescent="0.15">
      <c r="C605" s="65" t="s">
        <v>2343</v>
      </c>
      <c r="D605" s="65" t="s">
        <v>2173</v>
      </c>
      <c r="E605" s="65" t="s">
        <v>2344</v>
      </c>
      <c r="F605" s="65" t="s">
        <v>2175</v>
      </c>
      <c r="G605" s="65" t="s">
        <v>2345</v>
      </c>
    </row>
    <row r="606" spans="3:7" x14ac:dyDescent="0.15">
      <c r="C606" s="65" t="s">
        <v>2346</v>
      </c>
      <c r="D606" s="65" t="s">
        <v>2173</v>
      </c>
      <c r="E606" s="65" t="s">
        <v>2347</v>
      </c>
      <c r="F606" s="65" t="s">
        <v>2175</v>
      </c>
      <c r="G606" s="65" t="s">
        <v>2348</v>
      </c>
    </row>
    <row r="607" spans="3:7" x14ac:dyDescent="0.15">
      <c r="C607" s="65" t="s">
        <v>2349</v>
      </c>
      <c r="D607" s="65" t="s">
        <v>2173</v>
      </c>
      <c r="E607" s="65" t="s">
        <v>2350</v>
      </c>
      <c r="F607" s="65" t="s">
        <v>2175</v>
      </c>
      <c r="G607" s="65" t="s">
        <v>2351</v>
      </c>
    </row>
    <row r="608" spans="3:7" x14ac:dyDescent="0.15">
      <c r="C608" s="65" t="s">
        <v>2352</v>
      </c>
      <c r="D608" s="65" t="s">
        <v>2173</v>
      </c>
      <c r="E608" s="65" t="s">
        <v>2353</v>
      </c>
      <c r="F608" s="65" t="s">
        <v>2175</v>
      </c>
      <c r="G608" s="65" t="s">
        <v>2354</v>
      </c>
    </row>
    <row r="609" spans="3:7" x14ac:dyDescent="0.15">
      <c r="C609" s="65" t="s">
        <v>2355</v>
      </c>
      <c r="D609" s="65" t="s">
        <v>2173</v>
      </c>
      <c r="E609" s="65" t="s">
        <v>2356</v>
      </c>
      <c r="F609" s="65" t="s">
        <v>2175</v>
      </c>
      <c r="G609" s="65" t="s">
        <v>2357</v>
      </c>
    </row>
    <row r="610" spans="3:7" x14ac:dyDescent="0.15">
      <c r="C610" s="65" t="s">
        <v>2358</v>
      </c>
      <c r="D610" s="65" t="s">
        <v>2173</v>
      </c>
      <c r="E610" s="65" t="s">
        <v>2359</v>
      </c>
      <c r="F610" s="65" t="s">
        <v>2175</v>
      </c>
      <c r="G610" s="65" t="s">
        <v>2360</v>
      </c>
    </row>
    <row r="611" spans="3:7" x14ac:dyDescent="0.15">
      <c r="C611" s="62" t="s">
        <v>2361</v>
      </c>
      <c r="D611" s="62" t="s">
        <v>2362</v>
      </c>
      <c r="E611" s="63"/>
      <c r="F611" s="64" t="s">
        <v>2363</v>
      </c>
      <c r="G611" s="63"/>
    </row>
    <row r="612" spans="3:7" x14ac:dyDescent="0.15">
      <c r="C612" s="65" t="s">
        <v>2364</v>
      </c>
      <c r="D612" s="65" t="s">
        <v>2365</v>
      </c>
      <c r="E612" s="65" t="s">
        <v>2366</v>
      </c>
      <c r="F612" s="65" t="s">
        <v>2367</v>
      </c>
      <c r="G612" s="65" t="s">
        <v>2368</v>
      </c>
    </row>
    <row r="613" spans="3:7" x14ac:dyDescent="0.15">
      <c r="C613" s="72" t="s">
        <v>6052</v>
      </c>
      <c r="D613" s="65" t="s">
        <v>2365</v>
      </c>
      <c r="E613" s="71" t="s">
        <v>6058</v>
      </c>
      <c r="F613" s="65" t="s">
        <v>2367</v>
      </c>
      <c r="G613" s="65" t="s">
        <v>6064</v>
      </c>
    </row>
    <row r="614" spans="3:7" x14ac:dyDescent="0.15">
      <c r="C614" s="72" t="s">
        <v>6053</v>
      </c>
      <c r="D614" s="65" t="s">
        <v>2365</v>
      </c>
      <c r="E614" s="71" t="s">
        <v>6059</v>
      </c>
      <c r="F614" s="65" t="s">
        <v>2367</v>
      </c>
      <c r="G614" s="65" t="s">
        <v>6065</v>
      </c>
    </row>
    <row r="615" spans="3:7" x14ac:dyDescent="0.15">
      <c r="C615" s="72" t="s">
        <v>6054</v>
      </c>
      <c r="D615" s="65" t="s">
        <v>2365</v>
      </c>
      <c r="E615" s="71" t="s">
        <v>6060</v>
      </c>
      <c r="F615" s="65" t="s">
        <v>2367</v>
      </c>
      <c r="G615" s="65" t="s">
        <v>6066</v>
      </c>
    </row>
    <row r="616" spans="3:7" x14ac:dyDescent="0.15">
      <c r="C616" s="72" t="s">
        <v>6055</v>
      </c>
      <c r="D616" s="65" t="s">
        <v>2365</v>
      </c>
      <c r="E616" s="71" t="s">
        <v>6061</v>
      </c>
      <c r="F616" s="65" t="s">
        <v>2367</v>
      </c>
      <c r="G616" s="65" t="s">
        <v>6067</v>
      </c>
    </row>
    <row r="617" spans="3:7" x14ac:dyDescent="0.15">
      <c r="C617" s="72" t="s">
        <v>6056</v>
      </c>
      <c r="D617" s="65" t="s">
        <v>2365</v>
      </c>
      <c r="E617" s="71" t="s">
        <v>6062</v>
      </c>
      <c r="F617" s="65" t="s">
        <v>2367</v>
      </c>
      <c r="G617" s="65" t="s">
        <v>6068</v>
      </c>
    </row>
    <row r="618" spans="3:7" x14ac:dyDescent="0.15">
      <c r="C618" s="72" t="s">
        <v>6057</v>
      </c>
      <c r="D618" s="65" t="s">
        <v>2365</v>
      </c>
      <c r="E618" s="71" t="s">
        <v>6063</v>
      </c>
      <c r="F618" s="65" t="s">
        <v>2367</v>
      </c>
      <c r="G618" s="65" t="s">
        <v>6069</v>
      </c>
    </row>
    <row r="619" spans="3:7" x14ac:dyDescent="0.15">
      <c r="C619" s="65" t="s">
        <v>2369</v>
      </c>
      <c r="D619" s="65" t="s">
        <v>2365</v>
      </c>
      <c r="E619" s="65" t="s">
        <v>2370</v>
      </c>
      <c r="F619" s="65" t="s">
        <v>2367</v>
      </c>
      <c r="G619" s="65" t="s">
        <v>2371</v>
      </c>
    </row>
    <row r="620" spans="3:7" x14ac:dyDescent="0.15">
      <c r="C620" s="65" t="s">
        <v>2372</v>
      </c>
      <c r="D620" s="65" t="s">
        <v>2365</v>
      </c>
      <c r="E620" s="65" t="s">
        <v>2373</v>
      </c>
      <c r="F620" s="65" t="s">
        <v>2367</v>
      </c>
      <c r="G620" s="65" t="s">
        <v>2374</v>
      </c>
    </row>
    <row r="621" spans="3:7" x14ac:dyDescent="0.15">
      <c r="C621" s="65" t="s">
        <v>2375</v>
      </c>
      <c r="D621" s="65" t="s">
        <v>2365</v>
      </c>
      <c r="E621" s="65" t="s">
        <v>2376</v>
      </c>
      <c r="F621" s="65" t="s">
        <v>2367</v>
      </c>
      <c r="G621" s="65" t="s">
        <v>2377</v>
      </c>
    </row>
    <row r="622" spans="3:7" x14ac:dyDescent="0.15">
      <c r="C622" s="65" t="s">
        <v>2378</v>
      </c>
      <c r="D622" s="65" t="s">
        <v>2365</v>
      </c>
      <c r="E622" s="65" t="s">
        <v>2379</v>
      </c>
      <c r="F622" s="65" t="s">
        <v>2367</v>
      </c>
      <c r="G622" s="65" t="s">
        <v>2380</v>
      </c>
    </row>
    <row r="623" spans="3:7" x14ac:dyDescent="0.15">
      <c r="C623" s="65" t="s">
        <v>2381</v>
      </c>
      <c r="D623" s="65" t="s">
        <v>2365</v>
      </c>
      <c r="E623" s="65" t="s">
        <v>2382</v>
      </c>
      <c r="F623" s="65" t="s">
        <v>2367</v>
      </c>
      <c r="G623" s="65" t="s">
        <v>2383</v>
      </c>
    </row>
    <row r="624" spans="3:7" x14ac:dyDescent="0.15">
      <c r="C624" s="65" t="s">
        <v>2384</v>
      </c>
      <c r="D624" s="65" t="s">
        <v>2365</v>
      </c>
      <c r="E624" s="65" t="s">
        <v>2385</v>
      </c>
      <c r="F624" s="65" t="s">
        <v>2367</v>
      </c>
      <c r="G624" s="65" t="s">
        <v>2386</v>
      </c>
    </row>
    <row r="625" spans="3:7" x14ac:dyDescent="0.15">
      <c r="C625" s="65" t="s">
        <v>2387</v>
      </c>
      <c r="D625" s="65" t="s">
        <v>2365</v>
      </c>
      <c r="E625" s="65" t="s">
        <v>2388</v>
      </c>
      <c r="F625" s="65" t="s">
        <v>2367</v>
      </c>
      <c r="G625" s="65" t="s">
        <v>2389</v>
      </c>
    </row>
    <row r="626" spans="3:7" x14ac:dyDescent="0.15">
      <c r="C626" s="65" t="s">
        <v>2390</v>
      </c>
      <c r="D626" s="65" t="s">
        <v>2365</v>
      </c>
      <c r="E626" s="65" t="s">
        <v>2391</v>
      </c>
      <c r="F626" s="65" t="s">
        <v>2367</v>
      </c>
      <c r="G626" s="65" t="s">
        <v>2392</v>
      </c>
    </row>
    <row r="627" spans="3:7" x14ac:dyDescent="0.15">
      <c r="C627" s="65" t="s">
        <v>2393</v>
      </c>
      <c r="D627" s="65" t="s">
        <v>2365</v>
      </c>
      <c r="E627" s="65" t="s">
        <v>2394</v>
      </c>
      <c r="F627" s="65" t="s">
        <v>2367</v>
      </c>
      <c r="G627" s="65" t="s">
        <v>2395</v>
      </c>
    </row>
    <row r="628" spans="3:7" x14ac:dyDescent="0.15">
      <c r="C628" s="65" t="s">
        <v>2396</v>
      </c>
      <c r="D628" s="65" t="s">
        <v>2365</v>
      </c>
      <c r="E628" s="65" t="s">
        <v>2397</v>
      </c>
      <c r="F628" s="65" t="s">
        <v>2367</v>
      </c>
      <c r="G628" s="65" t="s">
        <v>2021</v>
      </c>
    </row>
    <row r="629" spans="3:7" x14ac:dyDescent="0.15">
      <c r="C629" s="65" t="s">
        <v>2398</v>
      </c>
      <c r="D629" s="65" t="s">
        <v>2365</v>
      </c>
      <c r="E629" s="65" t="s">
        <v>2399</v>
      </c>
      <c r="F629" s="65" t="s">
        <v>2367</v>
      </c>
      <c r="G629" s="65" t="s">
        <v>2400</v>
      </c>
    </row>
    <row r="630" spans="3:7" x14ac:dyDescent="0.15">
      <c r="C630" s="65" t="s">
        <v>2401</v>
      </c>
      <c r="D630" s="65" t="s">
        <v>2365</v>
      </c>
      <c r="E630" s="65" t="s">
        <v>2402</v>
      </c>
      <c r="F630" s="65" t="s">
        <v>2367</v>
      </c>
      <c r="G630" s="65" t="s">
        <v>2403</v>
      </c>
    </row>
    <row r="631" spans="3:7" x14ac:dyDescent="0.15">
      <c r="C631" s="65" t="s">
        <v>2404</v>
      </c>
      <c r="D631" s="65" t="s">
        <v>2365</v>
      </c>
      <c r="E631" s="65" t="s">
        <v>2405</v>
      </c>
      <c r="F631" s="65" t="s">
        <v>2367</v>
      </c>
      <c r="G631" s="65" t="s">
        <v>2406</v>
      </c>
    </row>
    <row r="632" spans="3:7" x14ac:dyDescent="0.15">
      <c r="C632" s="65" t="s">
        <v>2407</v>
      </c>
      <c r="D632" s="65" t="s">
        <v>2365</v>
      </c>
      <c r="E632" s="65" t="s">
        <v>2408</v>
      </c>
      <c r="F632" s="65" t="s">
        <v>2367</v>
      </c>
      <c r="G632" s="65" t="s">
        <v>2409</v>
      </c>
    </row>
    <row r="633" spans="3:7" x14ac:dyDescent="0.15">
      <c r="C633" s="65" t="s">
        <v>2410</v>
      </c>
      <c r="D633" s="65" t="s">
        <v>2365</v>
      </c>
      <c r="E633" s="65" t="s">
        <v>2411</v>
      </c>
      <c r="F633" s="65" t="s">
        <v>2367</v>
      </c>
      <c r="G633" s="65" t="s">
        <v>2412</v>
      </c>
    </row>
    <row r="634" spans="3:7" x14ac:dyDescent="0.15">
      <c r="C634" s="65" t="s">
        <v>2413</v>
      </c>
      <c r="D634" s="65" t="s">
        <v>2365</v>
      </c>
      <c r="E634" s="65" t="s">
        <v>2414</v>
      </c>
      <c r="F634" s="65" t="s">
        <v>2367</v>
      </c>
      <c r="G634" s="65" t="s">
        <v>2415</v>
      </c>
    </row>
    <row r="635" spans="3:7" x14ac:dyDescent="0.15">
      <c r="C635" s="65" t="s">
        <v>2416</v>
      </c>
      <c r="D635" s="65" t="s">
        <v>2365</v>
      </c>
      <c r="E635" s="65" t="s">
        <v>2417</v>
      </c>
      <c r="F635" s="65" t="s">
        <v>2367</v>
      </c>
      <c r="G635" s="65" t="s">
        <v>2418</v>
      </c>
    </row>
    <row r="636" spans="3:7" x14ac:dyDescent="0.15">
      <c r="C636" s="65" t="s">
        <v>2419</v>
      </c>
      <c r="D636" s="65" t="s">
        <v>2365</v>
      </c>
      <c r="E636" s="65" t="s">
        <v>2420</v>
      </c>
      <c r="F636" s="65" t="s">
        <v>2367</v>
      </c>
      <c r="G636" s="65" t="s">
        <v>2421</v>
      </c>
    </row>
    <row r="637" spans="3:7" x14ac:dyDescent="0.15">
      <c r="C637" s="65" t="s">
        <v>2422</v>
      </c>
      <c r="D637" s="65" t="s">
        <v>2365</v>
      </c>
      <c r="E637" s="65" t="s">
        <v>2423</v>
      </c>
      <c r="F637" s="65" t="s">
        <v>2367</v>
      </c>
      <c r="G637" s="65" t="s">
        <v>2424</v>
      </c>
    </row>
    <row r="638" spans="3:7" x14ac:dyDescent="0.15">
      <c r="C638" s="65" t="s">
        <v>2425</v>
      </c>
      <c r="D638" s="65" t="s">
        <v>2365</v>
      </c>
      <c r="E638" s="65" t="s">
        <v>2426</v>
      </c>
      <c r="F638" s="65" t="s">
        <v>2367</v>
      </c>
      <c r="G638" s="65" t="s">
        <v>2427</v>
      </c>
    </row>
    <row r="639" spans="3:7" x14ac:dyDescent="0.15">
      <c r="C639" s="65" t="s">
        <v>2428</v>
      </c>
      <c r="D639" s="65" t="s">
        <v>2365</v>
      </c>
      <c r="E639" s="65" t="s">
        <v>2429</v>
      </c>
      <c r="F639" s="65" t="s">
        <v>2367</v>
      </c>
      <c r="G639" s="65" t="s">
        <v>2430</v>
      </c>
    </row>
    <row r="640" spans="3:7" x14ac:dyDescent="0.15">
      <c r="C640" s="65" t="s">
        <v>2431</v>
      </c>
      <c r="D640" s="65" t="s">
        <v>2365</v>
      </c>
      <c r="E640" s="65" t="s">
        <v>2432</v>
      </c>
      <c r="F640" s="65" t="s">
        <v>2367</v>
      </c>
      <c r="G640" s="65" t="s">
        <v>2433</v>
      </c>
    </row>
    <row r="641" spans="3:7" x14ac:dyDescent="0.15">
      <c r="C641" s="65" t="s">
        <v>2434</v>
      </c>
      <c r="D641" s="65" t="s">
        <v>2365</v>
      </c>
      <c r="E641" s="65" t="s">
        <v>2435</v>
      </c>
      <c r="F641" s="65" t="s">
        <v>2367</v>
      </c>
      <c r="G641" s="65" t="s">
        <v>2436</v>
      </c>
    </row>
    <row r="642" spans="3:7" x14ac:dyDescent="0.15">
      <c r="C642" s="65" t="s">
        <v>2437</v>
      </c>
      <c r="D642" s="65" t="s">
        <v>2365</v>
      </c>
      <c r="E642" s="65" t="s">
        <v>2438</v>
      </c>
      <c r="F642" s="65" t="s">
        <v>2367</v>
      </c>
      <c r="G642" s="65" t="s">
        <v>2439</v>
      </c>
    </row>
    <row r="643" spans="3:7" x14ac:dyDescent="0.15">
      <c r="C643" s="65" t="s">
        <v>2440</v>
      </c>
      <c r="D643" s="65" t="s">
        <v>2365</v>
      </c>
      <c r="E643" s="65" t="s">
        <v>2441</v>
      </c>
      <c r="F643" s="65" t="s">
        <v>2367</v>
      </c>
      <c r="G643" s="65" t="s">
        <v>2442</v>
      </c>
    </row>
    <row r="644" spans="3:7" x14ac:dyDescent="0.15">
      <c r="C644" s="65" t="s">
        <v>2443</v>
      </c>
      <c r="D644" s="65" t="s">
        <v>2365</v>
      </c>
      <c r="E644" s="65" t="s">
        <v>2444</v>
      </c>
      <c r="F644" s="65" t="s">
        <v>2367</v>
      </c>
      <c r="G644" s="65" t="s">
        <v>2445</v>
      </c>
    </row>
    <row r="645" spans="3:7" x14ac:dyDescent="0.15">
      <c r="C645" s="65" t="s">
        <v>2446</v>
      </c>
      <c r="D645" s="65" t="s">
        <v>2365</v>
      </c>
      <c r="E645" s="65" t="s">
        <v>2447</v>
      </c>
      <c r="F645" s="65" t="s">
        <v>2367</v>
      </c>
      <c r="G645" s="65" t="s">
        <v>2448</v>
      </c>
    </row>
    <row r="646" spans="3:7" x14ac:dyDescent="0.15">
      <c r="C646" s="65" t="s">
        <v>2449</v>
      </c>
      <c r="D646" s="65" t="s">
        <v>2365</v>
      </c>
      <c r="E646" s="65" t="s">
        <v>2450</v>
      </c>
      <c r="F646" s="65" t="s">
        <v>2367</v>
      </c>
      <c r="G646" s="65" t="s">
        <v>2451</v>
      </c>
    </row>
    <row r="647" spans="3:7" x14ac:dyDescent="0.15">
      <c r="C647" s="65" t="s">
        <v>2452</v>
      </c>
      <c r="D647" s="65" t="s">
        <v>2365</v>
      </c>
      <c r="E647" s="65" t="s">
        <v>2453</v>
      </c>
      <c r="F647" s="65" t="s">
        <v>2367</v>
      </c>
      <c r="G647" s="65" t="s">
        <v>2454</v>
      </c>
    </row>
    <row r="648" spans="3:7" x14ac:dyDescent="0.15">
      <c r="C648" s="65" t="s">
        <v>2455</v>
      </c>
      <c r="D648" s="65" t="s">
        <v>2365</v>
      </c>
      <c r="E648" s="65" t="s">
        <v>2456</v>
      </c>
      <c r="F648" s="65" t="s">
        <v>2367</v>
      </c>
      <c r="G648" s="65" t="s">
        <v>2457</v>
      </c>
    </row>
    <row r="649" spans="3:7" x14ac:dyDescent="0.15">
      <c r="C649" s="65" t="s">
        <v>2458</v>
      </c>
      <c r="D649" s="65" t="s">
        <v>2365</v>
      </c>
      <c r="E649" s="65" t="s">
        <v>2459</v>
      </c>
      <c r="F649" s="65" t="s">
        <v>2367</v>
      </c>
      <c r="G649" s="65" t="s">
        <v>2460</v>
      </c>
    </row>
    <row r="650" spans="3:7" x14ac:dyDescent="0.15">
      <c r="C650" s="65" t="s">
        <v>2461</v>
      </c>
      <c r="D650" s="65" t="s">
        <v>2365</v>
      </c>
      <c r="E650" s="65" t="s">
        <v>2462</v>
      </c>
      <c r="F650" s="65" t="s">
        <v>2367</v>
      </c>
      <c r="G650" s="65" t="s">
        <v>2463</v>
      </c>
    </row>
    <row r="651" spans="3:7" x14ac:dyDescent="0.15">
      <c r="C651" s="65" t="s">
        <v>2464</v>
      </c>
      <c r="D651" s="65" t="s">
        <v>2365</v>
      </c>
      <c r="E651" s="65" t="s">
        <v>2465</v>
      </c>
      <c r="F651" s="65" t="s">
        <v>2367</v>
      </c>
      <c r="G651" s="65" t="s">
        <v>2466</v>
      </c>
    </row>
    <row r="652" spans="3:7" x14ac:dyDescent="0.15">
      <c r="C652" s="65" t="s">
        <v>2467</v>
      </c>
      <c r="D652" s="65" t="s">
        <v>2365</v>
      </c>
      <c r="E652" s="65" t="s">
        <v>2468</v>
      </c>
      <c r="F652" s="65" t="s">
        <v>2367</v>
      </c>
      <c r="G652" s="65" t="s">
        <v>2469</v>
      </c>
    </row>
    <row r="653" spans="3:7" x14ac:dyDescent="0.15">
      <c r="C653" s="65" t="s">
        <v>2470</v>
      </c>
      <c r="D653" s="65" t="s">
        <v>2365</v>
      </c>
      <c r="E653" s="65" t="s">
        <v>2471</v>
      </c>
      <c r="F653" s="65" t="s">
        <v>2367</v>
      </c>
      <c r="G653" s="65" t="s">
        <v>2472</v>
      </c>
    </row>
    <row r="654" spans="3:7" x14ac:dyDescent="0.15">
      <c r="C654" s="65" t="s">
        <v>2473</v>
      </c>
      <c r="D654" s="65" t="s">
        <v>2365</v>
      </c>
      <c r="E654" s="65" t="s">
        <v>2474</v>
      </c>
      <c r="F654" s="65" t="s">
        <v>2367</v>
      </c>
      <c r="G654" s="65" t="s">
        <v>2475</v>
      </c>
    </row>
    <row r="655" spans="3:7" x14ac:dyDescent="0.15">
      <c r="C655" s="65" t="s">
        <v>2476</v>
      </c>
      <c r="D655" s="65" t="s">
        <v>2365</v>
      </c>
      <c r="E655" s="65" t="s">
        <v>2477</v>
      </c>
      <c r="F655" s="65" t="s">
        <v>2367</v>
      </c>
      <c r="G655" s="65" t="s">
        <v>2478</v>
      </c>
    </row>
    <row r="656" spans="3:7" x14ac:dyDescent="0.15">
      <c r="C656" s="65" t="s">
        <v>2479</v>
      </c>
      <c r="D656" s="65" t="s">
        <v>2365</v>
      </c>
      <c r="E656" s="65" t="s">
        <v>2480</v>
      </c>
      <c r="F656" s="65" t="s">
        <v>2367</v>
      </c>
      <c r="G656" s="65" t="s">
        <v>2481</v>
      </c>
    </row>
    <row r="657" spans="3:7" x14ac:dyDescent="0.15">
      <c r="C657" s="65" t="s">
        <v>2482</v>
      </c>
      <c r="D657" s="65" t="s">
        <v>2365</v>
      </c>
      <c r="E657" s="65" t="s">
        <v>2483</v>
      </c>
      <c r="F657" s="65" t="s">
        <v>2367</v>
      </c>
      <c r="G657" s="65" t="s">
        <v>2484</v>
      </c>
    </row>
    <row r="658" spans="3:7" x14ac:dyDescent="0.15">
      <c r="C658" s="65" t="s">
        <v>2485</v>
      </c>
      <c r="D658" s="65" t="s">
        <v>2365</v>
      </c>
      <c r="E658" s="65" t="s">
        <v>2486</v>
      </c>
      <c r="F658" s="65" t="s">
        <v>2367</v>
      </c>
      <c r="G658" s="65" t="s">
        <v>2487</v>
      </c>
    </row>
    <row r="659" spans="3:7" x14ac:dyDescent="0.15">
      <c r="C659" s="65" t="s">
        <v>2488</v>
      </c>
      <c r="D659" s="65" t="s">
        <v>2365</v>
      </c>
      <c r="E659" s="65" t="s">
        <v>2489</v>
      </c>
      <c r="F659" s="65" t="s">
        <v>2367</v>
      </c>
      <c r="G659" s="65" t="s">
        <v>2490</v>
      </c>
    </row>
    <row r="660" spans="3:7" x14ac:dyDescent="0.15">
      <c r="C660" s="65" t="s">
        <v>2491</v>
      </c>
      <c r="D660" s="65" t="s">
        <v>2365</v>
      </c>
      <c r="E660" s="65" t="s">
        <v>2492</v>
      </c>
      <c r="F660" s="65" t="s">
        <v>2367</v>
      </c>
      <c r="G660" s="65" t="s">
        <v>2493</v>
      </c>
    </row>
    <row r="661" spans="3:7" x14ac:dyDescent="0.15">
      <c r="C661" s="65" t="s">
        <v>2494</v>
      </c>
      <c r="D661" s="65" t="s">
        <v>2365</v>
      </c>
      <c r="E661" s="65" t="s">
        <v>2495</v>
      </c>
      <c r="F661" s="65" t="s">
        <v>2367</v>
      </c>
      <c r="G661" s="65" t="s">
        <v>2496</v>
      </c>
    </row>
    <row r="662" spans="3:7" x14ac:dyDescent="0.15">
      <c r="C662" s="65" t="s">
        <v>2497</v>
      </c>
      <c r="D662" s="65" t="s">
        <v>2365</v>
      </c>
      <c r="E662" s="65" t="s">
        <v>2498</v>
      </c>
      <c r="F662" s="65" t="s">
        <v>2367</v>
      </c>
      <c r="G662" s="65" t="s">
        <v>2499</v>
      </c>
    </row>
    <row r="663" spans="3:7" x14ac:dyDescent="0.15">
      <c r="C663" s="65" t="s">
        <v>2500</v>
      </c>
      <c r="D663" s="65" t="s">
        <v>2365</v>
      </c>
      <c r="E663" s="65" t="s">
        <v>2501</v>
      </c>
      <c r="F663" s="65" t="s">
        <v>2367</v>
      </c>
      <c r="G663" s="65" t="s">
        <v>2502</v>
      </c>
    </row>
    <row r="664" spans="3:7" x14ac:dyDescent="0.15">
      <c r="C664" s="65" t="s">
        <v>2503</v>
      </c>
      <c r="D664" s="65" t="s">
        <v>2365</v>
      </c>
      <c r="E664" s="65" t="s">
        <v>2504</v>
      </c>
      <c r="F664" s="65" t="s">
        <v>2367</v>
      </c>
      <c r="G664" s="65" t="s">
        <v>2505</v>
      </c>
    </row>
    <row r="665" spans="3:7" x14ac:dyDescent="0.15">
      <c r="C665" s="65" t="s">
        <v>2506</v>
      </c>
      <c r="D665" s="65" t="s">
        <v>2365</v>
      </c>
      <c r="E665" s="65" t="s">
        <v>2507</v>
      </c>
      <c r="F665" s="65" t="s">
        <v>2367</v>
      </c>
      <c r="G665" s="65" t="s">
        <v>2508</v>
      </c>
    </row>
    <row r="666" spans="3:7" x14ac:dyDescent="0.15">
      <c r="C666" s="65" t="s">
        <v>2509</v>
      </c>
      <c r="D666" s="65" t="s">
        <v>2365</v>
      </c>
      <c r="E666" s="65" t="s">
        <v>2510</v>
      </c>
      <c r="F666" s="65" t="s">
        <v>2367</v>
      </c>
      <c r="G666" s="65" t="s">
        <v>2511</v>
      </c>
    </row>
    <row r="667" spans="3:7" x14ac:dyDescent="0.15">
      <c r="C667" s="65" t="s">
        <v>2512</v>
      </c>
      <c r="D667" s="65" t="s">
        <v>2365</v>
      </c>
      <c r="E667" s="65" t="s">
        <v>2513</v>
      </c>
      <c r="F667" s="65" t="s">
        <v>2367</v>
      </c>
      <c r="G667" s="65" t="s">
        <v>2514</v>
      </c>
    </row>
    <row r="668" spans="3:7" x14ac:dyDescent="0.15">
      <c r="C668" s="65" t="s">
        <v>2515</v>
      </c>
      <c r="D668" s="65" t="s">
        <v>2365</v>
      </c>
      <c r="E668" s="65" t="s">
        <v>2516</v>
      </c>
      <c r="F668" s="65" t="s">
        <v>2367</v>
      </c>
      <c r="G668" s="65" t="s">
        <v>2517</v>
      </c>
    </row>
    <row r="669" spans="3:7" x14ac:dyDescent="0.15">
      <c r="C669" s="65" t="s">
        <v>2518</v>
      </c>
      <c r="D669" s="65" t="s">
        <v>2365</v>
      </c>
      <c r="E669" s="65" t="s">
        <v>2519</v>
      </c>
      <c r="F669" s="65" t="s">
        <v>2367</v>
      </c>
      <c r="G669" s="65" t="s">
        <v>2520</v>
      </c>
    </row>
    <row r="670" spans="3:7" x14ac:dyDescent="0.15">
      <c r="C670" s="65" t="s">
        <v>2521</v>
      </c>
      <c r="D670" s="65" t="s">
        <v>2365</v>
      </c>
      <c r="E670" s="65" t="s">
        <v>2522</v>
      </c>
      <c r="F670" s="65" t="s">
        <v>2367</v>
      </c>
      <c r="G670" s="65" t="s">
        <v>2523</v>
      </c>
    </row>
    <row r="671" spans="3:7" x14ac:dyDescent="0.15">
      <c r="C671" s="65" t="s">
        <v>2524</v>
      </c>
      <c r="D671" s="65" t="s">
        <v>2365</v>
      </c>
      <c r="E671" s="65" t="s">
        <v>2525</v>
      </c>
      <c r="F671" s="65" t="s">
        <v>2367</v>
      </c>
      <c r="G671" s="65" t="s">
        <v>2526</v>
      </c>
    </row>
    <row r="672" spans="3:7" x14ac:dyDescent="0.15">
      <c r="C672" s="62" t="s">
        <v>2527</v>
      </c>
      <c r="D672" s="62" t="s">
        <v>2528</v>
      </c>
      <c r="E672" s="63"/>
      <c r="F672" s="64" t="s">
        <v>2529</v>
      </c>
      <c r="G672" s="63"/>
    </row>
    <row r="673" spans="3:7" x14ac:dyDescent="0.15">
      <c r="C673" s="65" t="s">
        <v>2530</v>
      </c>
      <c r="D673" s="65" t="s">
        <v>2531</v>
      </c>
      <c r="E673" s="65" t="s">
        <v>2532</v>
      </c>
      <c r="F673" s="65" t="s">
        <v>2533</v>
      </c>
      <c r="G673" s="65" t="s">
        <v>2534</v>
      </c>
    </row>
    <row r="674" spans="3:7" x14ac:dyDescent="0.15">
      <c r="C674" s="65" t="s">
        <v>2535</v>
      </c>
      <c r="D674" s="65" t="s">
        <v>2531</v>
      </c>
      <c r="E674" s="65" t="s">
        <v>2536</v>
      </c>
      <c r="F674" s="65" t="s">
        <v>2533</v>
      </c>
      <c r="G674" s="65" t="s">
        <v>2537</v>
      </c>
    </row>
    <row r="675" spans="3:7" x14ac:dyDescent="0.15">
      <c r="C675" s="65" t="s">
        <v>2538</v>
      </c>
      <c r="D675" s="65" t="s">
        <v>2531</v>
      </c>
      <c r="E675" s="65" t="s">
        <v>2539</v>
      </c>
      <c r="F675" s="65" t="s">
        <v>2533</v>
      </c>
      <c r="G675" s="65" t="s">
        <v>2540</v>
      </c>
    </row>
    <row r="676" spans="3:7" x14ac:dyDescent="0.15">
      <c r="C676" s="65" t="s">
        <v>2541</v>
      </c>
      <c r="D676" s="65" t="s">
        <v>2531</v>
      </c>
      <c r="E676" s="65" t="s">
        <v>2542</v>
      </c>
      <c r="F676" s="65" t="s">
        <v>2533</v>
      </c>
      <c r="G676" s="65" t="s">
        <v>2543</v>
      </c>
    </row>
    <row r="677" spans="3:7" x14ac:dyDescent="0.15">
      <c r="C677" s="65" t="s">
        <v>2544</v>
      </c>
      <c r="D677" s="65" t="s">
        <v>2531</v>
      </c>
      <c r="E677" s="65" t="s">
        <v>2545</v>
      </c>
      <c r="F677" s="65" t="s">
        <v>2533</v>
      </c>
      <c r="G677" s="65" t="s">
        <v>2546</v>
      </c>
    </row>
    <row r="678" spans="3:7" x14ac:dyDescent="0.15">
      <c r="C678" s="65" t="s">
        <v>2547</v>
      </c>
      <c r="D678" s="65" t="s">
        <v>2531</v>
      </c>
      <c r="E678" s="65" t="s">
        <v>2548</v>
      </c>
      <c r="F678" s="65" t="s">
        <v>2533</v>
      </c>
      <c r="G678" s="65" t="s">
        <v>2549</v>
      </c>
    </row>
    <row r="679" spans="3:7" x14ac:dyDescent="0.15">
      <c r="C679" s="65" t="s">
        <v>2550</v>
      </c>
      <c r="D679" s="65" t="s">
        <v>2531</v>
      </c>
      <c r="E679" s="65" t="s">
        <v>2551</v>
      </c>
      <c r="F679" s="65" t="s">
        <v>2533</v>
      </c>
      <c r="G679" s="65" t="s">
        <v>2552</v>
      </c>
    </row>
    <row r="680" spans="3:7" x14ac:dyDescent="0.15">
      <c r="C680" s="65" t="s">
        <v>2553</v>
      </c>
      <c r="D680" s="65" t="s">
        <v>2531</v>
      </c>
      <c r="E680" s="65" t="s">
        <v>2554</v>
      </c>
      <c r="F680" s="65" t="s">
        <v>2533</v>
      </c>
      <c r="G680" s="65" t="s">
        <v>2555</v>
      </c>
    </row>
    <row r="681" spans="3:7" x14ac:dyDescent="0.15">
      <c r="C681" s="65" t="s">
        <v>2556</v>
      </c>
      <c r="D681" s="65" t="s">
        <v>2531</v>
      </c>
      <c r="E681" s="65" t="s">
        <v>2557</v>
      </c>
      <c r="F681" s="65" t="s">
        <v>2533</v>
      </c>
      <c r="G681" s="65" t="s">
        <v>2558</v>
      </c>
    </row>
    <row r="682" spans="3:7" x14ac:dyDescent="0.15">
      <c r="C682" s="65" t="s">
        <v>2559</v>
      </c>
      <c r="D682" s="65" t="s">
        <v>2531</v>
      </c>
      <c r="E682" s="65" t="s">
        <v>2560</v>
      </c>
      <c r="F682" s="65" t="s">
        <v>2533</v>
      </c>
      <c r="G682" s="65" t="s">
        <v>2561</v>
      </c>
    </row>
    <row r="683" spans="3:7" x14ac:dyDescent="0.15">
      <c r="C683" s="65" t="s">
        <v>2562</v>
      </c>
      <c r="D683" s="65" t="s">
        <v>2531</v>
      </c>
      <c r="E683" s="65" t="s">
        <v>2563</v>
      </c>
      <c r="F683" s="65" t="s">
        <v>2533</v>
      </c>
      <c r="G683" s="65" t="s">
        <v>2564</v>
      </c>
    </row>
    <row r="684" spans="3:7" x14ac:dyDescent="0.15">
      <c r="C684" s="65" t="s">
        <v>2565</v>
      </c>
      <c r="D684" s="65" t="s">
        <v>2531</v>
      </c>
      <c r="E684" s="65" t="s">
        <v>2566</v>
      </c>
      <c r="F684" s="65" t="s">
        <v>2533</v>
      </c>
      <c r="G684" s="65" t="s">
        <v>2567</v>
      </c>
    </row>
    <row r="685" spans="3:7" x14ac:dyDescent="0.15">
      <c r="C685" s="65" t="s">
        <v>2568</v>
      </c>
      <c r="D685" s="65" t="s">
        <v>2531</v>
      </c>
      <c r="E685" s="65" t="s">
        <v>2569</v>
      </c>
      <c r="F685" s="65" t="s">
        <v>2533</v>
      </c>
      <c r="G685" s="65" t="s">
        <v>2570</v>
      </c>
    </row>
    <row r="686" spans="3:7" x14ac:dyDescent="0.15">
      <c r="C686" s="65" t="s">
        <v>2571</v>
      </c>
      <c r="D686" s="65" t="s">
        <v>2531</v>
      </c>
      <c r="E686" s="65" t="s">
        <v>2572</v>
      </c>
      <c r="F686" s="65" t="s">
        <v>2533</v>
      </c>
      <c r="G686" s="65" t="s">
        <v>2573</v>
      </c>
    </row>
    <row r="687" spans="3:7" x14ac:dyDescent="0.15">
      <c r="C687" s="65" t="s">
        <v>2574</v>
      </c>
      <c r="D687" s="65" t="s">
        <v>2531</v>
      </c>
      <c r="E687" s="65" t="s">
        <v>2575</v>
      </c>
      <c r="F687" s="65" t="s">
        <v>2533</v>
      </c>
      <c r="G687" s="65" t="s">
        <v>2576</v>
      </c>
    </row>
    <row r="688" spans="3:7" x14ac:dyDescent="0.15">
      <c r="C688" s="65" t="s">
        <v>2577</v>
      </c>
      <c r="D688" s="65" t="s">
        <v>2531</v>
      </c>
      <c r="E688" s="65" t="s">
        <v>2578</v>
      </c>
      <c r="F688" s="65" t="s">
        <v>2533</v>
      </c>
      <c r="G688" s="65" t="s">
        <v>2579</v>
      </c>
    </row>
    <row r="689" spans="3:9" x14ac:dyDescent="0.15">
      <c r="C689" s="65" t="s">
        <v>2580</v>
      </c>
      <c r="D689" s="65" t="s">
        <v>2531</v>
      </c>
      <c r="E689" s="65" t="s">
        <v>2581</v>
      </c>
      <c r="F689" s="65" t="s">
        <v>2533</v>
      </c>
      <c r="G689" s="65" t="s">
        <v>2582</v>
      </c>
    </row>
    <row r="690" spans="3:9" x14ac:dyDescent="0.15">
      <c r="C690" s="65" t="s">
        <v>2583</v>
      </c>
      <c r="D690" s="65" t="s">
        <v>2531</v>
      </c>
      <c r="E690" s="65" t="s">
        <v>2584</v>
      </c>
      <c r="F690" s="65" t="s">
        <v>2533</v>
      </c>
      <c r="G690" s="65" t="s">
        <v>2585</v>
      </c>
    </row>
    <row r="691" spans="3:9" x14ac:dyDescent="0.15">
      <c r="C691" s="65" t="s">
        <v>2586</v>
      </c>
      <c r="D691" s="65" t="s">
        <v>2531</v>
      </c>
      <c r="E691" s="65" t="s">
        <v>2587</v>
      </c>
      <c r="F691" s="65" t="s">
        <v>2533</v>
      </c>
      <c r="G691" s="65" t="s">
        <v>2588</v>
      </c>
    </row>
    <row r="692" spans="3:9" x14ac:dyDescent="0.15">
      <c r="C692" s="65" t="s">
        <v>2589</v>
      </c>
      <c r="D692" s="65" t="s">
        <v>2531</v>
      </c>
      <c r="E692" s="65" t="s">
        <v>2590</v>
      </c>
      <c r="F692" s="65" t="s">
        <v>2533</v>
      </c>
      <c r="G692" s="65" t="s">
        <v>2591</v>
      </c>
    </row>
    <row r="693" spans="3:9" x14ac:dyDescent="0.15">
      <c r="C693" s="65" t="s">
        <v>2592</v>
      </c>
      <c r="D693" s="65" t="s">
        <v>2531</v>
      </c>
      <c r="E693" s="65" t="s">
        <v>2593</v>
      </c>
      <c r="F693" s="65" t="s">
        <v>2533</v>
      </c>
      <c r="G693" s="65" t="s">
        <v>2594</v>
      </c>
    </row>
    <row r="694" spans="3:9" x14ac:dyDescent="0.15">
      <c r="C694" s="65" t="s">
        <v>2595</v>
      </c>
      <c r="D694" s="65" t="s">
        <v>2531</v>
      </c>
      <c r="E694" s="65" t="s">
        <v>2596</v>
      </c>
      <c r="F694" s="65" t="s">
        <v>2533</v>
      </c>
      <c r="G694" s="65" t="s">
        <v>2597</v>
      </c>
    </row>
    <row r="695" spans="3:9" x14ac:dyDescent="0.15">
      <c r="C695" s="65" t="s">
        <v>2598</v>
      </c>
      <c r="D695" s="65" t="s">
        <v>2531</v>
      </c>
      <c r="E695" s="65" t="s">
        <v>2599</v>
      </c>
      <c r="F695" s="65" t="s">
        <v>2533</v>
      </c>
      <c r="G695" s="65" t="s">
        <v>2600</v>
      </c>
    </row>
    <row r="696" spans="3:9" x14ac:dyDescent="0.15">
      <c r="C696" s="65" t="s">
        <v>2601</v>
      </c>
      <c r="D696" s="65" t="s">
        <v>2531</v>
      </c>
      <c r="E696" s="65" t="s">
        <v>2602</v>
      </c>
      <c r="F696" s="65" t="s">
        <v>2533</v>
      </c>
      <c r="G696" s="65" t="s">
        <v>2603</v>
      </c>
    </row>
    <row r="697" spans="3:9" x14ac:dyDescent="0.15">
      <c r="C697" s="65" t="s">
        <v>2604</v>
      </c>
      <c r="D697" s="65" t="s">
        <v>2531</v>
      </c>
      <c r="E697" s="65" t="s">
        <v>2605</v>
      </c>
      <c r="F697" s="65" t="s">
        <v>2533</v>
      </c>
      <c r="G697" s="65" t="s">
        <v>2606</v>
      </c>
    </row>
    <row r="698" spans="3:9" x14ac:dyDescent="0.15">
      <c r="C698" s="65" t="s">
        <v>2607</v>
      </c>
      <c r="D698" s="65" t="s">
        <v>2531</v>
      </c>
      <c r="E698" s="65" t="s">
        <v>2608</v>
      </c>
      <c r="F698" s="65" t="s">
        <v>2533</v>
      </c>
      <c r="G698" s="65" t="s">
        <v>2609</v>
      </c>
    </row>
    <row r="699" spans="3:9" x14ac:dyDescent="0.15">
      <c r="C699" s="65" t="s">
        <v>2610</v>
      </c>
      <c r="D699" s="65" t="s">
        <v>2531</v>
      </c>
      <c r="E699" s="65" t="s">
        <v>2611</v>
      </c>
      <c r="F699" s="65" t="s">
        <v>2533</v>
      </c>
      <c r="G699" s="65" t="s">
        <v>2612</v>
      </c>
    </row>
    <row r="700" spans="3:9" x14ac:dyDescent="0.15">
      <c r="C700" s="65" t="s">
        <v>2613</v>
      </c>
      <c r="D700" s="65" t="s">
        <v>2531</v>
      </c>
      <c r="E700" s="65" t="s">
        <v>2614</v>
      </c>
      <c r="F700" s="65" t="s">
        <v>2533</v>
      </c>
      <c r="G700" s="65" t="s">
        <v>2615</v>
      </c>
    </row>
    <row r="701" spans="3:9" x14ac:dyDescent="0.15">
      <c r="C701" s="65" t="s">
        <v>2616</v>
      </c>
      <c r="D701" s="65" t="s">
        <v>2531</v>
      </c>
      <c r="E701" s="65" t="s">
        <v>2617</v>
      </c>
      <c r="F701" s="65" t="s">
        <v>2533</v>
      </c>
      <c r="G701" s="65" t="s">
        <v>2618</v>
      </c>
      <c r="H701" s="66"/>
      <c r="I701" s="67"/>
    </row>
    <row r="702" spans="3:9" x14ac:dyDescent="0.15">
      <c r="C702" s="65" t="s">
        <v>2619</v>
      </c>
      <c r="D702" s="65" t="s">
        <v>2531</v>
      </c>
      <c r="E702" s="65" t="s">
        <v>2620</v>
      </c>
      <c r="F702" s="65" t="s">
        <v>2533</v>
      </c>
      <c r="G702" s="65" t="s">
        <v>2621</v>
      </c>
    </row>
    <row r="703" spans="3:9" x14ac:dyDescent="0.15">
      <c r="C703" s="65" t="s">
        <v>2622</v>
      </c>
      <c r="D703" s="65" t="s">
        <v>2531</v>
      </c>
      <c r="E703" s="65" t="s">
        <v>2623</v>
      </c>
      <c r="F703" s="65" t="s">
        <v>2533</v>
      </c>
      <c r="G703" s="65" t="s">
        <v>2624</v>
      </c>
    </row>
    <row r="704" spans="3:9" x14ac:dyDescent="0.15">
      <c r="C704" s="65" t="s">
        <v>2625</v>
      </c>
      <c r="D704" s="65" t="s">
        <v>2531</v>
      </c>
      <c r="E704" s="65" t="s">
        <v>2626</v>
      </c>
      <c r="F704" s="65" t="s">
        <v>2533</v>
      </c>
      <c r="G704" s="65" t="s">
        <v>2627</v>
      </c>
    </row>
    <row r="705" spans="3:7" x14ac:dyDescent="0.15">
      <c r="C705" s="65" t="s">
        <v>2628</v>
      </c>
      <c r="D705" s="65" t="s">
        <v>2531</v>
      </c>
      <c r="E705" s="65" t="s">
        <v>2629</v>
      </c>
      <c r="F705" s="65" t="s">
        <v>2533</v>
      </c>
      <c r="G705" s="65" t="s">
        <v>2630</v>
      </c>
    </row>
    <row r="706" spans="3:7" x14ac:dyDescent="0.15">
      <c r="C706" s="65" t="s">
        <v>2631</v>
      </c>
      <c r="D706" s="65" t="s">
        <v>2531</v>
      </c>
      <c r="E706" s="65" t="s">
        <v>2632</v>
      </c>
      <c r="F706" s="65" t="s">
        <v>2533</v>
      </c>
      <c r="G706" s="65" t="s">
        <v>2633</v>
      </c>
    </row>
    <row r="707" spans="3:7" x14ac:dyDescent="0.15">
      <c r="C707" s="65" t="s">
        <v>2634</v>
      </c>
      <c r="D707" s="65" t="s">
        <v>2531</v>
      </c>
      <c r="E707" s="65" t="s">
        <v>2635</v>
      </c>
      <c r="F707" s="65" t="s">
        <v>2533</v>
      </c>
      <c r="G707" s="65" t="s">
        <v>2636</v>
      </c>
    </row>
    <row r="708" spans="3:7" x14ac:dyDescent="0.15">
      <c r="C708" s="65" t="s">
        <v>2637</v>
      </c>
      <c r="D708" s="65" t="s">
        <v>2531</v>
      </c>
      <c r="E708" s="65" t="s">
        <v>2638</v>
      </c>
      <c r="F708" s="65" t="s">
        <v>2533</v>
      </c>
      <c r="G708" s="65" t="s">
        <v>2639</v>
      </c>
    </row>
    <row r="709" spans="3:7" x14ac:dyDescent="0.15">
      <c r="C709" s="65" t="s">
        <v>2640</v>
      </c>
      <c r="D709" s="65" t="s">
        <v>2531</v>
      </c>
      <c r="E709" s="65" t="s">
        <v>2641</v>
      </c>
      <c r="F709" s="65" t="s">
        <v>2533</v>
      </c>
      <c r="G709" s="65" t="s">
        <v>2642</v>
      </c>
    </row>
    <row r="710" spans="3:7" x14ac:dyDescent="0.15">
      <c r="C710" s="65" t="s">
        <v>2643</v>
      </c>
      <c r="D710" s="65" t="s">
        <v>2531</v>
      </c>
      <c r="E710" s="65" t="s">
        <v>2644</v>
      </c>
      <c r="F710" s="65" t="s">
        <v>2533</v>
      </c>
      <c r="G710" s="65" t="s">
        <v>2645</v>
      </c>
    </row>
    <row r="711" spans="3:7" x14ac:dyDescent="0.15">
      <c r="C711" s="65" t="s">
        <v>2646</v>
      </c>
      <c r="D711" s="65" t="s">
        <v>2531</v>
      </c>
      <c r="E711" s="65" t="s">
        <v>2647</v>
      </c>
      <c r="F711" s="65" t="s">
        <v>2533</v>
      </c>
      <c r="G711" s="65" t="s">
        <v>2648</v>
      </c>
    </row>
    <row r="712" spans="3:7" x14ac:dyDescent="0.15">
      <c r="C712" s="65" t="s">
        <v>2649</v>
      </c>
      <c r="D712" s="65" t="s">
        <v>2531</v>
      </c>
      <c r="E712" s="65" t="s">
        <v>2650</v>
      </c>
      <c r="F712" s="65" t="s">
        <v>2533</v>
      </c>
      <c r="G712" s="65" t="s">
        <v>2651</v>
      </c>
    </row>
    <row r="713" spans="3:7" x14ac:dyDescent="0.15">
      <c r="C713" s="65" t="s">
        <v>2652</v>
      </c>
      <c r="D713" s="65" t="s">
        <v>2531</v>
      </c>
      <c r="E713" s="65" t="s">
        <v>2653</v>
      </c>
      <c r="F713" s="65" t="s">
        <v>2533</v>
      </c>
      <c r="G713" s="65" t="s">
        <v>2654</v>
      </c>
    </row>
    <row r="714" spans="3:7" x14ac:dyDescent="0.15">
      <c r="C714" s="65" t="s">
        <v>2655</v>
      </c>
      <c r="D714" s="65" t="s">
        <v>2531</v>
      </c>
      <c r="E714" s="65" t="s">
        <v>2656</v>
      </c>
      <c r="F714" s="65" t="s">
        <v>2533</v>
      </c>
      <c r="G714" s="65" t="s">
        <v>2657</v>
      </c>
    </row>
    <row r="715" spans="3:7" x14ac:dyDescent="0.15">
      <c r="C715" s="65" t="s">
        <v>2658</v>
      </c>
      <c r="D715" s="65" t="s">
        <v>2531</v>
      </c>
      <c r="E715" s="65" t="s">
        <v>2659</v>
      </c>
      <c r="F715" s="65" t="s">
        <v>2533</v>
      </c>
      <c r="G715" s="65" t="s">
        <v>2660</v>
      </c>
    </row>
    <row r="716" spans="3:7" x14ac:dyDescent="0.15">
      <c r="C716" s="65" t="s">
        <v>2661</v>
      </c>
      <c r="D716" s="65" t="s">
        <v>2531</v>
      </c>
      <c r="E716" s="65" t="s">
        <v>2662</v>
      </c>
      <c r="F716" s="65" t="s">
        <v>2533</v>
      </c>
      <c r="G716" s="65" t="s">
        <v>2663</v>
      </c>
    </row>
    <row r="717" spans="3:7" x14ac:dyDescent="0.15">
      <c r="C717" s="65" t="s">
        <v>2664</v>
      </c>
      <c r="D717" s="65" t="s">
        <v>2531</v>
      </c>
      <c r="E717" s="65" t="s">
        <v>2665</v>
      </c>
      <c r="F717" s="65" t="s">
        <v>2533</v>
      </c>
      <c r="G717" s="65" t="s">
        <v>2666</v>
      </c>
    </row>
    <row r="718" spans="3:7" x14ac:dyDescent="0.15">
      <c r="C718" s="65" t="s">
        <v>2667</v>
      </c>
      <c r="D718" s="65" t="s">
        <v>2531</v>
      </c>
      <c r="E718" s="65" t="s">
        <v>2668</v>
      </c>
      <c r="F718" s="65" t="s">
        <v>2533</v>
      </c>
      <c r="G718" s="65" t="s">
        <v>2669</v>
      </c>
    </row>
    <row r="719" spans="3:7" x14ac:dyDescent="0.15">
      <c r="C719" s="65" t="s">
        <v>2670</v>
      </c>
      <c r="D719" s="65" t="s">
        <v>2531</v>
      </c>
      <c r="E719" s="65" t="s">
        <v>2671</v>
      </c>
      <c r="F719" s="65" t="s">
        <v>2533</v>
      </c>
      <c r="G719" s="65" t="s">
        <v>2672</v>
      </c>
    </row>
    <row r="720" spans="3:7" x14ac:dyDescent="0.15">
      <c r="C720" s="65" t="s">
        <v>2673</v>
      </c>
      <c r="D720" s="65" t="s">
        <v>2531</v>
      </c>
      <c r="E720" s="65" t="s">
        <v>2674</v>
      </c>
      <c r="F720" s="65" t="s">
        <v>2533</v>
      </c>
      <c r="G720" s="65" t="s">
        <v>2675</v>
      </c>
    </row>
    <row r="721" spans="3:7" x14ac:dyDescent="0.15">
      <c r="C721" s="65" t="s">
        <v>2676</v>
      </c>
      <c r="D721" s="65" t="s">
        <v>2531</v>
      </c>
      <c r="E721" s="65" t="s">
        <v>2677</v>
      </c>
      <c r="F721" s="65" t="s">
        <v>2533</v>
      </c>
      <c r="G721" s="65" t="s">
        <v>2678</v>
      </c>
    </row>
    <row r="722" spans="3:7" x14ac:dyDescent="0.15">
      <c r="C722" s="65" t="s">
        <v>2679</v>
      </c>
      <c r="D722" s="65" t="s">
        <v>2531</v>
      </c>
      <c r="E722" s="65" t="s">
        <v>2680</v>
      </c>
      <c r="F722" s="65" t="s">
        <v>2533</v>
      </c>
      <c r="G722" s="65" t="s">
        <v>2681</v>
      </c>
    </row>
    <row r="723" spans="3:7" x14ac:dyDescent="0.15">
      <c r="C723" s="65" t="s">
        <v>2682</v>
      </c>
      <c r="D723" s="65" t="s">
        <v>2531</v>
      </c>
      <c r="E723" s="65" t="s">
        <v>2683</v>
      </c>
      <c r="F723" s="65" t="s">
        <v>2533</v>
      </c>
      <c r="G723" s="65" t="s">
        <v>2684</v>
      </c>
    </row>
    <row r="724" spans="3:7" x14ac:dyDescent="0.15">
      <c r="C724" s="65" t="s">
        <v>2685</v>
      </c>
      <c r="D724" s="65" t="s">
        <v>2531</v>
      </c>
      <c r="E724" s="65" t="s">
        <v>2686</v>
      </c>
      <c r="F724" s="65" t="s">
        <v>2533</v>
      </c>
      <c r="G724" s="65" t="s">
        <v>2687</v>
      </c>
    </row>
    <row r="725" spans="3:7" x14ac:dyDescent="0.15">
      <c r="C725" s="65" t="s">
        <v>2688</v>
      </c>
      <c r="D725" s="65" t="s">
        <v>2531</v>
      </c>
      <c r="E725" s="65" t="s">
        <v>2689</v>
      </c>
      <c r="F725" s="65" t="s">
        <v>2533</v>
      </c>
      <c r="G725" s="65" t="s">
        <v>2690</v>
      </c>
    </row>
    <row r="726" spans="3:7" x14ac:dyDescent="0.15">
      <c r="C726" s="65" t="s">
        <v>2691</v>
      </c>
      <c r="D726" s="65" t="s">
        <v>2531</v>
      </c>
      <c r="E726" s="65" t="s">
        <v>2692</v>
      </c>
      <c r="F726" s="65" t="s">
        <v>2533</v>
      </c>
      <c r="G726" s="65" t="s">
        <v>2693</v>
      </c>
    </row>
    <row r="727" spans="3:7" x14ac:dyDescent="0.15">
      <c r="C727" s="65" t="s">
        <v>2694</v>
      </c>
      <c r="D727" s="65" t="s">
        <v>2531</v>
      </c>
      <c r="E727" s="65" t="s">
        <v>2695</v>
      </c>
      <c r="F727" s="65" t="s">
        <v>2533</v>
      </c>
      <c r="G727" s="65" t="s">
        <v>2696</v>
      </c>
    </row>
    <row r="728" spans="3:7" x14ac:dyDescent="0.15">
      <c r="C728" s="65" t="s">
        <v>2697</v>
      </c>
      <c r="D728" s="65" t="s">
        <v>2531</v>
      </c>
      <c r="E728" s="65" t="s">
        <v>2698</v>
      </c>
      <c r="F728" s="65" t="s">
        <v>2533</v>
      </c>
      <c r="G728" s="65" t="s">
        <v>2699</v>
      </c>
    </row>
    <row r="729" spans="3:7" x14ac:dyDescent="0.15">
      <c r="C729" s="65" t="s">
        <v>2700</v>
      </c>
      <c r="D729" s="65" t="s">
        <v>2531</v>
      </c>
      <c r="E729" s="65" t="s">
        <v>2701</v>
      </c>
      <c r="F729" s="65" t="s">
        <v>2533</v>
      </c>
      <c r="G729" s="65" t="s">
        <v>2702</v>
      </c>
    </row>
    <row r="730" spans="3:7" x14ac:dyDescent="0.15">
      <c r="C730" s="65" t="s">
        <v>2703</v>
      </c>
      <c r="D730" s="65" t="s">
        <v>2531</v>
      </c>
      <c r="E730" s="65" t="s">
        <v>2704</v>
      </c>
      <c r="F730" s="65" t="s">
        <v>2533</v>
      </c>
      <c r="G730" s="65" t="s">
        <v>2705</v>
      </c>
    </row>
    <row r="731" spans="3:7" x14ac:dyDescent="0.15">
      <c r="C731" s="65" t="s">
        <v>2706</v>
      </c>
      <c r="D731" s="65" t="s">
        <v>2531</v>
      </c>
      <c r="E731" s="65" t="s">
        <v>2707</v>
      </c>
      <c r="F731" s="65" t="s">
        <v>2533</v>
      </c>
      <c r="G731" s="65" t="s">
        <v>2708</v>
      </c>
    </row>
    <row r="732" spans="3:7" x14ac:dyDescent="0.15">
      <c r="C732" s="65" t="s">
        <v>2709</v>
      </c>
      <c r="D732" s="65" t="s">
        <v>2531</v>
      </c>
      <c r="E732" s="65" t="s">
        <v>2710</v>
      </c>
      <c r="F732" s="65" t="s">
        <v>2533</v>
      </c>
      <c r="G732" s="65" t="s">
        <v>2711</v>
      </c>
    </row>
    <row r="733" spans="3:7" x14ac:dyDescent="0.15">
      <c r="C733" s="65" t="s">
        <v>2712</v>
      </c>
      <c r="D733" s="65" t="s">
        <v>2531</v>
      </c>
      <c r="E733" s="65" t="s">
        <v>2713</v>
      </c>
      <c r="F733" s="65" t="s">
        <v>2533</v>
      </c>
      <c r="G733" s="65" t="s">
        <v>2714</v>
      </c>
    </row>
    <row r="734" spans="3:7" x14ac:dyDescent="0.15">
      <c r="C734" s="65" t="s">
        <v>2715</v>
      </c>
      <c r="D734" s="65" t="s">
        <v>2531</v>
      </c>
      <c r="E734" s="65" t="s">
        <v>2716</v>
      </c>
      <c r="F734" s="65" t="s">
        <v>2533</v>
      </c>
      <c r="G734" s="65" t="s">
        <v>2717</v>
      </c>
    </row>
    <row r="735" spans="3:7" x14ac:dyDescent="0.15">
      <c r="C735" s="62" t="s">
        <v>2718</v>
      </c>
      <c r="D735" s="62" t="s">
        <v>2719</v>
      </c>
      <c r="E735" s="63"/>
      <c r="F735" s="64" t="s">
        <v>2720</v>
      </c>
      <c r="G735" s="63"/>
    </row>
    <row r="736" spans="3:7" x14ac:dyDescent="0.15">
      <c r="C736" s="65" t="s">
        <v>2721</v>
      </c>
      <c r="D736" s="65" t="s">
        <v>2722</v>
      </c>
      <c r="E736" s="65" t="s">
        <v>2723</v>
      </c>
      <c r="F736" s="65" t="s">
        <v>2724</v>
      </c>
      <c r="G736" s="65" t="s">
        <v>2725</v>
      </c>
    </row>
    <row r="737" spans="3:7" x14ac:dyDescent="0.15">
      <c r="C737" s="72" t="s">
        <v>6070</v>
      </c>
      <c r="D737" s="65" t="s">
        <v>2722</v>
      </c>
      <c r="E737" s="65" t="s">
        <v>6088</v>
      </c>
      <c r="F737" s="65" t="s">
        <v>2724</v>
      </c>
      <c r="G737" s="65" t="s">
        <v>6106</v>
      </c>
    </row>
    <row r="738" spans="3:7" x14ac:dyDescent="0.15">
      <c r="C738" s="72" t="s">
        <v>6071</v>
      </c>
      <c r="D738" s="65" t="s">
        <v>2722</v>
      </c>
      <c r="E738" s="65" t="s">
        <v>6089</v>
      </c>
      <c r="F738" s="65" t="s">
        <v>2724</v>
      </c>
      <c r="G738" s="65" t="s">
        <v>6107</v>
      </c>
    </row>
    <row r="739" spans="3:7" x14ac:dyDescent="0.15">
      <c r="C739" s="72" t="s">
        <v>6072</v>
      </c>
      <c r="D739" s="65" t="s">
        <v>2722</v>
      </c>
      <c r="E739" s="65" t="s">
        <v>6090</v>
      </c>
      <c r="F739" s="65" t="s">
        <v>2724</v>
      </c>
      <c r="G739" s="65" t="s">
        <v>6108</v>
      </c>
    </row>
    <row r="740" spans="3:7" x14ac:dyDescent="0.15">
      <c r="C740" s="72" t="s">
        <v>6073</v>
      </c>
      <c r="D740" s="65" t="s">
        <v>2722</v>
      </c>
      <c r="E740" s="65" t="s">
        <v>6091</v>
      </c>
      <c r="F740" s="65" t="s">
        <v>2724</v>
      </c>
      <c r="G740" s="65" t="s">
        <v>6109</v>
      </c>
    </row>
    <row r="741" spans="3:7" x14ac:dyDescent="0.15">
      <c r="C741" s="72" t="s">
        <v>6074</v>
      </c>
      <c r="D741" s="65" t="s">
        <v>2722</v>
      </c>
      <c r="E741" s="65" t="s">
        <v>6092</v>
      </c>
      <c r="F741" s="65" t="s">
        <v>2724</v>
      </c>
      <c r="G741" s="65" t="s">
        <v>6110</v>
      </c>
    </row>
    <row r="742" spans="3:7" x14ac:dyDescent="0.15">
      <c r="C742" s="72" t="s">
        <v>6075</v>
      </c>
      <c r="D742" s="65" t="s">
        <v>2722</v>
      </c>
      <c r="E742" s="65" t="s">
        <v>6093</v>
      </c>
      <c r="F742" s="65" t="s">
        <v>2724</v>
      </c>
      <c r="G742" s="65" t="s">
        <v>6111</v>
      </c>
    </row>
    <row r="743" spans="3:7" x14ac:dyDescent="0.15">
      <c r="C743" s="72" t="s">
        <v>6076</v>
      </c>
      <c r="D743" s="65" t="s">
        <v>2722</v>
      </c>
      <c r="E743" s="65" t="s">
        <v>6094</v>
      </c>
      <c r="F743" s="65" t="s">
        <v>2724</v>
      </c>
      <c r="G743" s="65" t="s">
        <v>6112</v>
      </c>
    </row>
    <row r="744" spans="3:7" x14ac:dyDescent="0.15">
      <c r="C744" s="72" t="s">
        <v>6077</v>
      </c>
      <c r="D744" s="65" t="s">
        <v>2722</v>
      </c>
      <c r="E744" s="65" t="s">
        <v>6095</v>
      </c>
      <c r="F744" s="65" t="s">
        <v>2724</v>
      </c>
      <c r="G744" s="65" t="s">
        <v>6113</v>
      </c>
    </row>
    <row r="745" spans="3:7" x14ac:dyDescent="0.15">
      <c r="C745" s="72" t="s">
        <v>6078</v>
      </c>
      <c r="D745" s="65" t="s">
        <v>2722</v>
      </c>
      <c r="E745" s="65" t="s">
        <v>6096</v>
      </c>
      <c r="F745" s="65" t="s">
        <v>2724</v>
      </c>
      <c r="G745" s="65" t="s">
        <v>6114</v>
      </c>
    </row>
    <row r="746" spans="3:7" x14ac:dyDescent="0.15">
      <c r="C746" s="72" t="s">
        <v>6079</v>
      </c>
      <c r="D746" s="65" t="s">
        <v>2722</v>
      </c>
      <c r="E746" s="65" t="s">
        <v>6097</v>
      </c>
      <c r="F746" s="65" t="s">
        <v>2724</v>
      </c>
      <c r="G746" s="65" t="s">
        <v>6115</v>
      </c>
    </row>
    <row r="747" spans="3:7" x14ac:dyDescent="0.15">
      <c r="C747" s="72" t="s">
        <v>6080</v>
      </c>
      <c r="D747" s="65" t="s">
        <v>2722</v>
      </c>
      <c r="E747" s="65" t="s">
        <v>6098</v>
      </c>
      <c r="F747" s="65" t="s">
        <v>2724</v>
      </c>
      <c r="G747" s="65" t="s">
        <v>6116</v>
      </c>
    </row>
    <row r="748" spans="3:7" x14ac:dyDescent="0.15">
      <c r="C748" s="72" t="s">
        <v>6081</v>
      </c>
      <c r="D748" s="65" t="s">
        <v>2722</v>
      </c>
      <c r="E748" s="65" t="s">
        <v>6099</v>
      </c>
      <c r="F748" s="65" t="s">
        <v>2724</v>
      </c>
      <c r="G748" s="65" t="s">
        <v>6117</v>
      </c>
    </row>
    <row r="749" spans="3:7" x14ac:dyDescent="0.15">
      <c r="C749" s="72" t="s">
        <v>6082</v>
      </c>
      <c r="D749" s="65" t="s">
        <v>2722</v>
      </c>
      <c r="E749" s="65" t="s">
        <v>6100</v>
      </c>
      <c r="F749" s="65" t="s">
        <v>2724</v>
      </c>
      <c r="G749" s="65" t="s">
        <v>6118</v>
      </c>
    </row>
    <row r="750" spans="3:7" x14ac:dyDescent="0.15">
      <c r="C750" s="72" t="s">
        <v>6083</v>
      </c>
      <c r="D750" s="65" t="s">
        <v>2722</v>
      </c>
      <c r="E750" s="65" t="s">
        <v>6101</v>
      </c>
      <c r="F750" s="65" t="s">
        <v>2724</v>
      </c>
      <c r="G750" s="65" t="s">
        <v>6119</v>
      </c>
    </row>
    <row r="751" spans="3:7" x14ac:dyDescent="0.15">
      <c r="C751" s="72" t="s">
        <v>6084</v>
      </c>
      <c r="D751" s="65" t="s">
        <v>2722</v>
      </c>
      <c r="E751" s="65" t="s">
        <v>6102</v>
      </c>
      <c r="F751" s="65" t="s">
        <v>2724</v>
      </c>
      <c r="G751" s="65" t="s">
        <v>6120</v>
      </c>
    </row>
    <row r="752" spans="3:7" x14ac:dyDescent="0.15">
      <c r="C752" s="72" t="s">
        <v>6085</v>
      </c>
      <c r="D752" s="65" t="s">
        <v>2722</v>
      </c>
      <c r="E752" s="65" t="s">
        <v>6103</v>
      </c>
      <c r="F752" s="65" t="s">
        <v>2724</v>
      </c>
      <c r="G752" s="65" t="s">
        <v>6121</v>
      </c>
    </row>
    <row r="753" spans="3:7" x14ac:dyDescent="0.15">
      <c r="C753" s="72" t="s">
        <v>6086</v>
      </c>
      <c r="D753" s="65" t="s">
        <v>2722</v>
      </c>
      <c r="E753" s="65" t="s">
        <v>6104</v>
      </c>
      <c r="F753" s="65" t="s">
        <v>2724</v>
      </c>
      <c r="G753" s="65" t="s">
        <v>6122</v>
      </c>
    </row>
    <row r="754" spans="3:7" x14ac:dyDescent="0.15">
      <c r="C754" s="72" t="s">
        <v>6087</v>
      </c>
      <c r="D754" s="65" t="s">
        <v>2722</v>
      </c>
      <c r="E754" s="65" t="s">
        <v>6105</v>
      </c>
      <c r="F754" s="65" t="s">
        <v>2724</v>
      </c>
      <c r="G754" s="65" t="s">
        <v>6123</v>
      </c>
    </row>
    <row r="755" spans="3:7" x14ac:dyDescent="0.15">
      <c r="C755" s="65" t="s">
        <v>2726</v>
      </c>
      <c r="D755" s="65" t="s">
        <v>2722</v>
      </c>
      <c r="E755" s="65" t="s">
        <v>2727</v>
      </c>
      <c r="F755" s="65" t="s">
        <v>2724</v>
      </c>
      <c r="G755" s="65" t="s">
        <v>2728</v>
      </c>
    </row>
    <row r="756" spans="3:7" x14ac:dyDescent="0.15">
      <c r="C756" s="72" t="s">
        <v>6124</v>
      </c>
      <c r="D756" s="65" t="s">
        <v>2722</v>
      </c>
      <c r="E756" s="65" t="s">
        <v>6131</v>
      </c>
      <c r="F756" s="65" t="s">
        <v>2724</v>
      </c>
      <c r="G756" s="65" t="s">
        <v>6138</v>
      </c>
    </row>
    <row r="757" spans="3:7" x14ac:dyDescent="0.15">
      <c r="C757" s="72" t="s">
        <v>6125</v>
      </c>
      <c r="D757" s="65" t="s">
        <v>2722</v>
      </c>
      <c r="E757" s="65" t="s">
        <v>6132</v>
      </c>
      <c r="F757" s="65" t="s">
        <v>2724</v>
      </c>
      <c r="G757" s="65" t="s">
        <v>6139</v>
      </c>
    </row>
    <row r="758" spans="3:7" x14ac:dyDescent="0.15">
      <c r="C758" s="72" t="s">
        <v>6126</v>
      </c>
      <c r="D758" s="65" t="s">
        <v>2722</v>
      </c>
      <c r="E758" s="65" t="s">
        <v>6133</v>
      </c>
      <c r="F758" s="65" t="s">
        <v>2724</v>
      </c>
      <c r="G758" s="65" t="s">
        <v>6140</v>
      </c>
    </row>
    <row r="759" spans="3:7" x14ac:dyDescent="0.15">
      <c r="C759" s="72" t="s">
        <v>6127</v>
      </c>
      <c r="D759" s="65" t="s">
        <v>2722</v>
      </c>
      <c r="E759" s="65" t="s">
        <v>6134</v>
      </c>
      <c r="F759" s="65" t="s">
        <v>2724</v>
      </c>
      <c r="G759" s="65" t="s">
        <v>6141</v>
      </c>
    </row>
    <row r="760" spans="3:7" x14ac:dyDescent="0.15">
      <c r="C760" s="72" t="s">
        <v>6128</v>
      </c>
      <c r="D760" s="65" t="s">
        <v>2722</v>
      </c>
      <c r="E760" s="65" t="s">
        <v>6135</v>
      </c>
      <c r="F760" s="65" t="s">
        <v>2724</v>
      </c>
      <c r="G760" s="65" t="s">
        <v>6142</v>
      </c>
    </row>
    <row r="761" spans="3:7" x14ac:dyDescent="0.15">
      <c r="C761" s="72" t="s">
        <v>6129</v>
      </c>
      <c r="D761" s="65" t="s">
        <v>2722</v>
      </c>
      <c r="E761" s="65" t="s">
        <v>6136</v>
      </c>
      <c r="F761" s="65" t="s">
        <v>2724</v>
      </c>
      <c r="G761" s="65" t="s">
        <v>6143</v>
      </c>
    </row>
    <row r="762" spans="3:7" x14ac:dyDescent="0.15">
      <c r="C762" s="72" t="s">
        <v>6130</v>
      </c>
      <c r="D762" s="65" t="s">
        <v>2722</v>
      </c>
      <c r="E762" s="65" t="s">
        <v>6137</v>
      </c>
      <c r="F762" s="65" t="s">
        <v>2724</v>
      </c>
      <c r="G762" s="65" t="s">
        <v>6144</v>
      </c>
    </row>
    <row r="763" spans="3:7" x14ac:dyDescent="0.15">
      <c r="C763" s="65" t="s">
        <v>2729</v>
      </c>
      <c r="D763" s="65" t="s">
        <v>2722</v>
      </c>
      <c r="E763" s="65" t="s">
        <v>2730</v>
      </c>
      <c r="F763" s="65" t="s">
        <v>2724</v>
      </c>
      <c r="G763" s="65" t="s">
        <v>2731</v>
      </c>
    </row>
    <row r="764" spans="3:7" x14ac:dyDescent="0.15">
      <c r="C764" s="72" t="s">
        <v>6145</v>
      </c>
      <c r="D764" s="65" t="s">
        <v>2722</v>
      </c>
      <c r="E764" s="65" t="s">
        <v>6148</v>
      </c>
      <c r="F764" s="65" t="s">
        <v>2724</v>
      </c>
      <c r="G764" s="65" t="s">
        <v>6151</v>
      </c>
    </row>
    <row r="765" spans="3:7" x14ac:dyDescent="0.15">
      <c r="C765" s="72" t="s">
        <v>6146</v>
      </c>
      <c r="D765" s="65" t="s">
        <v>2722</v>
      </c>
      <c r="E765" s="65" t="s">
        <v>6149</v>
      </c>
      <c r="F765" s="65" t="s">
        <v>2724</v>
      </c>
      <c r="G765" s="65" t="s">
        <v>6152</v>
      </c>
    </row>
    <row r="766" spans="3:7" x14ac:dyDescent="0.15">
      <c r="C766" s="72" t="s">
        <v>6147</v>
      </c>
      <c r="D766" s="65" t="s">
        <v>2722</v>
      </c>
      <c r="E766" s="65" t="s">
        <v>6150</v>
      </c>
      <c r="F766" s="65" t="s">
        <v>2724</v>
      </c>
      <c r="G766" s="65" t="s">
        <v>6153</v>
      </c>
    </row>
    <row r="767" spans="3:7" x14ac:dyDescent="0.15">
      <c r="C767" s="65" t="s">
        <v>2732</v>
      </c>
      <c r="D767" s="65" t="s">
        <v>2722</v>
      </c>
      <c r="E767" s="65" t="s">
        <v>2733</v>
      </c>
      <c r="F767" s="65" t="s">
        <v>2724</v>
      </c>
      <c r="G767" s="65" t="s">
        <v>2734</v>
      </c>
    </row>
    <row r="768" spans="3:7" x14ac:dyDescent="0.15">
      <c r="C768" s="65" t="s">
        <v>2735</v>
      </c>
      <c r="D768" s="65" t="s">
        <v>2722</v>
      </c>
      <c r="E768" s="65" t="s">
        <v>2736</v>
      </c>
      <c r="F768" s="65" t="s">
        <v>2724</v>
      </c>
      <c r="G768" s="65" t="s">
        <v>2737</v>
      </c>
    </row>
    <row r="769" spans="3:7" x14ac:dyDescent="0.15">
      <c r="C769" s="65" t="s">
        <v>2738</v>
      </c>
      <c r="D769" s="65" t="s">
        <v>2722</v>
      </c>
      <c r="E769" s="65" t="s">
        <v>2739</v>
      </c>
      <c r="F769" s="65" t="s">
        <v>2724</v>
      </c>
      <c r="G769" s="65" t="s">
        <v>2740</v>
      </c>
    </row>
    <row r="770" spans="3:7" x14ac:dyDescent="0.15">
      <c r="C770" s="65" t="s">
        <v>2741</v>
      </c>
      <c r="D770" s="65" t="s">
        <v>2722</v>
      </c>
      <c r="E770" s="65" t="s">
        <v>2742</v>
      </c>
      <c r="F770" s="65" t="s">
        <v>2724</v>
      </c>
      <c r="G770" s="65" t="s">
        <v>2743</v>
      </c>
    </row>
    <row r="771" spans="3:7" x14ac:dyDescent="0.15">
      <c r="C771" s="65" t="s">
        <v>2744</v>
      </c>
      <c r="D771" s="65" t="s">
        <v>2722</v>
      </c>
      <c r="E771" s="65" t="s">
        <v>2745</v>
      </c>
      <c r="F771" s="65" t="s">
        <v>2724</v>
      </c>
      <c r="G771" s="65" t="s">
        <v>2746</v>
      </c>
    </row>
    <row r="772" spans="3:7" x14ac:dyDescent="0.15">
      <c r="C772" s="65" t="s">
        <v>2747</v>
      </c>
      <c r="D772" s="65" t="s">
        <v>2722</v>
      </c>
      <c r="E772" s="65" t="s">
        <v>2748</v>
      </c>
      <c r="F772" s="65" t="s">
        <v>2724</v>
      </c>
      <c r="G772" s="65" t="s">
        <v>2749</v>
      </c>
    </row>
    <row r="773" spans="3:7" x14ac:dyDescent="0.15">
      <c r="C773" s="65" t="s">
        <v>2750</v>
      </c>
      <c r="D773" s="65" t="s">
        <v>2722</v>
      </c>
      <c r="E773" s="65" t="s">
        <v>2751</v>
      </c>
      <c r="F773" s="65" t="s">
        <v>2724</v>
      </c>
      <c r="G773" s="65" t="s">
        <v>2752</v>
      </c>
    </row>
    <row r="774" spans="3:7" x14ac:dyDescent="0.15">
      <c r="C774" s="65" t="s">
        <v>2753</v>
      </c>
      <c r="D774" s="65" t="s">
        <v>2722</v>
      </c>
      <c r="E774" s="65" t="s">
        <v>2754</v>
      </c>
      <c r="F774" s="65" t="s">
        <v>2724</v>
      </c>
      <c r="G774" s="65" t="s">
        <v>2755</v>
      </c>
    </row>
    <row r="775" spans="3:7" x14ac:dyDescent="0.15">
      <c r="C775" s="65" t="s">
        <v>2756</v>
      </c>
      <c r="D775" s="65" t="s">
        <v>2722</v>
      </c>
      <c r="E775" s="65" t="s">
        <v>2757</v>
      </c>
      <c r="F775" s="65" t="s">
        <v>2724</v>
      </c>
      <c r="G775" s="65" t="s">
        <v>2758</v>
      </c>
    </row>
    <row r="776" spans="3:7" x14ac:dyDescent="0.15">
      <c r="C776" s="65" t="s">
        <v>2759</v>
      </c>
      <c r="D776" s="65" t="s">
        <v>2722</v>
      </c>
      <c r="E776" s="65" t="s">
        <v>2760</v>
      </c>
      <c r="F776" s="65" t="s">
        <v>2724</v>
      </c>
      <c r="G776" s="65" t="s">
        <v>2761</v>
      </c>
    </row>
    <row r="777" spans="3:7" x14ac:dyDescent="0.15">
      <c r="C777" s="65" t="s">
        <v>2762</v>
      </c>
      <c r="D777" s="65" t="s">
        <v>2722</v>
      </c>
      <c r="E777" s="65" t="s">
        <v>2763</v>
      </c>
      <c r="F777" s="65" t="s">
        <v>2724</v>
      </c>
      <c r="G777" s="65" t="s">
        <v>2764</v>
      </c>
    </row>
    <row r="778" spans="3:7" x14ac:dyDescent="0.15">
      <c r="C778" s="65" t="s">
        <v>2765</v>
      </c>
      <c r="D778" s="65" t="s">
        <v>2722</v>
      </c>
      <c r="E778" s="65" t="s">
        <v>2766</v>
      </c>
      <c r="F778" s="65" t="s">
        <v>2724</v>
      </c>
      <c r="G778" s="65" t="s">
        <v>2767</v>
      </c>
    </row>
    <row r="779" spans="3:7" x14ac:dyDescent="0.15">
      <c r="C779" s="65" t="s">
        <v>2768</v>
      </c>
      <c r="D779" s="65" t="s">
        <v>2722</v>
      </c>
      <c r="E779" s="65" t="s">
        <v>2769</v>
      </c>
      <c r="F779" s="65" t="s">
        <v>2724</v>
      </c>
      <c r="G779" s="65" t="s">
        <v>2770</v>
      </c>
    </row>
    <row r="780" spans="3:7" x14ac:dyDescent="0.15">
      <c r="C780" s="65" t="s">
        <v>2771</v>
      </c>
      <c r="D780" s="65" t="s">
        <v>2722</v>
      </c>
      <c r="E780" s="65" t="s">
        <v>2772</v>
      </c>
      <c r="F780" s="65" t="s">
        <v>2724</v>
      </c>
      <c r="G780" s="65" t="s">
        <v>2773</v>
      </c>
    </row>
    <row r="781" spans="3:7" x14ac:dyDescent="0.15">
      <c r="C781" s="65" t="s">
        <v>2774</v>
      </c>
      <c r="D781" s="65" t="s">
        <v>2722</v>
      </c>
      <c r="E781" s="65" t="s">
        <v>2775</v>
      </c>
      <c r="F781" s="65" t="s">
        <v>2724</v>
      </c>
      <c r="G781" s="65" t="s">
        <v>2776</v>
      </c>
    </row>
    <row r="782" spans="3:7" x14ac:dyDescent="0.15">
      <c r="C782" s="65" t="s">
        <v>2777</v>
      </c>
      <c r="D782" s="65" t="s">
        <v>2722</v>
      </c>
      <c r="E782" s="65" t="s">
        <v>2778</v>
      </c>
      <c r="F782" s="65" t="s">
        <v>2724</v>
      </c>
      <c r="G782" s="65" t="s">
        <v>2779</v>
      </c>
    </row>
    <row r="783" spans="3:7" x14ac:dyDescent="0.15">
      <c r="C783" s="65" t="s">
        <v>2780</v>
      </c>
      <c r="D783" s="65" t="s">
        <v>2722</v>
      </c>
      <c r="E783" s="65" t="s">
        <v>2781</v>
      </c>
      <c r="F783" s="65" t="s">
        <v>2724</v>
      </c>
      <c r="G783" s="65" t="s">
        <v>2782</v>
      </c>
    </row>
    <row r="784" spans="3:7" x14ac:dyDescent="0.15">
      <c r="C784" s="65" t="s">
        <v>2783</v>
      </c>
      <c r="D784" s="65" t="s">
        <v>2722</v>
      </c>
      <c r="E784" s="65" t="s">
        <v>2784</v>
      </c>
      <c r="F784" s="65" t="s">
        <v>2724</v>
      </c>
      <c r="G784" s="65" t="s">
        <v>2785</v>
      </c>
    </row>
    <row r="785" spans="3:7" x14ac:dyDescent="0.15">
      <c r="C785" s="65" t="s">
        <v>2786</v>
      </c>
      <c r="D785" s="65" t="s">
        <v>2722</v>
      </c>
      <c r="E785" s="65" t="s">
        <v>2787</v>
      </c>
      <c r="F785" s="65" t="s">
        <v>2724</v>
      </c>
      <c r="G785" s="65" t="s">
        <v>2788</v>
      </c>
    </row>
    <row r="786" spans="3:7" x14ac:dyDescent="0.15">
      <c r="C786" s="65" t="s">
        <v>2789</v>
      </c>
      <c r="D786" s="65" t="s">
        <v>2722</v>
      </c>
      <c r="E786" s="65" t="s">
        <v>2790</v>
      </c>
      <c r="F786" s="65" t="s">
        <v>2724</v>
      </c>
      <c r="G786" s="65" t="s">
        <v>2791</v>
      </c>
    </row>
    <row r="787" spans="3:7" x14ac:dyDescent="0.15">
      <c r="C787" s="65" t="s">
        <v>2792</v>
      </c>
      <c r="D787" s="65" t="s">
        <v>2722</v>
      </c>
      <c r="E787" s="65" t="s">
        <v>2793</v>
      </c>
      <c r="F787" s="65" t="s">
        <v>2724</v>
      </c>
      <c r="G787" s="65" t="s">
        <v>2794</v>
      </c>
    </row>
    <row r="788" spans="3:7" x14ac:dyDescent="0.15">
      <c r="C788" s="65" t="s">
        <v>2795</v>
      </c>
      <c r="D788" s="65" t="s">
        <v>2722</v>
      </c>
      <c r="E788" s="65" t="s">
        <v>2796</v>
      </c>
      <c r="F788" s="65" t="s">
        <v>2724</v>
      </c>
      <c r="G788" s="65" t="s">
        <v>2797</v>
      </c>
    </row>
    <row r="789" spans="3:7" x14ac:dyDescent="0.15">
      <c r="C789" s="65" t="s">
        <v>2798</v>
      </c>
      <c r="D789" s="65" t="s">
        <v>2722</v>
      </c>
      <c r="E789" s="65" t="s">
        <v>2799</v>
      </c>
      <c r="F789" s="65" t="s">
        <v>2724</v>
      </c>
      <c r="G789" s="65" t="s">
        <v>2800</v>
      </c>
    </row>
    <row r="790" spans="3:7" x14ac:dyDescent="0.15">
      <c r="C790" s="65" t="s">
        <v>2801</v>
      </c>
      <c r="D790" s="65" t="s">
        <v>2722</v>
      </c>
      <c r="E790" s="65" t="s">
        <v>2802</v>
      </c>
      <c r="F790" s="65" t="s">
        <v>2724</v>
      </c>
      <c r="G790" s="65" t="s">
        <v>2803</v>
      </c>
    </row>
    <row r="791" spans="3:7" x14ac:dyDescent="0.15">
      <c r="C791" s="65" t="s">
        <v>2804</v>
      </c>
      <c r="D791" s="65" t="s">
        <v>2722</v>
      </c>
      <c r="E791" s="65" t="s">
        <v>2805</v>
      </c>
      <c r="F791" s="65" t="s">
        <v>2724</v>
      </c>
      <c r="G791" s="65" t="s">
        <v>2806</v>
      </c>
    </row>
    <row r="792" spans="3:7" x14ac:dyDescent="0.15">
      <c r="C792" s="65" t="s">
        <v>2807</v>
      </c>
      <c r="D792" s="65" t="s">
        <v>2722</v>
      </c>
      <c r="E792" s="65" t="s">
        <v>2808</v>
      </c>
      <c r="F792" s="65" t="s">
        <v>2724</v>
      </c>
      <c r="G792" s="65" t="s">
        <v>2809</v>
      </c>
    </row>
    <row r="793" spans="3:7" x14ac:dyDescent="0.15">
      <c r="C793" s="65" t="s">
        <v>2810</v>
      </c>
      <c r="D793" s="65" t="s">
        <v>2722</v>
      </c>
      <c r="E793" s="65" t="s">
        <v>2811</v>
      </c>
      <c r="F793" s="65" t="s">
        <v>2724</v>
      </c>
      <c r="G793" s="65" t="s">
        <v>2812</v>
      </c>
    </row>
    <row r="794" spans="3:7" x14ac:dyDescent="0.15">
      <c r="C794" s="65" t="s">
        <v>2813</v>
      </c>
      <c r="D794" s="65" t="s">
        <v>2722</v>
      </c>
      <c r="E794" s="65" t="s">
        <v>2814</v>
      </c>
      <c r="F794" s="65" t="s">
        <v>2724</v>
      </c>
      <c r="G794" s="65" t="s">
        <v>2815</v>
      </c>
    </row>
    <row r="795" spans="3:7" x14ac:dyDescent="0.15">
      <c r="C795" s="65" t="s">
        <v>2816</v>
      </c>
      <c r="D795" s="65" t="s">
        <v>2722</v>
      </c>
      <c r="E795" s="65" t="s">
        <v>2817</v>
      </c>
      <c r="F795" s="65" t="s">
        <v>2724</v>
      </c>
      <c r="G795" s="65" t="s">
        <v>2818</v>
      </c>
    </row>
    <row r="796" spans="3:7" x14ac:dyDescent="0.15">
      <c r="C796" s="65" t="s">
        <v>2819</v>
      </c>
      <c r="D796" s="65" t="s">
        <v>2722</v>
      </c>
      <c r="E796" s="65" t="s">
        <v>2820</v>
      </c>
      <c r="F796" s="65" t="s">
        <v>2724</v>
      </c>
      <c r="G796" s="65" t="s">
        <v>2821</v>
      </c>
    </row>
    <row r="797" spans="3:7" x14ac:dyDescent="0.15">
      <c r="C797" s="62" t="s">
        <v>2822</v>
      </c>
      <c r="D797" s="62" t="s">
        <v>2823</v>
      </c>
      <c r="E797" s="63"/>
      <c r="F797" s="64" t="s">
        <v>2824</v>
      </c>
      <c r="G797" s="63"/>
    </row>
    <row r="798" spans="3:7" x14ac:dyDescent="0.15">
      <c r="C798" s="65" t="s">
        <v>2825</v>
      </c>
      <c r="D798" s="65" t="s">
        <v>2826</v>
      </c>
      <c r="E798" s="65" t="s">
        <v>2827</v>
      </c>
      <c r="F798" s="65" t="s">
        <v>2828</v>
      </c>
      <c r="G798" s="65" t="s">
        <v>2829</v>
      </c>
    </row>
    <row r="799" spans="3:7" x14ac:dyDescent="0.15">
      <c r="C799" s="69" t="s">
        <v>6154</v>
      </c>
      <c r="D799" s="65" t="s">
        <v>2826</v>
      </c>
      <c r="E799" s="65" t="s">
        <v>6162</v>
      </c>
      <c r="F799" s="65" t="s">
        <v>2828</v>
      </c>
      <c r="G799" s="65" t="s">
        <v>6170</v>
      </c>
    </row>
    <row r="800" spans="3:7" x14ac:dyDescent="0.15">
      <c r="C800" s="69" t="s">
        <v>6155</v>
      </c>
      <c r="D800" s="65" t="s">
        <v>2826</v>
      </c>
      <c r="E800" s="65" t="s">
        <v>6163</v>
      </c>
      <c r="F800" s="65" t="s">
        <v>2828</v>
      </c>
      <c r="G800" s="65" t="s">
        <v>6171</v>
      </c>
    </row>
    <row r="801" spans="3:7" x14ac:dyDescent="0.15">
      <c r="C801" s="69" t="s">
        <v>6156</v>
      </c>
      <c r="D801" s="65" t="s">
        <v>2826</v>
      </c>
      <c r="E801" s="65" t="s">
        <v>6164</v>
      </c>
      <c r="F801" s="65" t="s">
        <v>2828</v>
      </c>
      <c r="G801" s="65" t="s">
        <v>6172</v>
      </c>
    </row>
    <row r="802" spans="3:7" x14ac:dyDescent="0.15">
      <c r="C802" s="69" t="s">
        <v>6157</v>
      </c>
      <c r="D802" s="65" t="s">
        <v>2826</v>
      </c>
      <c r="E802" s="65" t="s">
        <v>6165</v>
      </c>
      <c r="F802" s="65" t="s">
        <v>2828</v>
      </c>
      <c r="G802" s="65" t="s">
        <v>6173</v>
      </c>
    </row>
    <row r="803" spans="3:7" x14ac:dyDescent="0.15">
      <c r="C803" s="69" t="s">
        <v>6158</v>
      </c>
      <c r="D803" s="65" t="s">
        <v>2826</v>
      </c>
      <c r="E803" s="65" t="s">
        <v>6166</v>
      </c>
      <c r="F803" s="65" t="s">
        <v>2828</v>
      </c>
      <c r="G803" s="65" t="s">
        <v>6174</v>
      </c>
    </row>
    <row r="804" spans="3:7" x14ac:dyDescent="0.15">
      <c r="C804" s="69" t="s">
        <v>6159</v>
      </c>
      <c r="D804" s="65" t="s">
        <v>2826</v>
      </c>
      <c r="E804" s="65" t="s">
        <v>6167</v>
      </c>
      <c r="F804" s="65" t="s">
        <v>2828</v>
      </c>
      <c r="G804" s="65" t="s">
        <v>6175</v>
      </c>
    </row>
    <row r="805" spans="3:7" x14ac:dyDescent="0.15">
      <c r="C805" s="69" t="s">
        <v>6160</v>
      </c>
      <c r="D805" s="65" t="s">
        <v>2826</v>
      </c>
      <c r="E805" s="65" t="s">
        <v>6168</v>
      </c>
      <c r="F805" s="65" t="s">
        <v>2828</v>
      </c>
      <c r="G805" s="65" t="s">
        <v>6176</v>
      </c>
    </row>
    <row r="806" spans="3:7" x14ac:dyDescent="0.15">
      <c r="C806" s="69" t="s">
        <v>6161</v>
      </c>
      <c r="D806" s="65" t="s">
        <v>2826</v>
      </c>
      <c r="E806" s="65" t="s">
        <v>6169</v>
      </c>
      <c r="F806" s="65" t="s">
        <v>2828</v>
      </c>
      <c r="G806" s="65" t="s">
        <v>6177</v>
      </c>
    </row>
    <row r="807" spans="3:7" x14ac:dyDescent="0.15">
      <c r="C807" s="65" t="s">
        <v>2830</v>
      </c>
      <c r="D807" s="65" t="s">
        <v>2826</v>
      </c>
      <c r="E807" s="65" t="s">
        <v>2831</v>
      </c>
      <c r="F807" s="65" t="s">
        <v>2828</v>
      </c>
      <c r="G807" s="65" t="s">
        <v>2832</v>
      </c>
    </row>
    <row r="808" spans="3:7" x14ac:dyDescent="0.15">
      <c r="C808" s="65" t="s">
        <v>2833</v>
      </c>
      <c r="D808" s="65" t="s">
        <v>2826</v>
      </c>
      <c r="E808" s="65" t="s">
        <v>2834</v>
      </c>
      <c r="F808" s="65" t="s">
        <v>2828</v>
      </c>
      <c r="G808" s="65" t="s">
        <v>2835</v>
      </c>
    </row>
    <row r="809" spans="3:7" x14ac:dyDescent="0.15">
      <c r="C809" s="65" t="s">
        <v>2836</v>
      </c>
      <c r="D809" s="65" t="s">
        <v>2826</v>
      </c>
      <c r="E809" s="65" t="s">
        <v>2837</v>
      </c>
      <c r="F809" s="65" t="s">
        <v>2828</v>
      </c>
      <c r="G809" s="65" t="s">
        <v>2838</v>
      </c>
    </row>
    <row r="810" spans="3:7" x14ac:dyDescent="0.15">
      <c r="C810" s="65" t="s">
        <v>2839</v>
      </c>
      <c r="D810" s="65" t="s">
        <v>2826</v>
      </c>
      <c r="E810" s="65" t="s">
        <v>2840</v>
      </c>
      <c r="F810" s="65" t="s">
        <v>2828</v>
      </c>
      <c r="G810" s="65" t="s">
        <v>2841</v>
      </c>
    </row>
    <row r="811" spans="3:7" x14ac:dyDescent="0.15">
      <c r="C811" s="65" t="s">
        <v>2842</v>
      </c>
      <c r="D811" s="65" t="s">
        <v>2826</v>
      </c>
      <c r="E811" s="65" t="s">
        <v>2843</v>
      </c>
      <c r="F811" s="65" t="s">
        <v>2828</v>
      </c>
      <c r="G811" s="65" t="s">
        <v>2844</v>
      </c>
    </row>
    <row r="812" spans="3:7" x14ac:dyDescent="0.15">
      <c r="C812" s="65" t="s">
        <v>2845</v>
      </c>
      <c r="D812" s="65" t="s">
        <v>2826</v>
      </c>
      <c r="E812" s="65" t="s">
        <v>2846</v>
      </c>
      <c r="F812" s="65" t="s">
        <v>2828</v>
      </c>
      <c r="G812" s="65" t="s">
        <v>2847</v>
      </c>
    </row>
    <row r="813" spans="3:7" x14ac:dyDescent="0.15">
      <c r="C813" s="65" t="s">
        <v>2848</v>
      </c>
      <c r="D813" s="65" t="s">
        <v>2826</v>
      </c>
      <c r="E813" s="65" t="s">
        <v>2849</v>
      </c>
      <c r="F813" s="65" t="s">
        <v>2828</v>
      </c>
      <c r="G813" s="65" t="s">
        <v>2850</v>
      </c>
    </row>
    <row r="814" spans="3:7" x14ac:dyDescent="0.15">
      <c r="C814" s="65" t="s">
        <v>2851</v>
      </c>
      <c r="D814" s="65" t="s">
        <v>2826</v>
      </c>
      <c r="E814" s="65" t="s">
        <v>2852</v>
      </c>
      <c r="F814" s="65" t="s">
        <v>2828</v>
      </c>
      <c r="G814" s="65" t="s">
        <v>2853</v>
      </c>
    </row>
    <row r="815" spans="3:7" x14ac:dyDescent="0.15">
      <c r="C815" s="65" t="s">
        <v>2854</v>
      </c>
      <c r="D815" s="65" t="s">
        <v>2826</v>
      </c>
      <c r="E815" s="65" t="s">
        <v>2855</v>
      </c>
      <c r="F815" s="65" t="s">
        <v>2828</v>
      </c>
      <c r="G815" s="65" t="s">
        <v>2856</v>
      </c>
    </row>
    <row r="816" spans="3:7" x14ac:dyDescent="0.15">
      <c r="C816" s="65" t="s">
        <v>2857</v>
      </c>
      <c r="D816" s="65" t="s">
        <v>2826</v>
      </c>
      <c r="E816" s="65" t="s">
        <v>2858</v>
      </c>
      <c r="F816" s="65" t="s">
        <v>2828</v>
      </c>
      <c r="G816" s="65" t="s">
        <v>2859</v>
      </c>
    </row>
    <row r="817" spans="3:7" x14ac:dyDescent="0.15">
      <c r="C817" s="65" t="s">
        <v>2860</v>
      </c>
      <c r="D817" s="65" t="s">
        <v>2826</v>
      </c>
      <c r="E817" s="65" t="s">
        <v>2861</v>
      </c>
      <c r="F817" s="65" t="s">
        <v>2828</v>
      </c>
      <c r="G817" s="65" t="s">
        <v>2862</v>
      </c>
    </row>
    <row r="818" spans="3:7" x14ac:dyDescent="0.15">
      <c r="C818" s="65" t="s">
        <v>2863</v>
      </c>
      <c r="D818" s="65" t="s">
        <v>2826</v>
      </c>
      <c r="E818" s="65" t="s">
        <v>2864</v>
      </c>
      <c r="F818" s="65" t="s">
        <v>2828</v>
      </c>
      <c r="G818" s="65" t="s">
        <v>2865</v>
      </c>
    </row>
    <row r="819" spans="3:7" x14ac:dyDescent="0.15">
      <c r="C819" s="65" t="s">
        <v>2866</v>
      </c>
      <c r="D819" s="65" t="s">
        <v>2826</v>
      </c>
      <c r="E819" s="65" t="s">
        <v>2867</v>
      </c>
      <c r="F819" s="65" t="s">
        <v>2828</v>
      </c>
      <c r="G819" s="65" t="s">
        <v>2868</v>
      </c>
    </row>
    <row r="820" spans="3:7" x14ac:dyDescent="0.15">
      <c r="C820" s="65" t="s">
        <v>2869</v>
      </c>
      <c r="D820" s="65" t="s">
        <v>2826</v>
      </c>
      <c r="E820" s="65" t="s">
        <v>2870</v>
      </c>
      <c r="F820" s="65" t="s">
        <v>2828</v>
      </c>
      <c r="G820" s="65" t="s">
        <v>2871</v>
      </c>
    </row>
    <row r="821" spans="3:7" x14ac:dyDescent="0.15">
      <c r="C821" s="65" t="s">
        <v>2872</v>
      </c>
      <c r="D821" s="65" t="s">
        <v>2826</v>
      </c>
      <c r="E821" s="65" t="s">
        <v>2873</v>
      </c>
      <c r="F821" s="65" t="s">
        <v>2828</v>
      </c>
      <c r="G821" s="65" t="s">
        <v>2874</v>
      </c>
    </row>
    <row r="822" spans="3:7" x14ac:dyDescent="0.15">
      <c r="C822" s="65" t="s">
        <v>2875</v>
      </c>
      <c r="D822" s="65" t="s">
        <v>2826</v>
      </c>
      <c r="E822" s="65" t="s">
        <v>2876</v>
      </c>
      <c r="F822" s="65" t="s">
        <v>2828</v>
      </c>
      <c r="G822" s="65" t="s">
        <v>2877</v>
      </c>
    </row>
    <row r="823" spans="3:7" x14ac:dyDescent="0.15">
      <c r="C823" s="65" t="s">
        <v>2878</v>
      </c>
      <c r="D823" s="65" t="s">
        <v>2826</v>
      </c>
      <c r="E823" s="65" t="s">
        <v>2879</v>
      </c>
      <c r="F823" s="65" t="s">
        <v>2828</v>
      </c>
      <c r="G823" s="65" t="s">
        <v>2880</v>
      </c>
    </row>
    <row r="824" spans="3:7" x14ac:dyDescent="0.15">
      <c r="C824" s="65" t="s">
        <v>2881</v>
      </c>
      <c r="D824" s="65" t="s">
        <v>2826</v>
      </c>
      <c r="E824" s="65" t="s">
        <v>2882</v>
      </c>
      <c r="F824" s="65" t="s">
        <v>2828</v>
      </c>
      <c r="G824" s="65" t="s">
        <v>2883</v>
      </c>
    </row>
    <row r="825" spans="3:7" x14ac:dyDescent="0.15">
      <c r="C825" s="65" t="s">
        <v>2884</v>
      </c>
      <c r="D825" s="65" t="s">
        <v>2826</v>
      </c>
      <c r="E825" s="65" t="s">
        <v>2885</v>
      </c>
      <c r="F825" s="65" t="s">
        <v>2828</v>
      </c>
      <c r="G825" s="65" t="s">
        <v>2886</v>
      </c>
    </row>
    <row r="826" spans="3:7" x14ac:dyDescent="0.15">
      <c r="C826" s="65" t="s">
        <v>2887</v>
      </c>
      <c r="D826" s="65" t="s">
        <v>2826</v>
      </c>
      <c r="E826" s="65" t="s">
        <v>2888</v>
      </c>
      <c r="F826" s="65" t="s">
        <v>2828</v>
      </c>
      <c r="G826" s="65" t="s">
        <v>2889</v>
      </c>
    </row>
    <row r="827" spans="3:7" x14ac:dyDescent="0.15">
      <c r="C827" s="65" t="s">
        <v>2890</v>
      </c>
      <c r="D827" s="65" t="s">
        <v>2826</v>
      </c>
      <c r="E827" s="65" t="s">
        <v>2891</v>
      </c>
      <c r="F827" s="65" t="s">
        <v>2828</v>
      </c>
      <c r="G827" s="65" t="s">
        <v>2892</v>
      </c>
    </row>
    <row r="828" spans="3:7" x14ac:dyDescent="0.15">
      <c r="C828" s="65" t="s">
        <v>2893</v>
      </c>
      <c r="D828" s="65" t="s">
        <v>2826</v>
      </c>
      <c r="E828" s="65" t="s">
        <v>2894</v>
      </c>
      <c r="F828" s="65" t="s">
        <v>2828</v>
      </c>
      <c r="G828" s="65" t="s">
        <v>2895</v>
      </c>
    </row>
    <row r="829" spans="3:7" x14ac:dyDescent="0.15">
      <c r="C829" s="65" t="s">
        <v>2896</v>
      </c>
      <c r="D829" s="65" t="s">
        <v>2826</v>
      </c>
      <c r="E829" s="65" t="s">
        <v>2897</v>
      </c>
      <c r="F829" s="65" t="s">
        <v>2828</v>
      </c>
      <c r="G829" s="65" t="s">
        <v>2898</v>
      </c>
    </row>
    <row r="830" spans="3:7" x14ac:dyDescent="0.15">
      <c r="C830" s="65" t="s">
        <v>2899</v>
      </c>
      <c r="D830" s="65" t="s">
        <v>2826</v>
      </c>
      <c r="E830" s="65" t="s">
        <v>2900</v>
      </c>
      <c r="F830" s="65" t="s">
        <v>2828</v>
      </c>
      <c r="G830" s="65" t="s">
        <v>2901</v>
      </c>
    </row>
    <row r="831" spans="3:7" x14ac:dyDescent="0.15">
      <c r="C831" s="65" t="s">
        <v>2902</v>
      </c>
      <c r="D831" s="65" t="s">
        <v>2826</v>
      </c>
      <c r="E831" s="65" t="s">
        <v>2903</v>
      </c>
      <c r="F831" s="65" t="s">
        <v>2828</v>
      </c>
      <c r="G831" s="65" t="s">
        <v>2904</v>
      </c>
    </row>
    <row r="832" spans="3:7" x14ac:dyDescent="0.15">
      <c r="C832" s="65" t="s">
        <v>2905</v>
      </c>
      <c r="D832" s="65" t="s">
        <v>2826</v>
      </c>
      <c r="E832" s="65" t="s">
        <v>2906</v>
      </c>
      <c r="F832" s="65" t="s">
        <v>2828</v>
      </c>
      <c r="G832" s="65" t="s">
        <v>2907</v>
      </c>
    </row>
    <row r="833" spans="3:7" x14ac:dyDescent="0.15">
      <c r="C833" s="65" t="s">
        <v>2908</v>
      </c>
      <c r="D833" s="65" t="s">
        <v>2826</v>
      </c>
      <c r="E833" s="65" t="s">
        <v>2909</v>
      </c>
      <c r="F833" s="65" t="s">
        <v>2828</v>
      </c>
      <c r="G833" s="65" t="s">
        <v>2910</v>
      </c>
    </row>
    <row r="834" spans="3:7" x14ac:dyDescent="0.15">
      <c r="C834" s="65" t="s">
        <v>2911</v>
      </c>
      <c r="D834" s="65" t="s">
        <v>2826</v>
      </c>
      <c r="E834" s="65" t="s">
        <v>2912</v>
      </c>
      <c r="F834" s="65" t="s">
        <v>2828</v>
      </c>
      <c r="G834" s="65" t="s">
        <v>2913</v>
      </c>
    </row>
    <row r="835" spans="3:7" x14ac:dyDescent="0.15">
      <c r="C835" s="65" t="s">
        <v>2914</v>
      </c>
      <c r="D835" s="65" t="s">
        <v>2826</v>
      </c>
      <c r="E835" s="65" t="s">
        <v>2915</v>
      </c>
      <c r="F835" s="65" t="s">
        <v>2828</v>
      </c>
      <c r="G835" s="65" t="s">
        <v>2916</v>
      </c>
    </row>
    <row r="836" spans="3:7" x14ac:dyDescent="0.15">
      <c r="C836" s="62" t="s">
        <v>2917</v>
      </c>
      <c r="D836" s="62" t="s">
        <v>2918</v>
      </c>
      <c r="E836" s="63"/>
      <c r="F836" s="64" t="s">
        <v>2919</v>
      </c>
      <c r="G836" s="63"/>
    </row>
    <row r="837" spans="3:7" x14ac:dyDescent="0.15">
      <c r="C837" s="65" t="s">
        <v>2920</v>
      </c>
      <c r="D837" s="65" t="s">
        <v>2921</v>
      </c>
      <c r="E837" s="65" t="s">
        <v>2922</v>
      </c>
      <c r="F837" s="65" t="s">
        <v>2923</v>
      </c>
      <c r="G837" s="65" t="s">
        <v>2924</v>
      </c>
    </row>
    <row r="838" spans="3:7" x14ac:dyDescent="0.15">
      <c r="C838" s="65" t="s">
        <v>2925</v>
      </c>
      <c r="D838" s="65" t="s">
        <v>2921</v>
      </c>
      <c r="E838" s="65" t="s">
        <v>2926</v>
      </c>
      <c r="F838" s="65" t="s">
        <v>2923</v>
      </c>
      <c r="G838" s="65" t="s">
        <v>2927</v>
      </c>
    </row>
    <row r="839" spans="3:7" x14ac:dyDescent="0.15">
      <c r="C839" s="65" t="s">
        <v>2928</v>
      </c>
      <c r="D839" s="65" t="s">
        <v>2921</v>
      </c>
      <c r="E839" s="65" t="s">
        <v>2929</v>
      </c>
      <c r="F839" s="65" t="s">
        <v>2923</v>
      </c>
      <c r="G839" s="65" t="s">
        <v>2930</v>
      </c>
    </row>
    <row r="840" spans="3:7" x14ac:dyDescent="0.15">
      <c r="C840" s="65" t="s">
        <v>2931</v>
      </c>
      <c r="D840" s="65" t="s">
        <v>2921</v>
      </c>
      <c r="E840" s="65" t="s">
        <v>2932</v>
      </c>
      <c r="F840" s="65" t="s">
        <v>2923</v>
      </c>
      <c r="G840" s="65" t="s">
        <v>2933</v>
      </c>
    </row>
    <row r="841" spans="3:7" x14ac:dyDescent="0.15">
      <c r="C841" s="65" t="s">
        <v>2934</v>
      </c>
      <c r="D841" s="65" t="s">
        <v>2921</v>
      </c>
      <c r="E841" s="65" t="s">
        <v>2935</v>
      </c>
      <c r="F841" s="65" t="s">
        <v>2923</v>
      </c>
      <c r="G841" s="65" t="s">
        <v>2936</v>
      </c>
    </row>
    <row r="842" spans="3:7" x14ac:dyDescent="0.15">
      <c r="C842" s="65" t="s">
        <v>2937</v>
      </c>
      <c r="D842" s="65" t="s">
        <v>2921</v>
      </c>
      <c r="E842" s="65" t="s">
        <v>2938</v>
      </c>
      <c r="F842" s="65" t="s">
        <v>2923</v>
      </c>
      <c r="G842" s="65" t="s">
        <v>2939</v>
      </c>
    </row>
    <row r="843" spans="3:7" x14ac:dyDescent="0.15">
      <c r="C843" s="65" t="s">
        <v>2940</v>
      </c>
      <c r="D843" s="65" t="s">
        <v>2921</v>
      </c>
      <c r="E843" s="65" t="s">
        <v>2941</v>
      </c>
      <c r="F843" s="65" t="s">
        <v>2923</v>
      </c>
      <c r="G843" s="65" t="s">
        <v>2942</v>
      </c>
    </row>
    <row r="844" spans="3:7" x14ac:dyDescent="0.15">
      <c r="C844" s="65" t="s">
        <v>2943</v>
      </c>
      <c r="D844" s="65" t="s">
        <v>2921</v>
      </c>
      <c r="E844" s="65" t="s">
        <v>2944</v>
      </c>
      <c r="F844" s="65" t="s">
        <v>2923</v>
      </c>
      <c r="G844" s="65" t="s">
        <v>2945</v>
      </c>
    </row>
    <row r="845" spans="3:7" x14ac:dyDescent="0.15">
      <c r="C845" s="65" t="s">
        <v>2946</v>
      </c>
      <c r="D845" s="65" t="s">
        <v>2921</v>
      </c>
      <c r="E845" s="65" t="s">
        <v>2947</v>
      </c>
      <c r="F845" s="65" t="s">
        <v>2923</v>
      </c>
      <c r="G845" s="65" t="s">
        <v>2948</v>
      </c>
    </row>
    <row r="846" spans="3:7" x14ac:dyDescent="0.15">
      <c r="C846" s="65" t="s">
        <v>2949</v>
      </c>
      <c r="D846" s="65" t="s">
        <v>2921</v>
      </c>
      <c r="E846" s="65" t="s">
        <v>2950</v>
      </c>
      <c r="F846" s="65" t="s">
        <v>2923</v>
      </c>
      <c r="G846" s="65" t="s">
        <v>2951</v>
      </c>
    </row>
    <row r="847" spans="3:7" x14ac:dyDescent="0.15">
      <c r="C847" s="65" t="s">
        <v>2952</v>
      </c>
      <c r="D847" s="65" t="s">
        <v>2921</v>
      </c>
      <c r="E847" s="65" t="s">
        <v>2953</v>
      </c>
      <c r="F847" s="65" t="s">
        <v>2923</v>
      </c>
      <c r="G847" s="65" t="s">
        <v>2954</v>
      </c>
    </row>
    <row r="848" spans="3:7" x14ac:dyDescent="0.15">
      <c r="C848" s="65" t="s">
        <v>2955</v>
      </c>
      <c r="D848" s="65" t="s">
        <v>2921</v>
      </c>
      <c r="E848" s="65" t="s">
        <v>2956</v>
      </c>
      <c r="F848" s="65" t="s">
        <v>2923</v>
      </c>
      <c r="G848" s="65" t="s">
        <v>2957</v>
      </c>
    </row>
    <row r="849" spans="3:7" x14ac:dyDescent="0.15">
      <c r="C849" s="65" t="s">
        <v>2958</v>
      </c>
      <c r="D849" s="65" t="s">
        <v>2921</v>
      </c>
      <c r="E849" s="65" t="s">
        <v>2959</v>
      </c>
      <c r="F849" s="65" t="s">
        <v>2923</v>
      </c>
      <c r="G849" s="65" t="s">
        <v>2960</v>
      </c>
    </row>
    <row r="850" spans="3:7" x14ac:dyDescent="0.15">
      <c r="C850" s="65" t="s">
        <v>2961</v>
      </c>
      <c r="D850" s="65" t="s">
        <v>2921</v>
      </c>
      <c r="E850" s="65" t="s">
        <v>2962</v>
      </c>
      <c r="F850" s="65" t="s">
        <v>2923</v>
      </c>
      <c r="G850" s="65" t="s">
        <v>2963</v>
      </c>
    </row>
    <row r="851" spans="3:7" x14ac:dyDescent="0.15">
      <c r="C851" s="65" t="s">
        <v>2964</v>
      </c>
      <c r="D851" s="65" t="s">
        <v>2921</v>
      </c>
      <c r="E851" s="65" t="s">
        <v>1613</v>
      </c>
      <c r="F851" s="65" t="s">
        <v>2923</v>
      </c>
      <c r="G851" s="65" t="s">
        <v>1614</v>
      </c>
    </row>
    <row r="852" spans="3:7" x14ac:dyDescent="0.15">
      <c r="C852" s="62" t="s">
        <v>2965</v>
      </c>
      <c r="D852" s="62" t="s">
        <v>2966</v>
      </c>
      <c r="E852" s="63"/>
      <c r="F852" s="64" t="s">
        <v>2967</v>
      </c>
      <c r="G852" s="63"/>
    </row>
    <row r="853" spans="3:7" x14ac:dyDescent="0.15">
      <c r="C853" s="65" t="s">
        <v>2968</v>
      </c>
      <c r="D853" s="65" t="s">
        <v>2969</v>
      </c>
      <c r="E853" s="65" t="s">
        <v>2970</v>
      </c>
      <c r="F853" s="65" t="s">
        <v>2971</v>
      </c>
      <c r="G853" s="65" t="s">
        <v>2972</v>
      </c>
    </row>
    <row r="854" spans="3:7" x14ac:dyDescent="0.15">
      <c r="C854" s="65" t="s">
        <v>2973</v>
      </c>
      <c r="D854" s="65" t="s">
        <v>2969</v>
      </c>
      <c r="E854" s="65" t="s">
        <v>2974</v>
      </c>
      <c r="F854" s="65" t="s">
        <v>2971</v>
      </c>
      <c r="G854" s="65" t="s">
        <v>2975</v>
      </c>
    </row>
    <row r="855" spans="3:7" x14ac:dyDescent="0.15">
      <c r="C855" s="65" t="s">
        <v>2976</v>
      </c>
      <c r="D855" s="65" t="s">
        <v>2969</v>
      </c>
      <c r="E855" s="65" t="s">
        <v>2977</v>
      </c>
      <c r="F855" s="65" t="s">
        <v>2971</v>
      </c>
      <c r="G855" s="65" t="s">
        <v>2978</v>
      </c>
    </row>
    <row r="856" spans="3:7" x14ac:dyDescent="0.15">
      <c r="C856" s="65" t="s">
        <v>2979</v>
      </c>
      <c r="D856" s="65" t="s">
        <v>2969</v>
      </c>
      <c r="E856" s="65" t="s">
        <v>2980</v>
      </c>
      <c r="F856" s="65" t="s">
        <v>2971</v>
      </c>
      <c r="G856" s="65" t="s">
        <v>2981</v>
      </c>
    </row>
    <row r="857" spans="3:7" x14ac:dyDescent="0.15">
      <c r="C857" s="65" t="s">
        <v>2982</v>
      </c>
      <c r="D857" s="65" t="s">
        <v>2969</v>
      </c>
      <c r="E857" s="65" t="s">
        <v>2983</v>
      </c>
      <c r="F857" s="65" t="s">
        <v>2971</v>
      </c>
      <c r="G857" s="65" t="s">
        <v>2984</v>
      </c>
    </row>
    <row r="858" spans="3:7" x14ac:dyDescent="0.15">
      <c r="C858" s="65" t="s">
        <v>2985</v>
      </c>
      <c r="D858" s="65" t="s">
        <v>2969</v>
      </c>
      <c r="E858" s="65" t="s">
        <v>2986</v>
      </c>
      <c r="F858" s="65" t="s">
        <v>2971</v>
      </c>
      <c r="G858" s="65" t="s">
        <v>2987</v>
      </c>
    </row>
    <row r="859" spans="3:7" x14ac:dyDescent="0.15">
      <c r="C859" s="65" t="s">
        <v>2988</v>
      </c>
      <c r="D859" s="65" t="s">
        <v>2969</v>
      </c>
      <c r="E859" s="65" t="s">
        <v>2989</v>
      </c>
      <c r="F859" s="65" t="s">
        <v>2971</v>
      </c>
      <c r="G859" s="65" t="s">
        <v>2990</v>
      </c>
    </row>
    <row r="860" spans="3:7" x14ac:dyDescent="0.15">
      <c r="C860" s="65" t="s">
        <v>2991</v>
      </c>
      <c r="D860" s="65" t="s">
        <v>2969</v>
      </c>
      <c r="E860" s="65" t="s">
        <v>2992</v>
      </c>
      <c r="F860" s="65" t="s">
        <v>2971</v>
      </c>
      <c r="G860" s="65" t="s">
        <v>2993</v>
      </c>
    </row>
    <row r="861" spans="3:7" x14ac:dyDescent="0.15">
      <c r="C861" s="65" t="s">
        <v>2994</v>
      </c>
      <c r="D861" s="65" t="s">
        <v>2969</v>
      </c>
      <c r="E861" s="65" t="s">
        <v>2995</v>
      </c>
      <c r="F861" s="65" t="s">
        <v>2971</v>
      </c>
      <c r="G861" s="65" t="s">
        <v>2996</v>
      </c>
    </row>
    <row r="862" spans="3:7" x14ac:dyDescent="0.15">
      <c r="C862" s="65" t="s">
        <v>2997</v>
      </c>
      <c r="D862" s="65" t="s">
        <v>2969</v>
      </c>
      <c r="E862" s="65" t="s">
        <v>2998</v>
      </c>
      <c r="F862" s="65" t="s">
        <v>2971</v>
      </c>
      <c r="G862" s="65" t="s">
        <v>2999</v>
      </c>
    </row>
    <row r="863" spans="3:7" x14ac:dyDescent="0.15">
      <c r="C863" s="65" t="s">
        <v>3000</v>
      </c>
      <c r="D863" s="65" t="s">
        <v>2969</v>
      </c>
      <c r="E863" s="65" t="s">
        <v>3001</v>
      </c>
      <c r="F863" s="65" t="s">
        <v>2971</v>
      </c>
      <c r="G863" s="65" t="s">
        <v>3002</v>
      </c>
    </row>
    <row r="864" spans="3:7" x14ac:dyDescent="0.15">
      <c r="C864" s="65" t="s">
        <v>3003</v>
      </c>
      <c r="D864" s="65" t="s">
        <v>2969</v>
      </c>
      <c r="E864" s="65" t="s">
        <v>3004</v>
      </c>
      <c r="F864" s="65" t="s">
        <v>2971</v>
      </c>
      <c r="G864" s="65" t="s">
        <v>3005</v>
      </c>
    </row>
    <row r="865" spans="3:7" x14ac:dyDescent="0.15">
      <c r="C865" s="65" t="s">
        <v>3006</v>
      </c>
      <c r="D865" s="65" t="s">
        <v>2969</v>
      </c>
      <c r="E865" s="65" t="s">
        <v>3007</v>
      </c>
      <c r="F865" s="65" t="s">
        <v>2971</v>
      </c>
      <c r="G865" s="65" t="s">
        <v>3008</v>
      </c>
    </row>
    <row r="866" spans="3:7" x14ac:dyDescent="0.15">
      <c r="C866" s="65" t="s">
        <v>3009</v>
      </c>
      <c r="D866" s="65" t="s">
        <v>2969</v>
      </c>
      <c r="E866" s="65" t="s">
        <v>3010</v>
      </c>
      <c r="F866" s="65" t="s">
        <v>2971</v>
      </c>
      <c r="G866" s="65" t="s">
        <v>3011</v>
      </c>
    </row>
    <row r="867" spans="3:7" x14ac:dyDescent="0.15">
      <c r="C867" s="65" t="s">
        <v>3012</v>
      </c>
      <c r="D867" s="65" t="s">
        <v>2969</v>
      </c>
      <c r="E867" s="65" t="s">
        <v>3013</v>
      </c>
      <c r="F867" s="65" t="s">
        <v>2971</v>
      </c>
      <c r="G867" s="65" t="s">
        <v>3014</v>
      </c>
    </row>
    <row r="868" spans="3:7" x14ac:dyDescent="0.15">
      <c r="C868" s="65" t="s">
        <v>3015</v>
      </c>
      <c r="D868" s="65" t="s">
        <v>2969</v>
      </c>
      <c r="E868" s="65" t="s">
        <v>3016</v>
      </c>
      <c r="F868" s="65" t="s">
        <v>2971</v>
      </c>
      <c r="G868" s="65" t="s">
        <v>3017</v>
      </c>
    </row>
    <row r="869" spans="3:7" x14ac:dyDescent="0.15">
      <c r="C869" s="65" t="s">
        <v>3018</v>
      </c>
      <c r="D869" s="65" t="s">
        <v>2969</v>
      </c>
      <c r="E869" s="65" t="s">
        <v>3019</v>
      </c>
      <c r="F869" s="65" t="s">
        <v>2971</v>
      </c>
      <c r="G869" s="65" t="s">
        <v>3020</v>
      </c>
    </row>
    <row r="870" spans="3:7" x14ac:dyDescent="0.15">
      <c r="C870" s="65" t="s">
        <v>3021</v>
      </c>
      <c r="D870" s="65" t="s">
        <v>2969</v>
      </c>
      <c r="E870" s="65" t="s">
        <v>3022</v>
      </c>
      <c r="F870" s="65" t="s">
        <v>2971</v>
      </c>
      <c r="G870" s="65" t="s">
        <v>3023</v>
      </c>
    </row>
    <row r="871" spans="3:7" x14ac:dyDescent="0.15">
      <c r="C871" s="65" t="s">
        <v>3024</v>
      </c>
      <c r="D871" s="65" t="s">
        <v>2969</v>
      </c>
      <c r="E871" s="65" t="s">
        <v>3025</v>
      </c>
      <c r="F871" s="65" t="s">
        <v>2971</v>
      </c>
      <c r="G871" s="65" t="s">
        <v>3026</v>
      </c>
    </row>
    <row r="872" spans="3:7" x14ac:dyDescent="0.15">
      <c r="C872" s="62" t="s">
        <v>3027</v>
      </c>
      <c r="D872" s="62" t="s">
        <v>3028</v>
      </c>
      <c r="E872" s="63"/>
      <c r="F872" s="64" t="s">
        <v>3029</v>
      </c>
      <c r="G872" s="63"/>
    </row>
    <row r="873" spans="3:7" x14ac:dyDescent="0.15">
      <c r="C873" s="65" t="s">
        <v>3030</v>
      </c>
      <c r="D873" s="65" t="s">
        <v>3031</v>
      </c>
      <c r="E873" s="65" t="s">
        <v>3032</v>
      </c>
      <c r="F873" s="65" t="s">
        <v>3033</v>
      </c>
      <c r="G873" s="65" t="s">
        <v>3034</v>
      </c>
    </row>
    <row r="874" spans="3:7" x14ac:dyDescent="0.15">
      <c r="C874" s="65" t="s">
        <v>3035</v>
      </c>
      <c r="D874" s="65" t="s">
        <v>3031</v>
      </c>
      <c r="E874" s="65" t="s">
        <v>3036</v>
      </c>
      <c r="F874" s="65" t="s">
        <v>3033</v>
      </c>
      <c r="G874" s="65" t="s">
        <v>3037</v>
      </c>
    </row>
    <row r="875" spans="3:7" x14ac:dyDescent="0.15">
      <c r="C875" s="65" t="s">
        <v>3038</v>
      </c>
      <c r="D875" s="65" t="s">
        <v>3031</v>
      </c>
      <c r="E875" s="65" t="s">
        <v>3039</v>
      </c>
      <c r="F875" s="65" t="s">
        <v>3033</v>
      </c>
      <c r="G875" s="65" t="s">
        <v>3040</v>
      </c>
    </row>
    <row r="876" spans="3:7" x14ac:dyDescent="0.15">
      <c r="C876" s="65" t="s">
        <v>3041</v>
      </c>
      <c r="D876" s="65" t="s">
        <v>3031</v>
      </c>
      <c r="E876" s="65" t="s">
        <v>3042</v>
      </c>
      <c r="F876" s="65" t="s">
        <v>3033</v>
      </c>
      <c r="G876" s="65" t="s">
        <v>3043</v>
      </c>
    </row>
    <row r="877" spans="3:7" x14ac:dyDescent="0.15">
      <c r="C877" s="65" t="s">
        <v>3044</v>
      </c>
      <c r="D877" s="65" t="s">
        <v>3031</v>
      </c>
      <c r="E877" s="65" t="s">
        <v>3045</v>
      </c>
      <c r="F877" s="65" t="s">
        <v>3033</v>
      </c>
      <c r="G877" s="65" t="s">
        <v>3046</v>
      </c>
    </row>
    <row r="878" spans="3:7" x14ac:dyDescent="0.15">
      <c r="C878" s="65" t="s">
        <v>3047</v>
      </c>
      <c r="D878" s="65" t="s">
        <v>3031</v>
      </c>
      <c r="E878" s="65" t="s">
        <v>3048</v>
      </c>
      <c r="F878" s="65" t="s">
        <v>3033</v>
      </c>
      <c r="G878" s="65" t="s">
        <v>3049</v>
      </c>
    </row>
    <row r="879" spans="3:7" x14ac:dyDescent="0.15">
      <c r="C879" s="65" t="s">
        <v>3050</v>
      </c>
      <c r="D879" s="65" t="s">
        <v>3031</v>
      </c>
      <c r="E879" s="65" t="s">
        <v>3051</v>
      </c>
      <c r="F879" s="65" t="s">
        <v>3033</v>
      </c>
      <c r="G879" s="65" t="s">
        <v>3052</v>
      </c>
    </row>
    <row r="880" spans="3:7" x14ac:dyDescent="0.15">
      <c r="C880" s="65" t="s">
        <v>3053</v>
      </c>
      <c r="D880" s="65" t="s">
        <v>3031</v>
      </c>
      <c r="E880" s="65" t="s">
        <v>3054</v>
      </c>
      <c r="F880" s="65" t="s">
        <v>3033</v>
      </c>
      <c r="G880" s="65" t="s">
        <v>3055</v>
      </c>
    </row>
    <row r="881" spans="3:7" x14ac:dyDescent="0.15">
      <c r="C881" s="65" t="s">
        <v>3056</v>
      </c>
      <c r="D881" s="65" t="s">
        <v>3031</v>
      </c>
      <c r="E881" s="65" t="s">
        <v>3057</v>
      </c>
      <c r="F881" s="65" t="s">
        <v>3033</v>
      </c>
      <c r="G881" s="65" t="s">
        <v>3058</v>
      </c>
    </row>
    <row r="882" spans="3:7" x14ac:dyDescent="0.15">
      <c r="C882" s="65" t="s">
        <v>3059</v>
      </c>
      <c r="D882" s="65" t="s">
        <v>3031</v>
      </c>
      <c r="E882" s="65" t="s">
        <v>3060</v>
      </c>
      <c r="F882" s="65" t="s">
        <v>3033</v>
      </c>
      <c r="G882" s="65" t="s">
        <v>3061</v>
      </c>
    </row>
    <row r="883" spans="3:7" x14ac:dyDescent="0.15">
      <c r="C883" s="65" t="s">
        <v>3062</v>
      </c>
      <c r="D883" s="65" t="s">
        <v>3031</v>
      </c>
      <c r="E883" s="65" t="s">
        <v>1087</v>
      </c>
      <c r="F883" s="65" t="s">
        <v>3033</v>
      </c>
      <c r="G883" s="65" t="s">
        <v>1088</v>
      </c>
    </row>
    <row r="884" spans="3:7" x14ac:dyDescent="0.15">
      <c r="C884" s="65" t="s">
        <v>3063</v>
      </c>
      <c r="D884" s="65" t="s">
        <v>3031</v>
      </c>
      <c r="E884" s="65" t="s">
        <v>3064</v>
      </c>
      <c r="F884" s="65" t="s">
        <v>3033</v>
      </c>
      <c r="G884" s="65" t="s">
        <v>3065</v>
      </c>
    </row>
    <row r="885" spans="3:7" x14ac:dyDescent="0.15">
      <c r="C885" s="65" t="s">
        <v>3066</v>
      </c>
      <c r="D885" s="65" t="s">
        <v>3031</v>
      </c>
      <c r="E885" s="65" t="s">
        <v>3067</v>
      </c>
      <c r="F885" s="65" t="s">
        <v>3033</v>
      </c>
      <c r="G885" s="65" t="s">
        <v>3068</v>
      </c>
    </row>
    <row r="886" spans="3:7" x14ac:dyDescent="0.15">
      <c r="C886" s="65" t="s">
        <v>3069</v>
      </c>
      <c r="D886" s="65" t="s">
        <v>3031</v>
      </c>
      <c r="E886" s="65" t="s">
        <v>3070</v>
      </c>
      <c r="F886" s="65" t="s">
        <v>3033</v>
      </c>
      <c r="G886" s="65" t="s">
        <v>3071</v>
      </c>
    </row>
    <row r="887" spans="3:7" x14ac:dyDescent="0.15">
      <c r="C887" s="65" t="s">
        <v>3072</v>
      </c>
      <c r="D887" s="65" t="s">
        <v>3031</v>
      </c>
      <c r="E887" s="65" t="s">
        <v>3073</v>
      </c>
      <c r="F887" s="65" t="s">
        <v>3033</v>
      </c>
      <c r="G887" s="65" t="s">
        <v>3074</v>
      </c>
    </row>
    <row r="888" spans="3:7" x14ac:dyDescent="0.15">
      <c r="C888" s="65" t="s">
        <v>3075</v>
      </c>
      <c r="D888" s="65" t="s">
        <v>3031</v>
      </c>
      <c r="E888" s="65" t="s">
        <v>3076</v>
      </c>
      <c r="F888" s="65" t="s">
        <v>3033</v>
      </c>
      <c r="G888" s="65" t="s">
        <v>3077</v>
      </c>
    </row>
    <row r="889" spans="3:7" x14ac:dyDescent="0.15">
      <c r="C889" s="65" t="s">
        <v>3078</v>
      </c>
      <c r="D889" s="65" t="s">
        <v>3031</v>
      </c>
      <c r="E889" s="65" t="s">
        <v>3079</v>
      </c>
      <c r="F889" s="65" t="s">
        <v>3033</v>
      </c>
      <c r="G889" s="65" t="s">
        <v>3080</v>
      </c>
    </row>
    <row r="890" spans="3:7" x14ac:dyDescent="0.15">
      <c r="C890" s="62" t="s">
        <v>3081</v>
      </c>
      <c r="D890" s="62" t="s">
        <v>3082</v>
      </c>
      <c r="E890" s="63"/>
      <c r="F890" s="64" t="s">
        <v>3083</v>
      </c>
      <c r="G890" s="63"/>
    </row>
    <row r="891" spans="3:7" x14ac:dyDescent="0.15">
      <c r="C891" s="65" t="s">
        <v>3084</v>
      </c>
      <c r="D891" s="65" t="s">
        <v>3085</v>
      </c>
      <c r="E891" s="65" t="s">
        <v>3086</v>
      </c>
      <c r="F891" s="65" t="s">
        <v>3087</v>
      </c>
      <c r="G891" s="65" t="s">
        <v>3088</v>
      </c>
    </row>
    <row r="892" spans="3:7" x14ac:dyDescent="0.15">
      <c r="C892" s="65" t="s">
        <v>3089</v>
      </c>
      <c r="D892" s="65" t="s">
        <v>3085</v>
      </c>
      <c r="E892" s="65" t="s">
        <v>3090</v>
      </c>
      <c r="F892" s="65" t="s">
        <v>3087</v>
      </c>
      <c r="G892" s="65" t="s">
        <v>3091</v>
      </c>
    </row>
    <row r="893" spans="3:7" x14ac:dyDescent="0.15">
      <c r="C893" s="65" t="s">
        <v>3092</v>
      </c>
      <c r="D893" s="65" t="s">
        <v>3085</v>
      </c>
      <c r="E893" s="65" t="s">
        <v>3093</v>
      </c>
      <c r="F893" s="65" t="s">
        <v>3087</v>
      </c>
      <c r="G893" s="65" t="s">
        <v>3094</v>
      </c>
    </row>
    <row r="894" spans="3:7" x14ac:dyDescent="0.15">
      <c r="C894" s="65" t="s">
        <v>3095</v>
      </c>
      <c r="D894" s="65" t="s">
        <v>3085</v>
      </c>
      <c r="E894" s="65" t="s">
        <v>3096</v>
      </c>
      <c r="F894" s="65" t="s">
        <v>3087</v>
      </c>
      <c r="G894" s="65" t="s">
        <v>3097</v>
      </c>
    </row>
    <row r="895" spans="3:7" x14ac:dyDescent="0.15">
      <c r="C895" s="65" t="s">
        <v>3098</v>
      </c>
      <c r="D895" s="65" t="s">
        <v>3085</v>
      </c>
      <c r="E895" s="65" t="s">
        <v>3099</v>
      </c>
      <c r="F895" s="65" t="s">
        <v>3087</v>
      </c>
      <c r="G895" s="65" t="s">
        <v>3100</v>
      </c>
    </row>
    <row r="896" spans="3:7" x14ac:dyDescent="0.15">
      <c r="C896" s="65" t="s">
        <v>3101</v>
      </c>
      <c r="D896" s="65" t="s">
        <v>3085</v>
      </c>
      <c r="E896" s="65" t="s">
        <v>3102</v>
      </c>
      <c r="F896" s="65" t="s">
        <v>3087</v>
      </c>
      <c r="G896" s="65" t="s">
        <v>3103</v>
      </c>
    </row>
    <row r="897" spans="3:7" x14ac:dyDescent="0.15">
      <c r="C897" s="65" t="s">
        <v>3104</v>
      </c>
      <c r="D897" s="65" t="s">
        <v>3085</v>
      </c>
      <c r="E897" s="65" t="s">
        <v>3105</v>
      </c>
      <c r="F897" s="65" t="s">
        <v>3087</v>
      </c>
      <c r="G897" s="65" t="s">
        <v>3106</v>
      </c>
    </row>
    <row r="898" spans="3:7" x14ac:dyDescent="0.15">
      <c r="C898" s="65" t="s">
        <v>3107</v>
      </c>
      <c r="D898" s="65" t="s">
        <v>3085</v>
      </c>
      <c r="E898" s="65" t="s">
        <v>3108</v>
      </c>
      <c r="F898" s="65" t="s">
        <v>3087</v>
      </c>
      <c r="G898" s="65" t="s">
        <v>705</v>
      </c>
    </row>
    <row r="899" spans="3:7" x14ac:dyDescent="0.15">
      <c r="C899" s="65" t="s">
        <v>3109</v>
      </c>
      <c r="D899" s="65" t="s">
        <v>3085</v>
      </c>
      <c r="E899" s="65" t="s">
        <v>3110</v>
      </c>
      <c r="F899" s="65" t="s">
        <v>3087</v>
      </c>
      <c r="G899" s="65" t="s">
        <v>3111</v>
      </c>
    </row>
    <row r="900" spans="3:7" x14ac:dyDescent="0.15">
      <c r="C900" s="65" t="s">
        <v>3112</v>
      </c>
      <c r="D900" s="65" t="s">
        <v>3085</v>
      </c>
      <c r="E900" s="65" t="s">
        <v>3113</v>
      </c>
      <c r="F900" s="65" t="s">
        <v>3087</v>
      </c>
      <c r="G900" s="65" t="s">
        <v>3114</v>
      </c>
    </row>
    <row r="901" spans="3:7" x14ac:dyDescent="0.15">
      <c r="C901" s="65" t="s">
        <v>3115</v>
      </c>
      <c r="D901" s="65" t="s">
        <v>3085</v>
      </c>
      <c r="E901" s="65" t="s">
        <v>3116</v>
      </c>
      <c r="F901" s="65" t="s">
        <v>3087</v>
      </c>
      <c r="G901" s="65" t="s">
        <v>3117</v>
      </c>
    </row>
    <row r="902" spans="3:7" x14ac:dyDescent="0.15">
      <c r="C902" s="65" t="s">
        <v>3118</v>
      </c>
      <c r="D902" s="65" t="s">
        <v>3085</v>
      </c>
      <c r="E902" s="65" t="s">
        <v>3119</v>
      </c>
      <c r="F902" s="65" t="s">
        <v>3087</v>
      </c>
      <c r="G902" s="65" t="s">
        <v>3120</v>
      </c>
    </row>
    <row r="903" spans="3:7" x14ac:dyDescent="0.15">
      <c r="C903" s="65" t="s">
        <v>3121</v>
      </c>
      <c r="D903" s="65" t="s">
        <v>3085</v>
      </c>
      <c r="E903" s="65" t="s">
        <v>3122</v>
      </c>
      <c r="F903" s="65" t="s">
        <v>3087</v>
      </c>
      <c r="G903" s="65" t="s">
        <v>3123</v>
      </c>
    </row>
    <row r="904" spans="3:7" x14ac:dyDescent="0.15">
      <c r="C904" s="65" t="s">
        <v>3124</v>
      </c>
      <c r="D904" s="65" t="s">
        <v>3085</v>
      </c>
      <c r="E904" s="65" t="s">
        <v>3125</v>
      </c>
      <c r="F904" s="65" t="s">
        <v>3087</v>
      </c>
      <c r="G904" s="65" t="s">
        <v>3126</v>
      </c>
    </row>
    <row r="905" spans="3:7" x14ac:dyDescent="0.15">
      <c r="C905" s="65" t="s">
        <v>3127</v>
      </c>
      <c r="D905" s="65" t="s">
        <v>3085</v>
      </c>
      <c r="E905" s="65" t="s">
        <v>3128</v>
      </c>
      <c r="F905" s="65" t="s">
        <v>3087</v>
      </c>
      <c r="G905" s="65" t="s">
        <v>3129</v>
      </c>
    </row>
    <row r="906" spans="3:7" x14ac:dyDescent="0.15">
      <c r="C906" s="65" t="s">
        <v>3130</v>
      </c>
      <c r="D906" s="65" t="s">
        <v>3085</v>
      </c>
      <c r="E906" s="65" t="s">
        <v>3131</v>
      </c>
      <c r="F906" s="65" t="s">
        <v>3087</v>
      </c>
      <c r="G906" s="65" t="s">
        <v>3132</v>
      </c>
    </row>
    <row r="907" spans="3:7" x14ac:dyDescent="0.15">
      <c r="C907" s="65" t="s">
        <v>3133</v>
      </c>
      <c r="D907" s="65" t="s">
        <v>3085</v>
      </c>
      <c r="E907" s="65" t="s">
        <v>1254</v>
      </c>
      <c r="F907" s="65" t="s">
        <v>3087</v>
      </c>
      <c r="G907" s="65" t="s">
        <v>1255</v>
      </c>
    </row>
    <row r="908" spans="3:7" x14ac:dyDescent="0.15">
      <c r="C908" s="65" t="s">
        <v>3134</v>
      </c>
      <c r="D908" s="65" t="s">
        <v>3085</v>
      </c>
      <c r="E908" s="65" t="s">
        <v>3135</v>
      </c>
      <c r="F908" s="65" t="s">
        <v>3087</v>
      </c>
      <c r="G908" s="65" t="s">
        <v>3136</v>
      </c>
    </row>
    <row r="909" spans="3:7" x14ac:dyDescent="0.15">
      <c r="C909" s="65" t="s">
        <v>3137</v>
      </c>
      <c r="D909" s="65" t="s">
        <v>3085</v>
      </c>
      <c r="E909" s="65" t="s">
        <v>3138</v>
      </c>
      <c r="F909" s="65" t="s">
        <v>3087</v>
      </c>
      <c r="G909" s="65" t="s">
        <v>3139</v>
      </c>
    </row>
    <row r="910" spans="3:7" x14ac:dyDescent="0.15">
      <c r="C910" s="65" t="s">
        <v>3140</v>
      </c>
      <c r="D910" s="65" t="s">
        <v>3085</v>
      </c>
      <c r="E910" s="65" t="s">
        <v>3141</v>
      </c>
      <c r="F910" s="65" t="s">
        <v>3087</v>
      </c>
      <c r="G910" s="65" t="s">
        <v>3142</v>
      </c>
    </row>
    <row r="911" spans="3:7" x14ac:dyDescent="0.15">
      <c r="C911" s="65" t="s">
        <v>3143</v>
      </c>
      <c r="D911" s="65" t="s">
        <v>3085</v>
      </c>
      <c r="E911" s="65" t="s">
        <v>3144</v>
      </c>
      <c r="F911" s="65" t="s">
        <v>3087</v>
      </c>
      <c r="G911" s="65" t="s">
        <v>3145</v>
      </c>
    </row>
    <row r="912" spans="3:7" x14ac:dyDescent="0.15">
      <c r="C912" s="65" t="s">
        <v>3146</v>
      </c>
      <c r="D912" s="65" t="s">
        <v>3085</v>
      </c>
      <c r="E912" s="65" t="s">
        <v>3147</v>
      </c>
      <c r="F912" s="65" t="s">
        <v>3087</v>
      </c>
      <c r="G912" s="65" t="s">
        <v>3148</v>
      </c>
    </row>
    <row r="913" spans="3:7" x14ac:dyDescent="0.15">
      <c r="C913" s="65" t="s">
        <v>3149</v>
      </c>
      <c r="D913" s="65" t="s">
        <v>3085</v>
      </c>
      <c r="E913" s="65" t="s">
        <v>3150</v>
      </c>
      <c r="F913" s="65" t="s">
        <v>3087</v>
      </c>
      <c r="G913" s="65" t="s">
        <v>3151</v>
      </c>
    </row>
    <row r="914" spans="3:7" x14ac:dyDescent="0.15">
      <c r="C914" s="65" t="s">
        <v>3152</v>
      </c>
      <c r="D914" s="65" t="s">
        <v>3085</v>
      </c>
      <c r="E914" s="65" t="s">
        <v>3153</v>
      </c>
      <c r="F914" s="65" t="s">
        <v>3087</v>
      </c>
      <c r="G914" s="65" t="s">
        <v>3154</v>
      </c>
    </row>
    <row r="915" spans="3:7" x14ac:dyDescent="0.15">
      <c r="C915" s="65" t="s">
        <v>3155</v>
      </c>
      <c r="D915" s="65" t="s">
        <v>3085</v>
      </c>
      <c r="E915" s="65" t="s">
        <v>3156</v>
      </c>
      <c r="F915" s="65" t="s">
        <v>3087</v>
      </c>
      <c r="G915" s="65" t="s">
        <v>3157</v>
      </c>
    </row>
    <row r="916" spans="3:7" x14ac:dyDescent="0.15">
      <c r="C916" s="65" t="s">
        <v>3158</v>
      </c>
      <c r="D916" s="65" t="s">
        <v>3085</v>
      </c>
      <c r="E916" s="65" t="s">
        <v>3159</v>
      </c>
      <c r="F916" s="65" t="s">
        <v>3087</v>
      </c>
      <c r="G916" s="65" t="s">
        <v>3160</v>
      </c>
    </row>
    <row r="917" spans="3:7" x14ac:dyDescent="0.15">
      <c r="C917" s="65" t="s">
        <v>3161</v>
      </c>
      <c r="D917" s="65" t="s">
        <v>3085</v>
      </c>
      <c r="E917" s="65" t="s">
        <v>3162</v>
      </c>
      <c r="F917" s="65" t="s">
        <v>3087</v>
      </c>
      <c r="G917" s="65" t="s">
        <v>3163</v>
      </c>
    </row>
    <row r="918" spans="3:7" x14ac:dyDescent="0.15">
      <c r="C918" s="62" t="s">
        <v>3164</v>
      </c>
      <c r="D918" s="62" t="s">
        <v>3165</v>
      </c>
      <c r="E918" s="63"/>
      <c r="F918" s="64" t="s">
        <v>3166</v>
      </c>
      <c r="G918" s="63"/>
    </row>
    <row r="919" spans="3:7" x14ac:dyDescent="0.15">
      <c r="C919" s="65" t="s">
        <v>3167</v>
      </c>
      <c r="D919" s="65" t="s">
        <v>3168</v>
      </c>
      <c r="E919" s="65" t="s">
        <v>3169</v>
      </c>
      <c r="F919" s="65" t="s">
        <v>3170</v>
      </c>
      <c r="G919" s="65" t="s">
        <v>3171</v>
      </c>
    </row>
    <row r="920" spans="3:7" x14ac:dyDescent="0.15">
      <c r="C920" s="65" t="s">
        <v>3172</v>
      </c>
      <c r="D920" s="65" t="s">
        <v>3168</v>
      </c>
      <c r="E920" s="65" t="s">
        <v>3173</v>
      </c>
      <c r="F920" s="65" t="s">
        <v>3170</v>
      </c>
      <c r="G920" s="65" t="s">
        <v>3174</v>
      </c>
    </row>
    <row r="921" spans="3:7" x14ac:dyDescent="0.15">
      <c r="C921" s="65" t="s">
        <v>3175</v>
      </c>
      <c r="D921" s="65" t="s">
        <v>3168</v>
      </c>
      <c r="E921" s="65" t="s">
        <v>3176</v>
      </c>
      <c r="F921" s="65" t="s">
        <v>3170</v>
      </c>
      <c r="G921" s="65" t="s">
        <v>3177</v>
      </c>
    </row>
    <row r="922" spans="3:7" x14ac:dyDescent="0.15">
      <c r="C922" s="65" t="s">
        <v>3178</v>
      </c>
      <c r="D922" s="65" t="s">
        <v>3168</v>
      </c>
      <c r="E922" s="65" t="s">
        <v>3179</v>
      </c>
      <c r="F922" s="65" t="s">
        <v>3170</v>
      </c>
      <c r="G922" s="65" t="s">
        <v>3180</v>
      </c>
    </row>
    <row r="923" spans="3:7" x14ac:dyDescent="0.15">
      <c r="C923" s="65" t="s">
        <v>3181</v>
      </c>
      <c r="D923" s="65" t="s">
        <v>3168</v>
      </c>
      <c r="E923" s="65" t="s">
        <v>3182</v>
      </c>
      <c r="F923" s="65" t="s">
        <v>3170</v>
      </c>
      <c r="G923" s="65" t="s">
        <v>3183</v>
      </c>
    </row>
    <row r="924" spans="3:7" x14ac:dyDescent="0.15">
      <c r="C924" s="65" t="s">
        <v>3184</v>
      </c>
      <c r="D924" s="65" t="s">
        <v>3168</v>
      </c>
      <c r="E924" s="65" t="s">
        <v>3185</v>
      </c>
      <c r="F924" s="65" t="s">
        <v>3170</v>
      </c>
      <c r="G924" s="65" t="s">
        <v>3186</v>
      </c>
    </row>
    <row r="925" spans="3:7" x14ac:dyDescent="0.15">
      <c r="C925" s="65" t="s">
        <v>3187</v>
      </c>
      <c r="D925" s="65" t="s">
        <v>3168</v>
      </c>
      <c r="E925" s="65" t="s">
        <v>3188</v>
      </c>
      <c r="F925" s="65" t="s">
        <v>3170</v>
      </c>
      <c r="G925" s="65" t="s">
        <v>3189</v>
      </c>
    </row>
    <row r="926" spans="3:7" x14ac:dyDescent="0.15">
      <c r="C926" s="65" t="s">
        <v>3190</v>
      </c>
      <c r="D926" s="65" t="s">
        <v>3168</v>
      </c>
      <c r="E926" s="65" t="s">
        <v>3191</v>
      </c>
      <c r="F926" s="65" t="s">
        <v>3170</v>
      </c>
      <c r="G926" s="65" t="s">
        <v>3192</v>
      </c>
    </row>
    <row r="927" spans="3:7" x14ac:dyDescent="0.15">
      <c r="C927" s="65" t="s">
        <v>3193</v>
      </c>
      <c r="D927" s="65" t="s">
        <v>3168</v>
      </c>
      <c r="E927" s="65" t="s">
        <v>3194</v>
      </c>
      <c r="F927" s="65" t="s">
        <v>3170</v>
      </c>
      <c r="G927" s="65" t="s">
        <v>3195</v>
      </c>
    </row>
    <row r="928" spans="3:7" x14ac:dyDescent="0.15">
      <c r="C928" s="65" t="s">
        <v>3196</v>
      </c>
      <c r="D928" s="65" t="s">
        <v>3168</v>
      </c>
      <c r="E928" s="65" t="s">
        <v>3197</v>
      </c>
      <c r="F928" s="65" t="s">
        <v>3170</v>
      </c>
      <c r="G928" s="65" t="s">
        <v>3198</v>
      </c>
    </row>
    <row r="929" spans="3:7" x14ac:dyDescent="0.15">
      <c r="C929" s="65" t="s">
        <v>3199</v>
      </c>
      <c r="D929" s="65" t="s">
        <v>3168</v>
      </c>
      <c r="E929" s="65" t="s">
        <v>3200</v>
      </c>
      <c r="F929" s="65" t="s">
        <v>3170</v>
      </c>
      <c r="G929" s="65" t="s">
        <v>3201</v>
      </c>
    </row>
    <row r="930" spans="3:7" x14ac:dyDescent="0.15">
      <c r="C930" s="65" t="s">
        <v>3202</v>
      </c>
      <c r="D930" s="65" t="s">
        <v>3168</v>
      </c>
      <c r="E930" s="65" t="s">
        <v>3203</v>
      </c>
      <c r="F930" s="65" t="s">
        <v>3170</v>
      </c>
      <c r="G930" s="65" t="s">
        <v>3204</v>
      </c>
    </row>
    <row r="931" spans="3:7" x14ac:dyDescent="0.15">
      <c r="C931" s="65" t="s">
        <v>3205</v>
      </c>
      <c r="D931" s="65" t="s">
        <v>3168</v>
      </c>
      <c r="E931" s="65" t="s">
        <v>3206</v>
      </c>
      <c r="F931" s="65" t="s">
        <v>3170</v>
      </c>
      <c r="G931" s="65" t="s">
        <v>3207</v>
      </c>
    </row>
    <row r="932" spans="3:7" x14ac:dyDescent="0.15">
      <c r="C932" s="65" t="s">
        <v>3208</v>
      </c>
      <c r="D932" s="65" t="s">
        <v>3168</v>
      </c>
      <c r="E932" s="65" t="s">
        <v>3209</v>
      </c>
      <c r="F932" s="65" t="s">
        <v>3170</v>
      </c>
      <c r="G932" s="65" t="s">
        <v>3210</v>
      </c>
    </row>
    <row r="933" spans="3:7" x14ac:dyDescent="0.15">
      <c r="C933" s="65" t="s">
        <v>3211</v>
      </c>
      <c r="D933" s="65" t="s">
        <v>3168</v>
      </c>
      <c r="E933" s="65" t="s">
        <v>3212</v>
      </c>
      <c r="F933" s="65" t="s">
        <v>3170</v>
      </c>
      <c r="G933" s="65" t="s">
        <v>3213</v>
      </c>
    </row>
    <row r="934" spans="3:7" x14ac:dyDescent="0.15">
      <c r="C934" s="65" t="s">
        <v>3214</v>
      </c>
      <c r="D934" s="65" t="s">
        <v>3168</v>
      </c>
      <c r="E934" s="65" t="s">
        <v>3215</v>
      </c>
      <c r="F934" s="65" t="s">
        <v>3170</v>
      </c>
      <c r="G934" s="65" t="s">
        <v>3216</v>
      </c>
    </row>
    <row r="935" spans="3:7" x14ac:dyDescent="0.15">
      <c r="C935" s="65" t="s">
        <v>3217</v>
      </c>
      <c r="D935" s="65" t="s">
        <v>3168</v>
      </c>
      <c r="E935" s="65" t="s">
        <v>3218</v>
      </c>
      <c r="F935" s="65" t="s">
        <v>3170</v>
      </c>
      <c r="G935" s="65" t="s">
        <v>3219</v>
      </c>
    </row>
    <row r="936" spans="3:7" x14ac:dyDescent="0.15">
      <c r="C936" s="65" t="s">
        <v>3220</v>
      </c>
      <c r="D936" s="65" t="s">
        <v>3168</v>
      </c>
      <c r="E936" s="65" t="s">
        <v>3221</v>
      </c>
      <c r="F936" s="65" t="s">
        <v>3170</v>
      </c>
      <c r="G936" s="65" t="s">
        <v>3222</v>
      </c>
    </row>
    <row r="937" spans="3:7" x14ac:dyDescent="0.15">
      <c r="C937" s="65" t="s">
        <v>3223</v>
      </c>
      <c r="D937" s="65" t="s">
        <v>3168</v>
      </c>
      <c r="E937" s="65" t="s">
        <v>3224</v>
      </c>
      <c r="F937" s="65" t="s">
        <v>3170</v>
      </c>
      <c r="G937" s="65" t="s">
        <v>3225</v>
      </c>
    </row>
    <row r="938" spans="3:7" x14ac:dyDescent="0.15">
      <c r="C938" s="65" t="s">
        <v>3226</v>
      </c>
      <c r="D938" s="65" t="s">
        <v>3168</v>
      </c>
      <c r="E938" s="65" t="s">
        <v>3227</v>
      </c>
      <c r="F938" s="65" t="s">
        <v>3170</v>
      </c>
      <c r="G938" s="65" t="s">
        <v>3228</v>
      </c>
    </row>
    <row r="939" spans="3:7" x14ac:dyDescent="0.15">
      <c r="C939" s="65" t="s">
        <v>3229</v>
      </c>
      <c r="D939" s="65" t="s">
        <v>3168</v>
      </c>
      <c r="E939" s="65" t="s">
        <v>3230</v>
      </c>
      <c r="F939" s="65" t="s">
        <v>3170</v>
      </c>
      <c r="G939" s="65" t="s">
        <v>3231</v>
      </c>
    </row>
    <row r="940" spans="3:7" x14ac:dyDescent="0.15">
      <c r="C940" s="65" t="s">
        <v>3232</v>
      </c>
      <c r="D940" s="65" t="s">
        <v>3168</v>
      </c>
      <c r="E940" s="65" t="s">
        <v>2118</v>
      </c>
      <c r="F940" s="65" t="s">
        <v>3170</v>
      </c>
      <c r="G940" s="65" t="s">
        <v>3233</v>
      </c>
    </row>
    <row r="941" spans="3:7" x14ac:dyDescent="0.15">
      <c r="C941" s="65" t="s">
        <v>3234</v>
      </c>
      <c r="D941" s="65" t="s">
        <v>3168</v>
      </c>
      <c r="E941" s="65" t="s">
        <v>3235</v>
      </c>
      <c r="F941" s="65" t="s">
        <v>3170</v>
      </c>
      <c r="G941" s="65" t="s">
        <v>3236</v>
      </c>
    </row>
    <row r="942" spans="3:7" x14ac:dyDescent="0.15">
      <c r="C942" s="65" t="s">
        <v>3237</v>
      </c>
      <c r="D942" s="65" t="s">
        <v>3168</v>
      </c>
      <c r="E942" s="65" t="s">
        <v>3238</v>
      </c>
      <c r="F942" s="65" t="s">
        <v>3170</v>
      </c>
      <c r="G942" s="65" t="s">
        <v>3239</v>
      </c>
    </row>
    <row r="943" spans="3:7" x14ac:dyDescent="0.15">
      <c r="C943" s="65" t="s">
        <v>3240</v>
      </c>
      <c r="D943" s="65" t="s">
        <v>3168</v>
      </c>
      <c r="E943" s="65" t="s">
        <v>3241</v>
      </c>
      <c r="F943" s="65" t="s">
        <v>3170</v>
      </c>
      <c r="G943" s="65" t="s">
        <v>3242</v>
      </c>
    </row>
    <row r="944" spans="3:7" x14ac:dyDescent="0.15">
      <c r="C944" s="65" t="s">
        <v>3243</v>
      </c>
      <c r="D944" s="65" t="s">
        <v>3168</v>
      </c>
      <c r="E944" s="65" t="s">
        <v>3244</v>
      </c>
      <c r="F944" s="65" t="s">
        <v>3170</v>
      </c>
      <c r="G944" s="65" t="s">
        <v>3245</v>
      </c>
    </row>
    <row r="945" spans="3:7" x14ac:dyDescent="0.15">
      <c r="C945" s="65" t="s">
        <v>3246</v>
      </c>
      <c r="D945" s="65" t="s">
        <v>3168</v>
      </c>
      <c r="E945" s="65" t="s">
        <v>3247</v>
      </c>
      <c r="F945" s="65" t="s">
        <v>3170</v>
      </c>
      <c r="G945" s="65" t="s">
        <v>3248</v>
      </c>
    </row>
    <row r="946" spans="3:7" x14ac:dyDescent="0.15">
      <c r="C946" s="65" t="s">
        <v>3249</v>
      </c>
      <c r="D946" s="65" t="s">
        <v>3168</v>
      </c>
      <c r="E946" s="65" t="s">
        <v>3250</v>
      </c>
      <c r="F946" s="65" t="s">
        <v>3170</v>
      </c>
      <c r="G946" s="65" t="s">
        <v>3251</v>
      </c>
    </row>
    <row r="947" spans="3:7" x14ac:dyDescent="0.15">
      <c r="C947" s="65" t="s">
        <v>3252</v>
      </c>
      <c r="D947" s="65" t="s">
        <v>3168</v>
      </c>
      <c r="E947" s="65" t="s">
        <v>3253</v>
      </c>
      <c r="F947" s="65" t="s">
        <v>3170</v>
      </c>
      <c r="G947" s="65" t="s">
        <v>3254</v>
      </c>
    </row>
    <row r="948" spans="3:7" x14ac:dyDescent="0.15">
      <c r="C948" s="65" t="s">
        <v>3255</v>
      </c>
      <c r="D948" s="65" t="s">
        <v>3168</v>
      </c>
      <c r="E948" s="65" t="s">
        <v>3256</v>
      </c>
      <c r="F948" s="65" t="s">
        <v>3170</v>
      </c>
      <c r="G948" s="65" t="s">
        <v>3257</v>
      </c>
    </row>
    <row r="949" spans="3:7" x14ac:dyDescent="0.15">
      <c r="C949" s="65" t="s">
        <v>3258</v>
      </c>
      <c r="D949" s="65" t="s">
        <v>3168</v>
      </c>
      <c r="E949" s="65" t="s">
        <v>3259</v>
      </c>
      <c r="F949" s="65" t="s">
        <v>3170</v>
      </c>
      <c r="G949" s="65" t="s">
        <v>3260</v>
      </c>
    </row>
    <row r="950" spans="3:7" x14ac:dyDescent="0.15">
      <c r="C950" s="65" t="s">
        <v>3261</v>
      </c>
      <c r="D950" s="65" t="s">
        <v>3168</v>
      </c>
      <c r="E950" s="65" t="s">
        <v>3262</v>
      </c>
      <c r="F950" s="65" t="s">
        <v>3170</v>
      </c>
      <c r="G950" s="65" t="s">
        <v>3263</v>
      </c>
    </row>
    <row r="951" spans="3:7" x14ac:dyDescent="0.15">
      <c r="C951" s="65" t="s">
        <v>3264</v>
      </c>
      <c r="D951" s="65" t="s">
        <v>3168</v>
      </c>
      <c r="E951" s="65" t="s">
        <v>3265</v>
      </c>
      <c r="F951" s="65" t="s">
        <v>3170</v>
      </c>
      <c r="G951" s="65" t="s">
        <v>3266</v>
      </c>
    </row>
    <row r="952" spans="3:7" x14ac:dyDescent="0.15">
      <c r="C952" s="65" t="s">
        <v>3267</v>
      </c>
      <c r="D952" s="65" t="s">
        <v>3168</v>
      </c>
      <c r="E952" s="65" t="s">
        <v>3268</v>
      </c>
      <c r="F952" s="65" t="s">
        <v>3170</v>
      </c>
      <c r="G952" s="65" t="s">
        <v>3269</v>
      </c>
    </row>
    <row r="953" spans="3:7" x14ac:dyDescent="0.15">
      <c r="C953" s="65" t="s">
        <v>3270</v>
      </c>
      <c r="D953" s="65" t="s">
        <v>3168</v>
      </c>
      <c r="E953" s="65" t="s">
        <v>3271</v>
      </c>
      <c r="F953" s="65" t="s">
        <v>3170</v>
      </c>
      <c r="G953" s="65" t="s">
        <v>3272</v>
      </c>
    </row>
    <row r="954" spans="3:7" x14ac:dyDescent="0.15">
      <c r="C954" s="65" t="s">
        <v>3273</v>
      </c>
      <c r="D954" s="65" t="s">
        <v>3168</v>
      </c>
      <c r="E954" s="65" t="s">
        <v>3274</v>
      </c>
      <c r="F954" s="65" t="s">
        <v>3170</v>
      </c>
      <c r="G954" s="65" t="s">
        <v>3275</v>
      </c>
    </row>
    <row r="955" spans="3:7" x14ac:dyDescent="0.15">
      <c r="C955" s="65" t="s">
        <v>3276</v>
      </c>
      <c r="D955" s="65" t="s">
        <v>3168</v>
      </c>
      <c r="E955" s="65" t="s">
        <v>3277</v>
      </c>
      <c r="F955" s="65" t="s">
        <v>3170</v>
      </c>
      <c r="G955" s="65" t="s">
        <v>3278</v>
      </c>
    </row>
    <row r="956" spans="3:7" x14ac:dyDescent="0.15">
      <c r="C956" s="65" t="s">
        <v>3279</v>
      </c>
      <c r="D956" s="65" t="s">
        <v>3168</v>
      </c>
      <c r="E956" s="65" t="s">
        <v>3280</v>
      </c>
      <c r="F956" s="65" t="s">
        <v>3170</v>
      </c>
      <c r="G956" s="65" t="s">
        <v>3281</v>
      </c>
    </row>
    <row r="957" spans="3:7" x14ac:dyDescent="0.15">
      <c r="C957" s="65" t="s">
        <v>3282</v>
      </c>
      <c r="D957" s="65" t="s">
        <v>3168</v>
      </c>
      <c r="E957" s="65" t="s">
        <v>3283</v>
      </c>
      <c r="F957" s="65" t="s">
        <v>3170</v>
      </c>
      <c r="G957" s="65" t="s">
        <v>3284</v>
      </c>
    </row>
    <row r="958" spans="3:7" x14ac:dyDescent="0.15">
      <c r="C958" s="65" t="s">
        <v>3285</v>
      </c>
      <c r="D958" s="65" t="s">
        <v>3168</v>
      </c>
      <c r="E958" s="65" t="s">
        <v>3286</v>
      </c>
      <c r="F958" s="65" t="s">
        <v>3170</v>
      </c>
      <c r="G958" s="65" t="s">
        <v>3287</v>
      </c>
    </row>
    <row r="959" spans="3:7" x14ac:dyDescent="0.15">
      <c r="C959" s="65" t="s">
        <v>3288</v>
      </c>
      <c r="D959" s="65" t="s">
        <v>3168</v>
      </c>
      <c r="E959" s="65" t="s">
        <v>3289</v>
      </c>
      <c r="F959" s="65" t="s">
        <v>3170</v>
      </c>
      <c r="G959" s="65" t="s">
        <v>3290</v>
      </c>
    </row>
    <row r="960" spans="3:7" x14ac:dyDescent="0.15">
      <c r="C960" s="65" t="s">
        <v>3291</v>
      </c>
      <c r="D960" s="65" t="s">
        <v>3168</v>
      </c>
      <c r="E960" s="65" t="s">
        <v>3292</v>
      </c>
      <c r="F960" s="65" t="s">
        <v>3170</v>
      </c>
      <c r="G960" s="65" t="s">
        <v>3293</v>
      </c>
    </row>
    <row r="961" spans="3:7" x14ac:dyDescent="0.15">
      <c r="C961" s="65" t="s">
        <v>3294</v>
      </c>
      <c r="D961" s="65" t="s">
        <v>3168</v>
      </c>
      <c r="E961" s="65" t="s">
        <v>3295</v>
      </c>
      <c r="F961" s="65" t="s">
        <v>3170</v>
      </c>
      <c r="G961" s="65" t="s">
        <v>3296</v>
      </c>
    </row>
    <row r="962" spans="3:7" x14ac:dyDescent="0.15">
      <c r="C962" s="65" t="s">
        <v>3297</v>
      </c>
      <c r="D962" s="65" t="s">
        <v>3168</v>
      </c>
      <c r="E962" s="65" t="s">
        <v>3298</v>
      </c>
      <c r="F962" s="65" t="s">
        <v>3170</v>
      </c>
      <c r="G962" s="65" t="s">
        <v>3299</v>
      </c>
    </row>
    <row r="963" spans="3:7" x14ac:dyDescent="0.15">
      <c r="C963" s="65" t="s">
        <v>3300</v>
      </c>
      <c r="D963" s="65" t="s">
        <v>3168</v>
      </c>
      <c r="E963" s="65" t="s">
        <v>3301</v>
      </c>
      <c r="F963" s="65" t="s">
        <v>3170</v>
      </c>
      <c r="G963" s="65" t="s">
        <v>3302</v>
      </c>
    </row>
    <row r="964" spans="3:7" x14ac:dyDescent="0.15">
      <c r="C964" s="65" t="s">
        <v>3303</v>
      </c>
      <c r="D964" s="65" t="s">
        <v>3168</v>
      </c>
      <c r="E964" s="65" t="s">
        <v>3304</v>
      </c>
      <c r="F964" s="65" t="s">
        <v>3170</v>
      </c>
      <c r="G964" s="65" t="s">
        <v>3305</v>
      </c>
    </row>
    <row r="965" spans="3:7" x14ac:dyDescent="0.15">
      <c r="C965" s="65" t="s">
        <v>3306</v>
      </c>
      <c r="D965" s="65" t="s">
        <v>3168</v>
      </c>
      <c r="E965" s="65" t="s">
        <v>3307</v>
      </c>
      <c r="F965" s="65" t="s">
        <v>3170</v>
      </c>
      <c r="G965" s="65" t="s">
        <v>3308</v>
      </c>
    </row>
    <row r="966" spans="3:7" x14ac:dyDescent="0.15">
      <c r="C966" s="65" t="s">
        <v>3309</v>
      </c>
      <c r="D966" s="65" t="s">
        <v>3168</v>
      </c>
      <c r="E966" s="65" t="s">
        <v>3310</v>
      </c>
      <c r="F966" s="65" t="s">
        <v>3170</v>
      </c>
      <c r="G966" s="65" t="s">
        <v>3311</v>
      </c>
    </row>
    <row r="967" spans="3:7" x14ac:dyDescent="0.15">
      <c r="C967" s="65" t="s">
        <v>3312</v>
      </c>
      <c r="D967" s="65" t="s">
        <v>3168</v>
      </c>
      <c r="E967" s="65" t="s">
        <v>3313</v>
      </c>
      <c r="F967" s="65" t="s">
        <v>3170</v>
      </c>
      <c r="G967" s="65" t="s">
        <v>3314</v>
      </c>
    </row>
    <row r="968" spans="3:7" x14ac:dyDescent="0.15">
      <c r="C968" s="65" t="s">
        <v>3315</v>
      </c>
      <c r="D968" s="65" t="s">
        <v>3168</v>
      </c>
      <c r="E968" s="65" t="s">
        <v>3316</v>
      </c>
      <c r="F968" s="65" t="s">
        <v>3170</v>
      </c>
      <c r="G968" s="65" t="s">
        <v>3317</v>
      </c>
    </row>
    <row r="969" spans="3:7" x14ac:dyDescent="0.15">
      <c r="C969" s="65" t="s">
        <v>3318</v>
      </c>
      <c r="D969" s="65" t="s">
        <v>3168</v>
      </c>
      <c r="E969" s="65" t="s">
        <v>3319</v>
      </c>
      <c r="F969" s="65" t="s">
        <v>3170</v>
      </c>
      <c r="G969" s="65" t="s">
        <v>3320</v>
      </c>
    </row>
    <row r="970" spans="3:7" x14ac:dyDescent="0.15">
      <c r="C970" s="65" t="s">
        <v>3321</v>
      </c>
      <c r="D970" s="65" t="s">
        <v>3168</v>
      </c>
      <c r="E970" s="65" t="s">
        <v>3322</v>
      </c>
      <c r="F970" s="65" t="s">
        <v>3170</v>
      </c>
      <c r="G970" s="65" t="s">
        <v>3323</v>
      </c>
    </row>
    <row r="971" spans="3:7" x14ac:dyDescent="0.15">
      <c r="C971" s="65" t="s">
        <v>3324</v>
      </c>
      <c r="D971" s="65" t="s">
        <v>3168</v>
      </c>
      <c r="E971" s="65" t="s">
        <v>3325</v>
      </c>
      <c r="F971" s="65" t="s">
        <v>3170</v>
      </c>
      <c r="G971" s="65" t="s">
        <v>3326</v>
      </c>
    </row>
    <row r="972" spans="3:7" x14ac:dyDescent="0.15">
      <c r="C972" s="65" t="s">
        <v>3327</v>
      </c>
      <c r="D972" s="65" t="s">
        <v>3168</v>
      </c>
      <c r="E972" s="65" t="s">
        <v>3328</v>
      </c>
      <c r="F972" s="65" t="s">
        <v>3170</v>
      </c>
      <c r="G972" s="65" t="s">
        <v>3329</v>
      </c>
    </row>
    <row r="973" spans="3:7" x14ac:dyDescent="0.15">
      <c r="C973" s="65" t="s">
        <v>3330</v>
      </c>
      <c r="D973" s="65" t="s">
        <v>3168</v>
      </c>
      <c r="E973" s="65" t="s">
        <v>3331</v>
      </c>
      <c r="F973" s="65" t="s">
        <v>3170</v>
      </c>
      <c r="G973" s="65" t="s">
        <v>3332</v>
      </c>
    </row>
    <row r="974" spans="3:7" x14ac:dyDescent="0.15">
      <c r="C974" s="65" t="s">
        <v>3333</v>
      </c>
      <c r="D974" s="65" t="s">
        <v>3168</v>
      </c>
      <c r="E974" s="65" t="s">
        <v>3334</v>
      </c>
      <c r="F974" s="65" t="s">
        <v>3170</v>
      </c>
      <c r="G974" s="65" t="s">
        <v>3335</v>
      </c>
    </row>
    <row r="975" spans="3:7" x14ac:dyDescent="0.15">
      <c r="C975" s="65" t="s">
        <v>3336</v>
      </c>
      <c r="D975" s="65" t="s">
        <v>3168</v>
      </c>
      <c r="E975" s="65" t="s">
        <v>3337</v>
      </c>
      <c r="F975" s="65" t="s">
        <v>3170</v>
      </c>
      <c r="G975" s="65" t="s">
        <v>3338</v>
      </c>
    </row>
    <row r="976" spans="3:7" x14ac:dyDescent="0.15">
      <c r="C976" s="65" t="s">
        <v>3339</v>
      </c>
      <c r="D976" s="65" t="s">
        <v>3168</v>
      </c>
      <c r="E976" s="65" t="s">
        <v>3340</v>
      </c>
      <c r="F976" s="65" t="s">
        <v>3170</v>
      </c>
      <c r="G976" s="65" t="s">
        <v>3341</v>
      </c>
    </row>
    <row r="977" spans="3:7" x14ac:dyDescent="0.15">
      <c r="C977" s="65" t="s">
        <v>3342</v>
      </c>
      <c r="D977" s="65" t="s">
        <v>3168</v>
      </c>
      <c r="E977" s="65" t="s">
        <v>3343</v>
      </c>
      <c r="F977" s="65" t="s">
        <v>3170</v>
      </c>
      <c r="G977" s="65" t="s">
        <v>3344</v>
      </c>
    </row>
    <row r="978" spans="3:7" x14ac:dyDescent="0.15">
      <c r="C978" s="65" t="s">
        <v>3345</v>
      </c>
      <c r="D978" s="65" t="s">
        <v>3168</v>
      </c>
      <c r="E978" s="65" t="s">
        <v>3346</v>
      </c>
      <c r="F978" s="65" t="s">
        <v>3170</v>
      </c>
      <c r="G978" s="65" t="s">
        <v>3347</v>
      </c>
    </row>
    <row r="979" spans="3:7" x14ac:dyDescent="0.15">
      <c r="C979" s="65" t="s">
        <v>3348</v>
      </c>
      <c r="D979" s="65" t="s">
        <v>3168</v>
      </c>
      <c r="E979" s="65" t="s">
        <v>3349</v>
      </c>
      <c r="F979" s="65" t="s">
        <v>3170</v>
      </c>
      <c r="G979" s="65" t="s">
        <v>3350</v>
      </c>
    </row>
    <row r="980" spans="3:7" x14ac:dyDescent="0.15">
      <c r="C980" s="65" t="s">
        <v>3351</v>
      </c>
      <c r="D980" s="65" t="s">
        <v>3168</v>
      </c>
      <c r="E980" s="65" t="s">
        <v>3352</v>
      </c>
      <c r="F980" s="65" t="s">
        <v>3170</v>
      </c>
      <c r="G980" s="65" t="s">
        <v>3353</v>
      </c>
    </row>
    <row r="981" spans="3:7" x14ac:dyDescent="0.15">
      <c r="C981" s="65" t="s">
        <v>3354</v>
      </c>
      <c r="D981" s="65" t="s">
        <v>3168</v>
      </c>
      <c r="E981" s="65" t="s">
        <v>3355</v>
      </c>
      <c r="F981" s="65" t="s">
        <v>3170</v>
      </c>
      <c r="G981" s="65" t="s">
        <v>3356</v>
      </c>
    </row>
    <row r="982" spans="3:7" x14ac:dyDescent="0.15">
      <c r="C982" s="65" t="s">
        <v>3357</v>
      </c>
      <c r="D982" s="65" t="s">
        <v>3168</v>
      </c>
      <c r="E982" s="65" t="s">
        <v>1087</v>
      </c>
      <c r="F982" s="65" t="s">
        <v>3170</v>
      </c>
      <c r="G982" s="65" t="s">
        <v>3358</v>
      </c>
    </row>
    <row r="983" spans="3:7" x14ac:dyDescent="0.15">
      <c r="C983" s="65" t="s">
        <v>3359</v>
      </c>
      <c r="D983" s="65" t="s">
        <v>3168</v>
      </c>
      <c r="E983" s="65" t="s">
        <v>3360</v>
      </c>
      <c r="F983" s="65" t="s">
        <v>3170</v>
      </c>
      <c r="G983" s="65" t="s">
        <v>3361</v>
      </c>
    </row>
    <row r="984" spans="3:7" x14ac:dyDescent="0.15">
      <c r="C984" s="65" t="s">
        <v>3362</v>
      </c>
      <c r="D984" s="65" t="s">
        <v>3168</v>
      </c>
      <c r="E984" s="65" t="s">
        <v>3363</v>
      </c>
      <c r="F984" s="65" t="s">
        <v>3170</v>
      </c>
      <c r="G984" s="65" t="s">
        <v>3364</v>
      </c>
    </row>
    <row r="985" spans="3:7" x14ac:dyDescent="0.15">
      <c r="C985" s="65" t="s">
        <v>3365</v>
      </c>
      <c r="D985" s="65" t="s">
        <v>3168</v>
      </c>
      <c r="E985" s="65" t="s">
        <v>3366</v>
      </c>
      <c r="F985" s="65" t="s">
        <v>3170</v>
      </c>
      <c r="G985" s="65" t="s">
        <v>3367</v>
      </c>
    </row>
    <row r="986" spans="3:7" x14ac:dyDescent="0.15">
      <c r="C986" s="65" t="s">
        <v>3368</v>
      </c>
      <c r="D986" s="65" t="s">
        <v>3168</v>
      </c>
      <c r="E986" s="65" t="s">
        <v>3369</v>
      </c>
      <c r="F986" s="65" t="s">
        <v>3170</v>
      </c>
      <c r="G986" s="65" t="s">
        <v>3370</v>
      </c>
    </row>
    <row r="987" spans="3:7" x14ac:dyDescent="0.15">
      <c r="C987" s="65" t="s">
        <v>3371</v>
      </c>
      <c r="D987" s="65" t="s">
        <v>3168</v>
      </c>
      <c r="E987" s="65" t="s">
        <v>3372</v>
      </c>
      <c r="F987" s="65" t="s">
        <v>3170</v>
      </c>
      <c r="G987" s="65" t="s">
        <v>3373</v>
      </c>
    </row>
    <row r="988" spans="3:7" x14ac:dyDescent="0.15">
      <c r="C988" s="65" t="s">
        <v>3374</v>
      </c>
      <c r="D988" s="65" t="s">
        <v>3168</v>
      </c>
      <c r="E988" s="65" t="s">
        <v>2136</v>
      </c>
      <c r="F988" s="65" t="s">
        <v>3170</v>
      </c>
      <c r="G988" s="65" t="s">
        <v>2137</v>
      </c>
    </row>
    <row r="989" spans="3:7" x14ac:dyDescent="0.15">
      <c r="C989" s="65" t="s">
        <v>3375</v>
      </c>
      <c r="D989" s="65" t="s">
        <v>3168</v>
      </c>
      <c r="E989" s="65" t="s">
        <v>3376</v>
      </c>
      <c r="F989" s="65" t="s">
        <v>3170</v>
      </c>
      <c r="G989" s="65" t="s">
        <v>3377</v>
      </c>
    </row>
    <row r="990" spans="3:7" x14ac:dyDescent="0.15">
      <c r="C990" s="65" t="s">
        <v>3378</v>
      </c>
      <c r="D990" s="65" t="s">
        <v>3168</v>
      </c>
      <c r="E990" s="65" t="s">
        <v>3379</v>
      </c>
      <c r="F990" s="65" t="s">
        <v>3170</v>
      </c>
      <c r="G990" s="65" t="s">
        <v>3380</v>
      </c>
    </row>
    <row r="991" spans="3:7" x14ac:dyDescent="0.15">
      <c r="C991" s="65" t="s">
        <v>3381</v>
      </c>
      <c r="D991" s="65" t="s">
        <v>3168</v>
      </c>
      <c r="E991" s="65" t="s">
        <v>3382</v>
      </c>
      <c r="F991" s="65" t="s">
        <v>3170</v>
      </c>
      <c r="G991" s="65" t="s">
        <v>3383</v>
      </c>
    </row>
    <row r="992" spans="3:7" x14ac:dyDescent="0.15">
      <c r="C992" s="65" t="s">
        <v>3384</v>
      </c>
      <c r="D992" s="65" t="s">
        <v>3168</v>
      </c>
      <c r="E992" s="65" t="s">
        <v>3385</v>
      </c>
      <c r="F992" s="65" t="s">
        <v>3170</v>
      </c>
      <c r="G992" s="65" t="s">
        <v>3386</v>
      </c>
    </row>
    <row r="993" spans="3:7" x14ac:dyDescent="0.15">
      <c r="C993" s="65" t="s">
        <v>3387</v>
      </c>
      <c r="D993" s="65" t="s">
        <v>3168</v>
      </c>
      <c r="E993" s="65" t="s">
        <v>3388</v>
      </c>
      <c r="F993" s="65" t="s">
        <v>3170</v>
      </c>
      <c r="G993" s="65" t="s">
        <v>3389</v>
      </c>
    </row>
    <row r="994" spans="3:7" x14ac:dyDescent="0.15">
      <c r="C994" s="65" t="s">
        <v>3390</v>
      </c>
      <c r="D994" s="65" t="s">
        <v>3168</v>
      </c>
      <c r="E994" s="65" t="s">
        <v>3391</v>
      </c>
      <c r="F994" s="65" t="s">
        <v>3170</v>
      </c>
      <c r="G994" s="65" t="s">
        <v>3392</v>
      </c>
    </row>
    <row r="995" spans="3:7" x14ac:dyDescent="0.15">
      <c r="C995" s="65" t="s">
        <v>3393</v>
      </c>
      <c r="D995" s="65" t="s">
        <v>3168</v>
      </c>
      <c r="E995" s="65" t="s">
        <v>3394</v>
      </c>
      <c r="F995" s="65" t="s">
        <v>3170</v>
      </c>
      <c r="G995" s="65" t="s">
        <v>3395</v>
      </c>
    </row>
    <row r="996" spans="3:7" x14ac:dyDescent="0.15">
      <c r="C996" s="62" t="s">
        <v>3396</v>
      </c>
      <c r="D996" s="62" t="s">
        <v>3397</v>
      </c>
      <c r="E996" s="63"/>
      <c r="F996" s="64" t="s">
        <v>3398</v>
      </c>
      <c r="G996" s="63"/>
    </row>
    <row r="997" spans="3:7" x14ac:dyDescent="0.15">
      <c r="C997" s="65" t="s">
        <v>3399</v>
      </c>
      <c r="D997" s="65" t="s">
        <v>3400</v>
      </c>
      <c r="E997" s="65" t="s">
        <v>3401</v>
      </c>
      <c r="F997" s="65" t="s">
        <v>3402</v>
      </c>
      <c r="G997" s="65" t="s">
        <v>3403</v>
      </c>
    </row>
    <row r="998" spans="3:7" x14ac:dyDescent="0.15">
      <c r="C998" s="65" t="s">
        <v>3404</v>
      </c>
      <c r="D998" s="65" t="s">
        <v>3400</v>
      </c>
      <c r="E998" s="65" t="s">
        <v>3405</v>
      </c>
      <c r="F998" s="65" t="s">
        <v>3402</v>
      </c>
      <c r="G998" s="65" t="s">
        <v>3406</v>
      </c>
    </row>
    <row r="999" spans="3:7" x14ac:dyDescent="0.15">
      <c r="C999" s="65" t="s">
        <v>3407</v>
      </c>
      <c r="D999" s="65" t="s">
        <v>3400</v>
      </c>
      <c r="E999" s="65" t="s">
        <v>3408</v>
      </c>
      <c r="F999" s="65" t="s">
        <v>3402</v>
      </c>
      <c r="G999" s="65" t="s">
        <v>3409</v>
      </c>
    </row>
    <row r="1000" spans="3:7" x14ac:dyDescent="0.15">
      <c r="C1000" s="65" t="s">
        <v>3410</v>
      </c>
      <c r="D1000" s="65" t="s">
        <v>3400</v>
      </c>
      <c r="E1000" s="65" t="s">
        <v>3411</v>
      </c>
      <c r="F1000" s="65" t="s">
        <v>3402</v>
      </c>
      <c r="G1000" s="65" t="s">
        <v>3412</v>
      </c>
    </row>
    <row r="1001" spans="3:7" x14ac:dyDescent="0.15">
      <c r="C1001" s="65" t="s">
        <v>3413</v>
      </c>
      <c r="D1001" s="65" t="s">
        <v>3400</v>
      </c>
      <c r="E1001" s="65" t="s">
        <v>3414</v>
      </c>
      <c r="F1001" s="65" t="s">
        <v>3402</v>
      </c>
      <c r="G1001" s="65" t="s">
        <v>3415</v>
      </c>
    </row>
    <row r="1002" spans="3:7" x14ac:dyDescent="0.15">
      <c r="C1002" s="65" t="s">
        <v>3416</v>
      </c>
      <c r="D1002" s="65" t="s">
        <v>3400</v>
      </c>
      <c r="E1002" s="65" t="s">
        <v>3417</v>
      </c>
      <c r="F1002" s="65" t="s">
        <v>3402</v>
      </c>
      <c r="G1002" s="65" t="s">
        <v>3418</v>
      </c>
    </row>
    <row r="1003" spans="3:7" x14ac:dyDescent="0.15">
      <c r="C1003" s="65" t="s">
        <v>3419</v>
      </c>
      <c r="D1003" s="65" t="s">
        <v>3400</v>
      </c>
      <c r="E1003" s="65" t="s">
        <v>3420</v>
      </c>
      <c r="F1003" s="65" t="s">
        <v>3402</v>
      </c>
      <c r="G1003" s="65" t="s">
        <v>3421</v>
      </c>
    </row>
    <row r="1004" spans="3:7" x14ac:dyDescent="0.15">
      <c r="C1004" s="65" t="s">
        <v>3422</v>
      </c>
      <c r="D1004" s="65" t="s">
        <v>3400</v>
      </c>
      <c r="E1004" s="65" t="s">
        <v>3423</v>
      </c>
      <c r="F1004" s="65" t="s">
        <v>3402</v>
      </c>
      <c r="G1004" s="65" t="s">
        <v>3424</v>
      </c>
    </row>
    <row r="1005" spans="3:7" x14ac:dyDescent="0.15">
      <c r="C1005" s="65" t="s">
        <v>3425</v>
      </c>
      <c r="D1005" s="65" t="s">
        <v>3400</v>
      </c>
      <c r="E1005" s="65" t="s">
        <v>3426</v>
      </c>
      <c r="F1005" s="65" t="s">
        <v>3402</v>
      </c>
      <c r="G1005" s="65" t="s">
        <v>3427</v>
      </c>
    </row>
    <row r="1006" spans="3:7" x14ac:dyDescent="0.15">
      <c r="C1006" s="65" t="s">
        <v>3428</v>
      </c>
      <c r="D1006" s="65" t="s">
        <v>3400</v>
      </c>
      <c r="E1006" s="65" t="s">
        <v>3429</v>
      </c>
      <c r="F1006" s="65" t="s">
        <v>3402</v>
      </c>
      <c r="G1006" s="65" t="s">
        <v>3430</v>
      </c>
    </row>
    <row r="1007" spans="3:7" x14ac:dyDescent="0.15">
      <c r="C1007" s="65" t="s">
        <v>3431</v>
      </c>
      <c r="D1007" s="65" t="s">
        <v>3400</v>
      </c>
      <c r="E1007" s="65" t="s">
        <v>3432</v>
      </c>
      <c r="F1007" s="65" t="s">
        <v>3402</v>
      </c>
      <c r="G1007" s="65" t="s">
        <v>3433</v>
      </c>
    </row>
    <row r="1008" spans="3:7" x14ac:dyDescent="0.15">
      <c r="C1008" s="65" t="s">
        <v>3434</v>
      </c>
      <c r="D1008" s="65" t="s">
        <v>3400</v>
      </c>
      <c r="E1008" s="65" t="s">
        <v>3435</v>
      </c>
      <c r="F1008" s="65" t="s">
        <v>3402</v>
      </c>
      <c r="G1008" s="65" t="s">
        <v>3436</v>
      </c>
    </row>
    <row r="1009" spans="3:7" x14ac:dyDescent="0.15">
      <c r="C1009" s="65" t="s">
        <v>3437</v>
      </c>
      <c r="D1009" s="65" t="s">
        <v>3400</v>
      </c>
      <c r="E1009" s="65" t="s">
        <v>3438</v>
      </c>
      <c r="F1009" s="65" t="s">
        <v>3402</v>
      </c>
      <c r="G1009" s="65" t="s">
        <v>3439</v>
      </c>
    </row>
    <row r="1010" spans="3:7" x14ac:dyDescent="0.15">
      <c r="C1010" s="65" t="s">
        <v>3440</v>
      </c>
      <c r="D1010" s="65" t="s">
        <v>3400</v>
      </c>
      <c r="E1010" s="65" t="s">
        <v>3441</v>
      </c>
      <c r="F1010" s="65" t="s">
        <v>3402</v>
      </c>
      <c r="G1010" s="65" t="s">
        <v>3442</v>
      </c>
    </row>
    <row r="1011" spans="3:7" x14ac:dyDescent="0.15">
      <c r="C1011" s="65" t="s">
        <v>3443</v>
      </c>
      <c r="D1011" s="65" t="s">
        <v>3400</v>
      </c>
      <c r="E1011" s="65" t="s">
        <v>3444</v>
      </c>
      <c r="F1011" s="65" t="s">
        <v>3402</v>
      </c>
      <c r="G1011" s="65" t="s">
        <v>1563</v>
      </c>
    </row>
    <row r="1012" spans="3:7" x14ac:dyDescent="0.15">
      <c r="C1012" s="65" t="s">
        <v>3445</v>
      </c>
      <c r="D1012" s="65" t="s">
        <v>3400</v>
      </c>
      <c r="E1012" s="65" t="s">
        <v>3446</v>
      </c>
      <c r="F1012" s="65" t="s">
        <v>3402</v>
      </c>
      <c r="G1012" s="65" t="s">
        <v>3447</v>
      </c>
    </row>
    <row r="1013" spans="3:7" x14ac:dyDescent="0.15">
      <c r="C1013" s="65" t="s">
        <v>3448</v>
      </c>
      <c r="D1013" s="65" t="s">
        <v>3400</v>
      </c>
      <c r="E1013" s="65" t="s">
        <v>3449</v>
      </c>
      <c r="F1013" s="65" t="s">
        <v>3402</v>
      </c>
      <c r="G1013" s="65" t="s">
        <v>3450</v>
      </c>
    </row>
    <row r="1014" spans="3:7" x14ac:dyDescent="0.15">
      <c r="C1014" s="65" t="s">
        <v>3451</v>
      </c>
      <c r="D1014" s="65" t="s">
        <v>3400</v>
      </c>
      <c r="E1014" s="65" t="s">
        <v>3452</v>
      </c>
      <c r="F1014" s="65" t="s">
        <v>3402</v>
      </c>
      <c r="G1014" s="65" t="s">
        <v>3453</v>
      </c>
    </row>
    <row r="1015" spans="3:7" x14ac:dyDescent="0.15">
      <c r="C1015" s="65" t="s">
        <v>3454</v>
      </c>
      <c r="D1015" s="65" t="s">
        <v>3400</v>
      </c>
      <c r="E1015" s="65" t="s">
        <v>3455</v>
      </c>
      <c r="F1015" s="65" t="s">
        <v>3402</v>
      </c>
      <c r="G1015" s="65" t="s">
        <v>3456</v>
      </c>
    </row>
    <row r="1016" spans="3:7" x14ac:dyDescent="0.15">
      <c r="C1016" s="65" t="s">
        <v>3457</v>
      </c>
      <c r="D1016" s="65" t="s">
        <v>3400</v>
      </c>
      <c r="E1016" s="65" t="s">
        <v>3458</v>
      </c>
      <c r="F1016" s="65" t="s">
        <v>3402</v>
      </c>
      <c r="G1016" s="65" t="s">
        <v>3459</v>
      </c>
    </row>
    <row r="1017" spans="3:7" x14ac:dyDescent="0.15">
      <c r="C1017" s="65" t="s">
        <v>3460</v>
      </c>
      <c r="D1017" s="65" t="s">
        <v>3400</v>
      </c>
      <c r="E1017" s="65" t="s">
        <v>3461</v>
      </c>
      <c r="F1017" s="65" t="s">
        <v>3402</v>
      </c>
      <c r="G1017" s="65" t="s">
        <v>3462</v>
      </c>
    </row>
    <row r="1018" spans="3:7" x14ac:dyDescent="0.15">
      <c r="C1018" s="65" t="s">
        <v>3463</v>
      </c>
      <c r="D1018" s="65" t="s">
        <v>3400</v>
      </c>
      <c r="E1018" s="65" t="s">
        <v>3464</v>
      </c>
      <c r="F1018" s="65" t="s">
        <v>3402</v>
      </c>
      <c r="G1018" s="65" t="s">
        <v>3465</v>
      </c>
    </row>
    <row r="1019" spans="3:7" x14ac:dyDescent="0.15">
      <c r="C1019" s="65" t="s">
        <v>3466</v>
      </c>
      <c r="D1019" s="65" t="s">
        <v>3400</v>
      </c>
      <c r="E1019" s="65" t="s">
        <v>3467</v>
      </c>
      <c r="F1019" s="65" t="s">
        <v>3402</v>
      </c>
      <c r="G1019" s="65" t="s">
        <v>3468</v>
      </c>
    </row>
    <row r="1020" spans="3:7" x14ac:dyDescent="0.15">
      <c r="C1020" s="65" t="s">
        <v>3469</v>
      </c>
      <c r="D1020" s="65" t="s">
        <v>3400</v>
      </c>
      <c r="E1020" s="65" t="s">
        <v>3470</v>
      </c>
      <c r="F1020" s="65" t="s">
        <v>3402</v>
      </c>
      <c r="G1020" s="65" t="s">
        <v>3471</v>
      </c>
    </row>
    <row r="1021" spans="3:7" x14ac:dyDescent="0.15">
      <c r="C1021" s="65" t="s">
        <v>3472</v>
      </c>
      <c r="D1021" s="65" t="s">
        <v>3400</v>
      </c>
      <c r="E1021" s="65" t="s">
        <v>3473</v>
      </c>
      <c r="F1021" s="65" t="s">
        <v>3402</v>
      </c>
      <c r="G1021" s="65" t="s">
        <v>3474</v>
      </c>
    </row>
    <row r="1022" spans="3:7" x14ac:dyDescent="0.15">
      <c r="C1022" s="65" t="s">
        <v>3475</v>
      </c>
      <c r="D1022" s="65" t="s">
        <v>3400</v>
      </c>
      <c r="E1022" s="65" t="s">
        <v>3476</v>
      </c>
      <c r="F1022" s="65" t="s">
        <v>3402</v>
      </c>
      <c r="G1022" s="65" t="s">
        <v>3477</v>
      </c>
    </row>
    <row r="1023" spans="3:7" x14ac:dyDescent="0.15">
      <c r="C1023" s="65" t="s">
        <v>3478</v>
      </c>
      <c r="D1023" s="65" t="s">
        <v>3400</v>
      </c>
      <c r="E1023" s="65" t="s">
        <v>3479</v>
      </c>
      <c r="F1023" s="65" t="s">
        <v>3402</v>
      </c>
      <c r="G1023" s="65" t="s">
        <v>3480</v>
      </c>
    </row>
    <row r="1024" spans="3:7" x14ac:dyDescent="0.15">
      <c r="C1024" s="65" t="s">
        <v>3481</v>
      </c>
      <c r="D1024" s="65" t="s">
        <v>3400</v>
      </c>
      <c r="E1024" s="65" t="s">
        <v>3482</v>
      </c>
      <c r="F1024" s="65" t="s">
        <v>3402</v>
      </c>
      <c r="G1024" s="65" t="s">
        <v>3483</v>
      </c>
    </row>
    <row r="1025" spans="3:7" x14ac:dyDescent="0.15">
      <c r="C1025" s="65" t="s">
        <v>3484</v>
      </c>
      <c r="D1025" s="65" t="s">
        <v>3400</v>
      </c>
      <c r="E1025" s="65" t="s">
        <v>3485</v>
      </c>
      <c r="F1025" s="65" t="s">
        <v>3402</v>
      </c>
      <c r="G1025" s="65" t="s">
        <v>3486</v>
      </c>
    </row>
    <row r="1026" spans="3:7" x14ac:dyDescent="0.15">
      <c r="C1026" s="65" t="s">
        <v>3487</v>
      </c>
      <c r="D1026" s="65" t="s">
        <v>3400</v>
      </c>
      <c r="E1026" s="65" t="s">
        <v>3488</v>
      </c>
      <c r="F1026" s="65" t="s">
        <v>3402</v>
      </c>
      <c r="G1026" s="65" t="s">
        <v>3489</v>
      </c>
    </row>
    <row r="1027" spans="3:7" x14ac:dyDescent="0.15">
      <c r="C1027" s="65" t="s">
        <v>3490</v>
      </c>
      <c r="D1027" s="65" t="s">
        <v>3400</v>
      </c>
      <c r="E1027" s="65" t="s">
        <v>3491</v>
      </c>
      <c r="F1027" s="65" t="s">
        <v>3402</v>
      </c>
      <c r="G1027" s="65" t="s">
        <v>3492</v>
      </c>
    </row>
    <row r="1028" spans="3:7" x14ac:dyDescent="0.15">
      <c r="C1028" s="65" t="s">
        <v>3493</v>
      </c>
      <c r="D1028" s="65" t="s">
        <v>3400</v>
      </c>
      <c r="E1028" s="65" t="s">
        <v>1087</v>
      </c>
      <c r="F1028" s="65" t="s">
        <v>3402</v>
      </c>
      <c r="G1028" s="65" t="s">
        <v>1088</v>
      </c>
    </row>
    <row r="1029" spans="3:7" x14ac:dyDescent="0.15">
      <c r="C1029" s="65" t="s">
        <v>3494</v>
      </c>
      <c r="D1029" s="65" t="s">
        <v>3400</v>
      </c>
      <c r="E1029" s="65" t="s">
        <v>3495</v>
      </c>
      <c r="F1029" s="65" t="s">
        <v>3402</v>
      </c>
      <c r="G1029" s="65" t="s">
        <v>3496</v>
      </c>
    </row>
    <row r="1030" spans="3:7" x14ac:dyDescent="0.15">
      <c r="C1030" s="65" t="s">
        <v>3497</v>
      </c>
      <c r="D1030" s="65" t="s">
        <v>3400</v>
      </c>
      <c r="E1030" s="65" t="s">
        <v>3498</v>
      </c>
      <c r="F1030" s="65" t="s">
        <v>3402</v>
      </c>
      <c r="G1030" s="65" t="s">
        <v>3499</v>
      </c>
    </row>
    <row r="1031" spans="3:7" x14ac:dyDescent="0.15">
      <c r="C1031" s="65" t="s">
        <v>3500</v>
      </c>
      <c r="D1031" s="65" t="s">
        <v>3400</v>
      </c>
      <c r="E1031" s="65" t="s">
        <v>3501</v>
      </c>
      <c r="F1031" s="65" t="s">
        <v>3402</v>
      </c>
      <c r="G1031" s="65" t="s">
        <v>3502</v>
      </c>
    </row>
    <row r="1032" spans="3:7" x14ac:dyDescent="0.15">
      <c r="C1032" s="65" t="s">
        <v>3503</v>
      </c>
      <c r="D1032" s="65" t="s">
        <v>3400</v>
      </c>
      <c r="E1032" s="65" t="s">
        <v>3504</v>
      </c>
      <c r="F1032" s="65" t="s">
        <v>3402</v>
      </c>
      <c r="G1032" s="65" t="s">
        <v>3505</v>
      </c>
    </row>
    <row r="1033" spans="3:7" x14ac:dyDescent="0.15">
      <c r="C1033" s="65" t="s">
        <v>3506</v>
      </c>
      <c r="D1033" s="65" t="s">
        <v>3400</v>
      </c>
      <c r="E1033" s="65" t="s">
        <v>3507</v>
      </c>
      <c r="F1033" s="65" t="s">
        <v>3402</v>
      </c>
      <c r="G1033" s="65" t="s">
        <v>3508</v>
      </c>
    </row>
    <row r="1034" spans="3:7" x14ac:dyDescent="0.15">
      <c r="C1034" s="65" t="s">
        <v>3509</v>
      </c>
      <c r="D1034" s="65" t="s">
        <v>3400</v>
      </c>
      <c r="E1034" s="65" t="s">
        <v>3510</v>
      </c>
      <c r="F1034" s="65" t="s">
        <v>3402</v>
      </c>
      <c r="G1034" s="65" t="s">
        <v>3511</v>
      </c>
    </row>
    <row r="1035" spans="3:7" x14ac:dyDescent="0.15">
      <c r="C1035" s="65" t="s">
        <v>3512</v>
      </c>
      <c r="D1035" s="65" t="s">
        <v>3400</v>
      </c>
      <c r="E1035" s="65" t="s">
        <v>3513</v>
      </c>
      <c r="F1035" s="65" t="s">
        <v>3402</v>
      </c>
      <c r="G1035" s="65" t="s">
        <v>3514</v>
      </c>
    </row>
    <row r="1036" spans="3:7" x14ac:dyDescent="0.15">
      <c r="C1036" s="65" t="s">
        <v>3515</v>
      </c>
      <c r="D1036" s="65" t="s">
        <v>3400</v>
      </c>
      <c r="E1036" s="65" t="s">
        <v>3516</v>
      </c>
      <c r="F1036" s="65" t="s">
        <v>3402</v>
      </c>
      <c r="G1036" s="65" t="s">
        <v>3517</v>
      </c>
    </row>
    <row r="1037" spans="3:7" x14ac:dyDescent="0.15">
      <c r="C1037" s="65" t="s">
        <v>3518</v>
      </c>
      <c r="D1037" s="65" t="s">
        <v>3400</v>
      </c>
      <c r="E1037" s="65" t="s">
        <v>3519</v>
      </c>
      <c r="F1037" s="65" t="s">
        <v>3402</v>
      </c>
      <c r="G1037" s="65" t="s">
        <v>3520</v>
      </c>
    </row>
    <row r="1038" spans="3:7" x14ac:dyDescent="0.15">
      <c r="C1038" s="65" t="s">
        <v>3521</v>
      </c>
      <c r="D1038" s="65" t="s">
        <v>3400</v>
      </c>
      <c r="E1038" s="65" t="s">
        <v>3522</v>
      </c>
      <c r="F1038" s="65" t="s">
        <v>3402</v>
      </c>
      <c r="G1038" s="65" t="s">
        <v>3523</v>
      </c>
    </row>
    <row r="1039" spans="3:7" x14ac:dyDescent="0.15">
      <c r="C1039" s="62" t="s">
        <v>3524</v>
      </c>
      <c r="D1039" s="62" t="s">
        <v>3525</v>
      </c>
      <c r="E1039" s="63"/>
      <c r="F1039" s="64" t="s">
        <v>3526</v>
      </c>
      <c r="G1039" s="63"/>
    </row>
    <row r="1040" spans="3:7" x14ac:dyDescent="0.15">
      <c r="C1040" s="65" t="s">
        <v>3527</v>
      </c>
      <c r="D1040" s="65" t="s">
        <v>3528</v>
      </c>
      <c r="E1040" s="65" t="s">
        <v>3529</v>
      </c>
      <c r="F1040" s="65" t="s">
        <v>3530</v>
      </c>
      <c r="G1040" s="65" t="s">
        <v>3531</v>
      </c>
    </row>
    <row r="1041" spans="3:7" x14ac:dyDescent="0.15">
      <c r="C1041" s="72" t="s">
        <v>6178</v>
      </c>
      <c r="D1041" s="65" t="s">
        <v>3528</v>
      </c>
      <c r="E1041" s="65" t="s">
        <v>6181</v>
      </c>
      <c r="F1041" s="65" t="s">
        <v>3530</v>
      </c>
      <c r="G1041" s="65" t="s">
        <v>6184</v>
      </c>
    </row>
    <row r="1042" spans="3:7" x14ac:dyDescent="0.15">
      <c r="C1042" s="72" t="s">
        <v>6179</v>
      </c>
      <c r="D1042" s="65" t="s">
        <v>3528</v>
      </c>
      <c r="E1042" s="65" t="s">
        <v>6182</v>
      </c>
      <c r="F1042" s="65" t="s">
        <v>3530</v>
      </c>
      <c r="G1042" s="65" t="s">
        <v>6185</v>
      </c>
    </row>
    <row r="1043" spans="3:7" x14ac:dyDescent="0.15">
      <c r="C1043" s="72" t="s">
        <v>6180</v>
      </c>
      <c r="D1043" s="65" t="s">
        <v>3528</v>
      </c>
      <c r="E1043" s="65" t="s">
        <v>6183</v>
      </c>
      <c r="F1043" s="65" t="s">
        <v>3530</v>
      </c>
      <c r="G1043" s="65" t="s">
        <v>6186</v>
      </c>
    </row>
    <row r="1044" spans="3:7" x14ac:dyDescent="0.15">
      <c r="C1044" s="65" t="s">
        <v>3532</v>
      </c>
      <c r="D1044" s="65" t="s">
        <v>3528</v>
      </c>
      <c r="E1044" s="65" t="s">
        <v>3533</v>
      </c>
      <c r="F1044" s="65" t="s">
        <v>3530</v>
      </c>
      <c r="G1044" s="65" t="s">
        <v>3534</v>
      </c>
    </row>
    <row r="1045" spans="3:7" x14ac:dyDescent="0.15">
      <c r="C1045" s="72" t="s">
        <v>6187</v>
      </c>
      <c r="D1045" s="65" t="s">
        <v>3528</v>
      </c>
      <c r="E1045" s="65" t="s">
        <v>6201</v>
      </c>
      <c r="F1045" s="65" t="s">
        <v>3530</v>
      </c>
      <c r="G1045" s="65" t="s">
        <v>6194</v>
      </c>
    </row>
    <row r="1046" spans="3:7" x14ac:dyDescent="0.15">
      <c r="C1046" s="72" t="s">
        <v>6188</v>
      </c>
      <c r="D1046" s="65" t="s">
        <v>3528</v>
      </c>
      <c r="E1046" s="65" t="s">
        <v>6202</v>
      </c>
      <c r="F1046" s="65" t="s">
        <v>3530</v>
      </c>
      <c r="G1046" s="65" t="s">
        <v>6195</v>
      </c>
    </row>
    <row r="1047" spans="3:7" x14ac:dyDescent="0.15">
      <c r="C1047" s="72" t="s">
        <v>6189</v>
      </c>
      <c r="D1047" s="65" t="s">
        <v>3528</v>
      </c>
      <c r="E1047" s="65" t="s">
        <v>6203</v>
      </c>
      <c r="F1047" s="65" t="s">
        <v>3530</v>
      </c>
      <c r="G1047" s="65" t="s">
        <v>6196</v>
      </c>
    </row>
    <row r="1048" spans="3:7" x14ac:dyDescent="0.15">
      <c r="C1048" s="72" t="s">
        <v>6190</v>
      </c>
      <c r="D1048" s="65" t="s">
        <v>3528</v>
      </c>
      <c r="E1048" s="65" t="s">
        <v>6204</v>
      </c>
      <c r="F1048" s="65" t="s">
        <v>3530</v>
      </c>
      <c r="G1048" s="65" t="s">
        <v>6197</v>
      </c>
    </row>
    <row r="1049" spans="3:7" x14ac:dyDescent="0.15">
      <c r="C1049" s="72" t="s">
        <v>6191</v>
      </c>
      <c r="D1049" s="65" t="s">
        <v>3528</v>
      </c>
      <c r="E1049" s="65" t="s">
        <v>6205</v>
      </c>
      <c r="F1049" s="65" t="s">
        <v>3530</v>
      </c>
      <c r="G1049" s="65" t="s">
        <v>6198</v>
      </c>
    </row>
    <row r="1050" spans="3:7" x14ac:dyDescent="0.15">
      <c r="C1050" s="72" t="s">
        <v>6192</v>
      </c>
      <c r="D1050" s="65" t="s">
        <v>3528</v>
      </c>
      <c r="E1050" s="65" t="s">
        <v>6206</v>
      </c>
      <c r="F1050" s="65" t="s">
        <v>3530</v>
      </c>
      <c r="G1050" s="65" t="s">
        <v>6199</v>
      </c>
    </row>
    <row r="1051" spans="3:7" x14ac:dyDescent="0.15">
      <c r="C1051" s="72" t="s">
        <v>6193</v>
      </c>
      <c r="D1051" s="65" t="s">
        <v>3528</v>
      </c>
      <c r="E1051" s="65" t="s">
        <v>6207</v>
      </c>
      <c r="F1051" s="65" t="s">
        <v>3530</v>
      </c>
      <c r="G1051" s="65" t="s">
        <v>6200</v>
      </c>
    </row>
    <row r="1052" spans="3:7" x14ac:dyDescent="0.15">
      <c r="C1052" s="65" t="s">
        <v>3535</v>
      </c>
      <c r="D1052" s="65" t="s">
        <v>3528</v>
      </c>
      <c r="E1052" s="65" t="s">
        <v>3536</v>
      </c>
      <c r="F1052" s="65" t="s">
        <v>3530</v>
      </c>
      <c r="G1052" s="65" t="s">
        <v>3537</v>
      </c>
    </row>
    <row r="1053" spans="3:7" x14ac:dyDescent="0.15">
      <c r="C1053" s="65" t="s">
        <v>3538</v>
      </c>
      <c r="D1053" s="65" t="s">
        <v>3528</v>
      </c>
      <c r="E1053" s="65" t="s">
        <v>3539</v>
      </c>
      <c r="F1053" s="65" t="s">
        <v>3530</v>
      </c>
      <c r="G1053" s="65" t="s">
        <v>3540</v>
      </c>
    </row>
    <row r="1054" spans="3:7" x14ac:dyDescent="0.15">
      <c r="C1054" s="65" t="s">
        <v>3541</v>
      </c>
      <c r="D1054" s="65" t="s">
        <v>3528</v>
      </c>
      <c r="E1054" s="65" t="s">
        <v>3542</v>
      </c>
      <c r="F1054" s="65" t="s">
        <v>3530</v>
      </c>
      <c r="G1054" s="65" t="s">
        <v>3543</v>
      </c>
    </row>
    <row r="1055" spans="3:7" x14ac:dyDescent="0.15">
      <c r="C1055" s="65" t="s">
        <v>3544</v>
      </c>
      <c r="D1055" s="65" t="s">
        <v>3528</v>
      </c>
      <c r="E1055" s="65" t="s">
        <v>3545</v>
      </c>
      <c r="F1055" s="65" t="s">
        <v>3530</v>
      </c>
      <c r="G1055" s="65" t="s">
        <v>3546</v>
      </c>
    </row>
    <row r="1056" spans="3:7" x14ac:dyDescent="0.15">
      <c r="C1056" s="65" t="s">
        <v>3547</v>
      </c>
      <c r="D1056" s="65" t="s">
        <v>3528</v>
      </c>
      <c r="E1056" s="65" t="s">
        <v>3548</v>
      </c>
      <c r="F1056" s="65" t="s">
        <v>3530</v>
      </c>
      <c r="G1056" s="65" t="s">
        <v>3549</v>
      </c>
    </row>
    <row r="1057" spans="3:7" x14ac:dyDescent="0.15">
      <c r="C1057" s="65" t="s">
        <v>3550</v>
      </c>
      <c r="D1057" s="65" t="s">
        <v>3528</v>
      </c>
      <c r="E1057" s="65" t="s">
        <v>3551</v>
      </c>
      <c r="F1057" s="65" t="s">
        <v>3530</v>
      </c>
      <c r="G1057" s="65" t="s">
        <v>3552</v>
      </c>
    </row>
    <row r="1058" spans="3:7" x14ac:dyDescent="0.15">
      <c r="C1058" s="65" t="s">
        <v>3553</v>
      </c>
      <c r="D1058" s="65" t="s">
        <v>3528</v>
      </c>
      <c r="E1058" s="65" t="s">
        <v>3554</v>
      </c>
      <c r="F1058" s="65" t="s">
        <v>3530</v>
      </c>
      <c r="G1058" s="65" t="s">
        <v>3555</v>
      </c>
    </row>
    <row r="1059" spans="3:7" x14ac:dyDescent="0.15">
      <c r="C1059" s="65" t="s">
        <v>3556</v>
      </c>
      <c r="D1059" s="65" t="s">
        <v>3528</v>
      </c>
      <c r="E1059" s="65" t="s">
        <v>3557</v>
      </c>
      <c r="F1059" s="65" t="s">
        <v>3530</v>
      </c>
      <c r="G1059" s="65" t="s">
        <v>3558</v>
      </c>
    </row>
    <row r="1060" spans="3:7" x14ac:dyDescent="0.15">
      <c r="C1060" s="65" t="s">
        <v>3559</v>
      </c>
      <c r="D1060" s="65" t="s">
        <v>3528</v>
      </c>
      <c r="E1060" s="65" t="s">
        <v>3560</v>
      </c>
      <c r="F1060" s="65" t="s">
        <v>3530</v>
      </c>
      <c r="G1060" s="65" t="s">
        <v>3561</v>
      </c>
    </row>
    <row r="1061" spans="3:7" x14ac:dyDescent="0.15">
      <c r="C1061" s="65" t="s">
        <v>3562</v>
      </c>
      <c r="D1061" s="65" t="s">
        <v>3528</v>
      </c>
      <c r="E1061" s="65" t="s">
        <v>3563</v>
      </c>
      <c r="F1061" s="65" t="s">
        <v>3530</v>
      </c>
      <c r="G1061" s="65" t="s">
        <v>3564</v>
      </c>
    </row>
    <row r="1062" spans="3:7" x14ac:dyDescent="0.15">
      <c r="C1062" s="65" t="s">
        <v>3565</v>
      </c>
      <c r="D1062" s="65" t="s">
        <v>3528</v>
      </c>
      <c r="E1062" s="65" t="s">
        <v>3566</v>
      </c>
      <c r="F1062" s="65" t="s">
        <v>3530</v>
      </c>
      <c r="G1062" s="65" t="s">
        <v>3567</v>
      </c>
    </row>
    <row r="1063" spans="3:7" x14ac:dyDescent="0.15">
      <c r="C1063" s="65" t="s">
        <v>3568</v>
      </c>
      <c r="D1063" s="65" t="s">
        <v>3528</v>
      </c>
      <c r="E1063" s="65" t="s">
        <v>3569</v>
      </c>
      <c r="F1063" s="65" t="s">
        <v>3530</v>
      </c>
      <c r="G1063" s="65" t="s">
        <v>3570</v>
      </c>
    </row>
    <row r="1064" spans="3:7" x14ac:dyDescent="0.15">
      <c r="C1064" s="65" t="s">
        <v>3571</v>
      </c>
      <c r="D1064" s="65" t="s">
        <v>3528</v>
      </c>
      <c r="E1064" s="65" t="s">
        <v>3572</v>
      </c>
      <c r="F1064" s="65" t="s">
        <v>3530</v>
      </c>
      <c r="G1064" s="65" t="s">
        <v>3573</v>
      </c>
    </row>
    <row r="1065" spans="3:7" x14ac:dyDescent="0.15">
      <c r="C1065" s="65" t="s">
        <v>3574</v>
      </c>
      <c r="D1065" s="65" t="s">
        <v>3528</v>
      </c>
      <c r="E1065" s="65" t="s">
        <v>3575</v>
      </c>
      <c r="F1065" s="65" t="s">
        <v>3530</v>
      </c>
      <c r="G1065" s="65" t="s">
        <v>3576</v>
      </c>
    </row>
    <row r="1066" spans="3:7" x14ac:dyDescent="0.15">
      <c r="C1066" s="65" t="s">
        <v>3577</v>
      </c>
      <c r="D1066" s="65" t="s">
        <v>3528</v>
      </c>
      <c r="E1066" s="65" t="s">
        <v>3578</v>
      </c>
      <c r="F1066" s="65" t="s">
        <v>3530</v>
      </c>
      <c r="G1066" s="65" t="s">
        <v>3579</v>
      </c>
    </row>
    <row r="1067" spans="3:7" x14ac:dyDescent="0.15">
      <c r="C1067" s="65" t="s">
        <v>3580</v>
      </c>
      <c r="D1067" s="65" t="s">
        <v>3528</v>
      </c>
      <c r="E1067" s="65" t="s">
        <v>3581</v>
      </c>
      <c r="F1067" s="65" t="s">
        <v>3530</v>
      </c>
      <c r="G1067" s="65" t="s">
        <v>3582</v>
      </c>
    </row>
    <row r="1068" spans="3:7" x14ac:dyDescent="0.15">
      <c r="C1068" s="65" t="s">
        <v>3583</v>
      </c>
      <c r="D1068" s="65" t="s">
        <v>3528</v>
      </c>
      <c r="E1068" s="65" t="s">
        <v>3584</v>
      </c>
      <c r="F1068" s="65" t="s">
        <v>3530</v>
      </c>
      <c r="G1068" s="65" t="s">
        <v>3585</v>
      </c>
    </row>
    <row r="1069" spans="3:7" x14ac:dyDescent="0.15">
      <c r="C1069" s="65" t="s">
        <v>3586</v>
      </c>
      <c r="D1069" s="65" t="s">
        <v>3528</v>
      </c>
      <c r="E1069" s="65" t="s">
        <v>3587</v>
      </c>
      <c r="F1069" s="65" t="s">
        <v>3530</v>
      </c>
      <c r="G1069" s="65" t="s">
        <v>3588</v>
      </c>
    </row>
    <row r="1070" spans="3:7" x14ac:dyDescent="0.15">
      <c r="C1070" s="65" t="s">
        <v>3589</v>
      </c>
      <c r="D1070" s="65" t="s">
        <v>3528</v>
      </c>
      <c r="E1070" s="65" t="s">
        <v>3590</v>
      </c>
      <c r="F1070" s="65" t="s">
        <v>3530</v>
      </c>
      <c r="G1070" s="65" t="s">
        <v>3591</v>
      </c>
    </row>
    <row r="1071" spans="3:7" x14ac:dyDescent="0.15">
      <c r="C1071" s="65" t="s">
        <v>3592</v>
      </c>
      <c r="D1071" s="65" t="s">
        <v>3528</v>
      </c>
      <c r="E1071" s="65" t="s">
        <v>3593</v>
      </c>
      <c r="F1071" s="65" t="s">
        <v>3530</v>
      </c>
      <c r="G1071" s="65" t="s">
        <v>3594</v>
      </c>
    </row>
    <row r="1072" spans="3:7" x14ac:dyDescent="0.15">
      <c r="C1072" s="65" t="s">
        <v>3595</v>
      </c>
      <c r="D1072" s="65" t="s">
        <v>3528</v>
      </c>
      <c r="E1072" s="65" t="s">
        <v>3596</v>
      </c>
      <c r="F1072" s="65" t="s">
        <v>3530</v>
      </c>
      <c r="G1072" s="65" t="s">
        <v>3597</v>
      </c>
    </row>
    <row r="1073" spans="3:7" x14ac:dyDescent="0.15">
      <c r="C1073" s="65" t="s">
        <v>3598</v>
      </c>
      <c r="D1073" s="65" t="s">
        <v>3528</v>
      </c>
      <c r="E1073" s="65" t="s">
        <v>3599</v>
      </c>
      <c r="F1073" s="65" t="s">
        <v>3530</v>
      </c>
      <c r="G1073" s="65" t="s">
        <v>3600</v>
      </c>
    </row>
    <row r="1074" spans="3:7" x14ac:dyDescent="0.15">
      <c r="C1074" s="65" t="s">
        <v>3601</v>
      </c>
      <c r="D1074" s="65" t="s">
        <v>3528</v>
      </c>
      <c r="E1074" s="65" t="s">
        <v>3602</v>
      </c>
      <c r="F1074" s="65" t="s">
        <v>3530</v>
      </c>
      <c r="G1074" s="65" t="s">
        <v>3603</v>
      </c>
    </row>
    <row r="1075" spans="3:7" x14ac:dyDescent="0.15">
      <c r="C1075" s="65" t="s">
        <v>3604</v>
      </c>
      <c r="D1075" s="65" t="s">
        <v>3528</v>
      </c>
      <c r="E1075" s="65" t="s">
        <v>3605</v>
      </c>
      <c r="F1075" s="65" t="s">
        <v>3530</v>
      </c>
      <c r="G1075" s="65" t="s">
        <v>3606</v>
      </c>
    </row>
    <row r="1076" spans="3:7" x14ac:dyDescent="0.15">
      <c r="C1076" s="65" t="s">
        <v>3607</v>
      </c>
      <c r="D1076" s="65" t="s">
        <v>3528</v>
      </c>
      <c r="E1076" s="65" t="s">
        <v>3608</v>
      </c>
      <c r="F1076" s="65" t="s">
        <v>3530</v>
      </c>
      <c r="G1076" s="65" t="s">
        <v>3609</v>
      </c>
    </row>
    <row r="1077" spans="3:7" x14ac:dyDescent="0.15">
      <c r="C1077" s="65" t="s">
        <v>3610</v>
      </c>
      <c r="D1077" s="65" t="s">
        <v>3528</v>
      </c>
      <c r="E1077" s="65" t="s">
        <v>3611</v>
      </c>
      <c r="F1077" s="65" t="s">
        <v>3530</v>
      </c>
      <c r="G1077" s="65" t="s">
        <v>3612</v>
      </c>
    </row>
    <row r="1078" spans="3:7" x14ac:dyDescent="0.15">
      <c r="C1078" s="65" t="s">
        <v>3613</v>
      </c>
      <c r="D1078" s="65" t="s">
        <v>3528</v>
      </c>
      <c r="E1078" s="65" t="s">
        <v>3614</v>
      </c>
      <c r="F1078" s="65" t="s">
        <v>3530</v>
      </c>
      <c r="G1078" s="65" t="s">
        <v>3615</v>
      </c>
    </row>
    <row r="1079" spans="3:7" x14ac:dyDescent="0.15">
      <c r="C1079" s="65" t="s">
        <v>3616</v>
      </c>
      <c r="D1079" s="65" t="s">
        <v>3528</v>
      </c>
      <c r="E1079" s="65" t="s">
        <v>1066</v>
      </c>
      <c r="F1079" s="65" t="s">
        <v>3530</v>
      </c>
      <c r="G1079" s="65" t="s">
        <v>1067</v>
      </c>
    </row>
    <row r="1080" spans="3:7" x14ac:dyDescent="0.15">
      <c r="C1080" s="65" t="s">
        <v>3617</v>
      </c>
      <c r="D1080" s="65" t="s">
        <v>3528</v>
      </c>
      <c r="E1080" s="65" t="s">
        <v>3618</v>
      </c>
      <c r="F1080" s="65" t="s">
        <v>3530</v>
      </c>
      <c r="G1080" s="65" t="s">
        <v>3619</v>
      </c>
    </row>
    <row r="1081" spans="3:7" x14ac:dyDescent="0.15">
      <c r="C1081" s="65" t="s">
        <v>3620</v>
      </c>
      <c r="D1081" s="65" t="s">
        <v>3528</v>
      </c>
      <c r="E1081" s="65" t="s">
        <v>3621</v>
      </c>
      <c r="F1081" s="65" t="s">
        <v>3530</v>
      </c>
      <c r="G1081" s="65" t="s">
        <v>3622</v>
      </c>
    </row>
    <row r="1082" spans="3:7" x14ac:dyDescent="0.15">
      <c r="C1082" s="65" t="s">
        <v>3623</v>
      </c>
      <c r="D1082" s="65" t="s">
        <v>3528</v>
      </c>
      <c r="E1082" s="65" t="s">
        <v>3624</v>
      </c>
      <c r="F1082" s="65" t="s">
        <v>3530</v>
      </c>
      <c r="G1082" s="65" t="s">
        <v>3625</v>
      </c>
    </row>
    <row r="1083" spans="3:7" x14ac:dyDescent="0.15">
      <c r="C1083" s="65" t="s">
        <v>3626</v>
      </c>
      <c r="D1083" s="65" t="s">
        <v>3528</v>
      </c>
      <c r="E1083" s="65" t="s">
        <v>3627</v>
      </c>
      <c r="F1083" s="65" t="s">
        <v>3530</v>
      </c>
      <c r="G1083" s="65" t="s">
        <v>3628</v>
      </c>
    </row>
    <row r="1084" spans="3:7" x14ac:dyDescent="0.15">
      <c r="C1084" s="65" t="s">
        <v>3629</v>
      </c>
      <c r="D1084" s="65" t="s">
        <v>3528</v>
      </c>
      <c r="E1084" s="65" t="s">
        <v>731</v>
      </c>
      <c r="F1084" s="65" t="s">
        <v>3530</v>
      </c>
      <c r="G1084" s="65" t="s">
        <v>732</v>
      </c>
    </row>
    <row r="1085" spans="3:7" x14ac:dyDescent="0.15">
      <c r="C1085" s="62" t="s">
        <v>3630</v>
      </c>
      <c r="D1085" s="62" t="s">
        <v>3631</v>
      </c>
      <c r="E1085" s="63"/>
      <c r="F1085" s="64" t="s">
        <v>3632</v>
      </c>
      <c r="G1085" s="63"/>
    </row>
    <row r="1086" spans="3:7" x14ac:dyDescent="0.15">
      <c r="C1086" s="65" t="s">
        <v>3633</v>
      </c>
      <c r="D1086" s="65" t="s">
        <v>3634</v>
      </c>
      <c r="E1086" s="65" t="s">
        <v>3635</v>
      </c>
      <c r="F1086" s="65" t="s">
        <v>3636</v>
      </c>
      <c r="G1086" s="65" t="s">
        <v>3637</v>
      </c>
    </row>
    <row r="1087" spans="3:7" x14ac:dyDescent="0.15">
      <c r="C1087" s="72" t="s">
        <v>6208</v>
      </c>
      <c r="D1087" s="65" t="s">
        <v>3634</v>
      </c>
      <c r="E1087" s="71" t="s">
        <v>6224</v>
      </c>
      <c r="F1087" s="65" t="s">
        <v>3636</v>
      </c>
      <c r="G1087" s="65" t="s">
        <v>6240</v>
      </c>
    </row>
    <row r="1088" spans="3:7" x14ac:dyDescent="0.15">
      <c r="C1088" s="72" t="s">
        <v>6209</v>
      </c>
      <c r="D1088" s="65" t="s">
        <v>3634</v>
      </c>
      <c r="E1088" s="71" t="s">
        <v>6225</v>
      </c>
      <c r="F1088" s="65" t="s">
        <v>3636</v>
      </c>
      <c r="G1088" s="65" t="s">
        <v>6241</v>
      </c>
    </row>
    <row r="1089" spans="3:7" x14ac:dyDescent="0.15">
      <c r="C1089" s="72" t="s">
        <v>6210</v>
      </c>
      <c r="D1089" s="65" t="s">
        <v>3634</v>
      </c>
      <c r="E1089" s="71" t="s">
        <v>6226</v>
      </c>
      <c r="F1089" s="65" t="s">
        <v>3636</v>
      </c>
      <c r="G1089" s="65" t="s">
        <v>6242</v>
      </c>
    </row>
    <row r="1090" spans="3:7" x14ac:dyDescent="0.15">
      <c r="C1090" s="72" t="s">
        <v>6211</v>
      </c>
      <c r="D1090" s="65" t="s">
        <v>3634</v>
      </c>
      <c r="E1090" s="71" t="s">
        <v>6227</v>
      </c>
      <c r="F1090" s="65" t="s">
        <v>3636</v>
      </c>
      <c r="G1090" s="65" t="s">
        <v>6243</v>
      </c>
    </row>
    <row r="1091" spans="3:7" x14ac:dyDescent="0.15">
      <c r="C1091" s="72" t="s">
        <v>6212</v>
      </c>
      <c r="D1091" s="65" t="s">
        <v>3634</v>
      </c>
      <c r="E1091" s="71" t="s">
        <v>6228</v>
      </c>
      <c r="F1091" s="65" t="s">
        <v>3636</v>
      </c>
      <c r="G1091" s="65" t="s">
        <v>6244</v>
      </c>
    </row>
    <row r="1092" spans="3:7" x14ac:dyDescent="0.15">
      <c r="C1092" s="72" t="s">
        <v>6213</v>
      </c>
      <c r="D1092" s="65" t="s">
        <v>3634</v>
      </c>
      <c r="E1092" s="71" t="s">
        <v>6229</v>
      </c>
      <c r="F1092" s="65" t="s">
        <v>3636</v>
      </c>
      <c r="G1092" s="65" t="s">
        <v>6245</v>
      </c>
    </row>
    <row r="1093" spans="3:7" x14ac:dyDescent="0.15">
      <c r="C1093" s="72" t="s">
        <v>6214</v>
      </c>
      <c r="D1093" s="65" t="s">
        <v>3634</v>
      </c>
      <c r="E1093" s="71" t="s">
        <v>6230</v>
      </c>
      <c r="F1093" s="65" t="s">
        <v>3636</v>
      </c>
      <c r="G1093" s="65" t="s">
        <v>6246</v>
      </c>
    </row>
    <row r="1094" spans="3:7" x14ac:dyDescent="0.15">
      <c r="C1094" s="72" t="s">
        <v>6215</v>
      </c>
      <c r="D1094" s="65" t="s">
        <v>3634</v>
      </c>
      <c r="E1094" s="71" t="s">
        <v>6231</v>
      </c>
      <c r="F1094" s="65" t="s">
        <v>3636</v>
      </c>
      <c r="G1094" s="65" t="s">
        <v>6247</v>
      </c>
    </row>
    <row r="1095" spans="3:7" x14ac:dyDescent="0.15">
      <c r="C1095" s="72" t="s">
        <v>6216</v>
      </c>
      <c r="D1095" s="65" t="s">
        <v>3634</v>
      </c>
      <c r="E1095" s="71" t="s">
        <v>6232</v>
      </c>
      <c r="F1095" s="65" t="s">
        <v>3636</v>
      </c>
      <c r="G1095" s="65" t="s">
        <v>6248</v>
      </c>
    </row>
    <row r="1096" spans="3:7" x14ac:dyDescent="0.15">
      <c r="C1096" s="72" t="s">
        <v>6217</v>
      </c>
      <c r="D1096" s="65" t="s">
        <v>3634</v>
      </c>
      <c r="E1096" s="71" t="s">
        <v>6233</v>
      </c>
      <c r="F1096" s="65" t="s">
        <v>3636</v>
      </c>
      <c r="G1096" s="65" t="s">
        <v>6249</v>
      </c>
    </row>
    <row r="1097" spans="3:7" x14ac:dyDescent="0.15">
      <c r="C1097" s="72" t="s">
        <v>6218</v>
      </c>
      <c r="D1097" s="65" t="s">
        <v>3634</v>
      </c>
      <c r="E1097" s="71" t="s">
        <v>6234</v>
      </c>
      <c r="F1097" s="65" t="s">
        <v>3636</v>
      </c>
      <c r="G1097" s="65" t="s">
        <v>6250</v>
      </c>
    </row>
    <row r="1098" spans="3:7" x14ac:dyDescent="0.15">
      <c r="C1098" s="72" t="s">
        <v>6219</v>
      </c>
      <c r="D1098" s="65" t="s">
        <v>3634</v>
      </c>
      <c r="E1098" s="71" t="s">
        <v>6235</v>
      </c>
      <c r="F1098" s="65" t="s">
        <v>3636</v>
      </c>
      <c r="G1098" s="65" t="s">
        <v>6251</v>
      </c>
    </row>
    <row r="1099" spans="3:7" x14ac:dyDescent="0.15">
      <c r="C1099" s="72" t="s">
        <v>6220</v>
      </c>
      <c r="D1099" s="65" t="s">
        <v>3634</v>
      </c>
      <c r="E1099" s="71" t="s">
        <v>6236</v>
      </c>
      <c r="F1099" s="65" t="s">
        <v>3636</v>
      </c>
      <c r="G1099" s="65" t="s">
        <v>6252</v>
      </c>
    </row>
    <row r="1100" spans="3:7" x14ac:dyDescent="0.15">
      <c r="C1100" s="72" t="s">
        <v>6221</v>
      </c>
      <c r="D1100" s="65" t="s">
        <v>3634</v>
      </c>
      <c r="E1100" s="71" t="s">
        <v>6237</v>
      </c>
      <c r="F1100" s="65" t="s">
        <v>3636</v>
      </c>
      <c r="G1100" s="65" t="s">
        <v>6253</v>
      </c>
    </row>
    <row r="1101" spans="3:7" x14ac:dyDescent="0.15">
      <c r="C1101" s="72" t="s">
        <v>6222</v>
      </c>
      <c r="D1101" s="65" t="s">
        <v>3634</v>
      </c>
      <c r="E1101" s="71" t="s">
        <v>6238</v>
      </c>
      <c r="F1101" s="65" t="s">
        <v>3636</v>
      </c>
      <c r="G1101" s="65" t="s">
        <v>6254</v>
      </c>
    </row>
    <row r="1102" spans="3:7" x14ac:dyDescent="0.15">
      <c r="C1102" s="72" t="s">
        <v>6223</v>
      </c>
      <c r="D1102" s="65" t="s">
        <v>3634</v>
      </c>
      <c r="E1102" s="71" t="s">
        <v>6239</v>
      </c>
      <c r="F1102" s="65" t="s">
        <v>3636</v>
      </c>
      <c r="G1102" s="65" t="s">
        <v>6255</v>
      </c>
    </row>
    <row r="1103" spans="3:7" x14ac:dyDescent="0.15">
      <c r="C1103" s="65" t="s">
        <v>3638</v>
      </c>
      <c r="D1103" s="65" t="s">
        <v>3634</v>
      </c>
      <c r="E1103" s="65" t="s">
        <v>3639</v>
      </c>
      <c r="F1103" s="65" t="s">
        <v>3636</v>
      </c>
      <c r="G1103" s="65" t="s">
        <v>3640</v>
      </c>
    </row>
    <row r="1104" spans="3:7" x14ac:dyDescent="0.15">
      <c r="C1104" s="65" t="s">
        <v>3641</v>
      </c>
      <c r="D1104" s="65" t="s">
        <v>3634</v>
      </c>
      <c r="E1104" s="65" t="s">
        <v>3642</v>
      </c>
      <c r="F1104" s="65" t="s">
        <v>3636</v>
      </c>
      <c r="G1104" s="65" t="s">
        <v>3643</v>
      </c>
    </row>
    <row r="1105" spans="3:7" x14ac:dyDescent="0.15">
      <c r="C1105" s="65" t="s">
        <v>3644</v>
      </c>
      <c r="D1105" s="65" t="s">
        <v>3634</v>
      </c>
      <c r="E1105" s="65" t="s">
        <v>3645</v>
      </c>
      <c r="F1105" s="65" t="s">
        <v>3636</v>
      </c>
      <c r="G1105" s="65" t="s">
        <v>3646</v>
      </c>
    </row>
    <row r="1106" spans="3:7" x14ac:dyDescent="0.15">
      <c r="C1106" s="65" t="s">
        <v>3647</v>
      </c>
      <c r="D1106" s="65" t="s">
        <v>3634</v>
      </c>
      <c r="E1106" s="65" t="s">
        <v>3648</v>
      </c>
      <c r="F1106" s="65" t="s">
        <v>3636</v>
      </c>
      <c r="G1106" s="65" t="s">
        <v>3649</v>
      </c>
    </row>
    <row r="1107" spans="3:7" x14ac:dyDescent="0.15">
      <c r="C1107" s="65" t="s">
        <v>3650</v>
      </c>
      <c r="D1107" s="65" t="s">
        <v>3634</v>
      </c>
      <c r="E1107" s="65" t="s">
        <v>3651</v>
      </c>
      <c r="F1107" s="65" t="s">
        <v>3636</v>
      </c>
      <c r="G1107" s="65" t="s">
        <v>3652</v>
      </c>
    </row>
    <row r="1108" spans="3:7" x14ac:dyDescent="0.15">
      <c r="C1108" s="65" t="s">
        <v>3653</v>
      </c>
      <c r="D1108" s="65" t="s">
        <v>3634</v>
      </c>
      <c r="E1108" s="65" t="s">
        <v>3654</v>
      </c>
      <c r="F1108" s="65" t="s">
        <v>3636</v>
      </c>
      <c r="G1108" s="65" t="s">
        <v>3655</v>
      </c>
    </row>
    <row r="1109" spans="3:7" x14ac:dyDescent="0.15">
      <c r="C1109" s="65" t="s">
        <v>3656</v>
      </c>
      <c r="D1109" s="65" t="s">
        <v>3634</v>
      </c>
      <c r="E1109" s="65" t="s">
        <v>3657</v>
      </c>
      <c r="F1109" s="65" t="s">
        <v>3636</v>
      </c>
      <c r="G1109" s="65" t="s">
        <v>3658</v>
      </c>
    </row>
    <row r="1110" spans="3:7" x14ac:dyDescent="0.15">
      <c r="C1110" s="65" t="s">
        <v>3659</v>
      </c>
      <c r="D1110" s="65" t="s">
        <v>3634</v>
      </c>
      <c r="E1110" s="65" t="s">
        <v>3660</v>
      </c>
      <c r="F1110" s="65" t="s">
        <v>3636</v>
      </c>
      <c r="G1110" s="65" t="s">
        <v>3661</v>
      </c>
    </row>
    <row r="1111" spans="3:7" x14ac:dyDescent="0.15">
      <c r="C1111" s="65" t="s">
        <v>3662</v>
      </c>
      <c r="D1111" s="65" t="s">
        <v>3634</v>
      </c>
      <c r="E1111" s="65" t="s">
        <v>3663</v>
      </c>
      <c r="F1111" s="65" t="s">
        <v>3636</v>
      </c>
      <c r="G1111" s="65" t="s">
        <v>3664</v>
      </c>
    </row>
    <row r="1112" spans="3:7" x14ac:dyDescent="0.15">
      <c r="C1112" s="65" t="s">
        <v>3665</v>
      </c>
      <c r="D1112" s="65" t="s">
        <v>3634</v>
      </c>
      <c r="E1112" s="65" t="s">
        <v>3666</v>
      </c>
      <c r="F1112" s="65" t="s">
        <v>3636</v>
      </c>
      <c r="G1112" s="65" t="s">
        <v>3667</v>
      </c>
    </row>
    <row r="1113" spans="3:7" x14ac:dyDescent="0.15">
      <c r="C1113" s="65" t="s">
        <v>3668</v>
      </c>
      <c r="D1113" s="65" t="s">
        <v>3634</v>
      </c>
      <c r="E1113" s="65" t="s">
        <v>3669</v>
      </c>
      <c r="F1113" s="65" t="s">
        <v>3636</v>
      </c>
      <c r="G1113" s="65" t="s">
        <v>3670</v>
      </c>
    </row>
    <row r="1114" spans="3:7" x14ac:dyDescent="0.15">
      <c r="C1114" s="65" t="s">
        <v>3671</v>
      </c>
      <c r="D1114" s="65" t="s">
        <v>3634</v>
      </c>
      <c r="E1114" s="65" t="s">
        <v>3672</v>
      </c>
      <c r="F1114" s="65" t="s">
        <v>3636</v>
      </c>
      <c r="G1114" s="65" t="s">
        <v>3673</v>
      </c>
    </row>
    <row r="1115" spans="3:7" x14ac:dyDescent="0.15">
      <c r="C1115" s="65" t="s">
        <v>3674</v>
      </c>
      <c r="D1115" s="65" t="s">
        <v>3634</v>
      </c>
      <c r="E1115" s="65" t="s">
        <v>3675</v>
      </c>
      <c r="F1115" s="65" t="s">
        <v>3636</v>
      </c>
      <c r="G1115" s="65" t="s">
        <v>3676</v>
      </c>
    </row>
    <row r="1116" spans="3:7" x14ac:dyDescent="0.15">
      <c r="C1116" s="65" t="s">
        <v>3677</v>
      </c>
      <c r="D1116" s="65" t="s">
        <v>3634</v>
      </c>
      <c r="E1116" s="65" t="s">
        <v>3678</v>
      </c>
      <c r="F1116" s="65" t="s">
        <v>3636</v>
      </c>
      <c r="G1116" s="65" t="s">
        <v>3679</v>
      </c>
    </row>
    <row r="1117" spans="3:7" x14ac:dyDescent="0.15">
      <c r="C1117" s="65" t="s">
        <v>3680</v>
      </c>
      <c r="D1117" s="65" t="s">
        <v>3634</v>
      </c>
      <c r="E1117" s="65" t="s">
        <v>3681</v>
      </c>
      <c r="F1117" s="65" t="s">
        <v>3636</v>
      </c>
      <c r="G1117" s="65" t="s">
        <v>3682</v>
      </c>
    </row>
    <row r="1118" spans="3:7" x14ac:dyDescent="0.15">
      <c r="C1118" s="65" t="s">
        <v>3683</v>
      </c>
      <c r="D1118" s="65" t="s">
        <v>3634</v>
      </c>
      <c r="E1118" s="65" t="s">
        <v>3684</v>
      </c>
      <c r="F1118" s="65" t="s">
        <v>3636</v>
      </c>
      <c r="G1118" s="65" t="s">
        <v>3685</v>
      </c>
    </row>
    <row r="1119" spans="3:7" x14ac:dyDescent="0.15">
      <c r="C1119" s="65" t="s">
        <v>3686</v>
      </c>
      <c r="D1119" s="65" t="s">
        <v>3634</v>
      </c>
      <c r="E1119" s="65" t="s">
        <v>3687</v>
      </c>
      <c r="F1119" s="65" t="s">
        <v>3636</v>
      </c>
      <c r="G1119" s="65" t="s">
        <v>3688</v>
      </c>
    </row>
    <row r="1120" spans="3:7" x14ac:dyDescent="0.15">
      <c r="C1120" s="65" t="s">
        <v>3689</v>
      </c>
      <c r="D1120" s="65" t="s">
        <v>3634</v>
      </c>
      <c r="E1120" s="65" t="s">
        <v>3690</v>
      </c>
      <c r="F1120" s="65" t="s">
        <v>3636</v>
      </c>
      <c r="G1120" s="65" t="s">
        <v>3691</v>
      </c>
    </row>
    <row r="1121" spans="3:7" x14ac:dyDescent="0.15">
      <c r="C1121" s="65" t="s">
        <v>3692</v>
      </c>
      <c r="D1121" s="65" t="s">
        <v>3634</v>
      </c>
      <c r="E1121" s="65" t="s">
        <v>3693</v>
      </c>
      <c r="F1121" s="65" t="s">
        <v>3636</v>
      </c>
      <c r="G1121" s="65" t="s">
        <v>3694</v>
      </c>
    </row>
    <row r="1122" spans="3:7" x14ac:dyDescent="0.15">
      <c r="C1122" s="65" t="s">
        <v>3695</v>
      </c>
      <c r="D1122" s="65" t="s">
        <v>3634</v>
      </c>
      <c r="E1122" s="65" t="s">
        <v>3696</v>
      </c>
      <c r="F1122" s="65" t="s">
        <v>3636</v>
      </c>
      <c r="G1122" s="65" t="s">
        <v>3697</v>
      </c>
    </row>
    <row r="1123" spans="3:7" x14ac:dyDescent="0.15">
      <c r="C1123" s="65" t="s">
        <v>3698</v>
      </c>
      <c r="D1123" s="65" t="s">
        <v>3634</v>
      </c>
      <c r="E1123" s="65" t="s">
        <v>3699</v>
      </c>
      <c r="F1123" s="65" t="s">
        <v>3636</v>
      </c>
      <c r="G1123" s="65" t="s">
        <v>3700</v>
      </c>
    </row>
    <row r="1124" spans="3:7" x14ac:dyDescent="0.15">
      <c r="C1124" s="65" t="s">
        <v>3701</v>
      </c>
      <c r="D1124" s="65" t="s">
        <v>3634</v>
      </c>
      <c r="E1124" s="65" t="s">
        <v>3702</v>
      </c>
      <c r="F1124" s="65" t="s">
        <v>3636</v>
      </c>
      <c r="G1124" s="65" t="s">
        <v>3703</v>
      </c>
    </row>
    <row r="1125" spans="3:7" x14ac:dyDescent="0.15">
      <c r="C1125" s="65" t="s">
        <v>3704</v>
      </c>
      <c r="D1125" s="65" t="s">
        <v>3634</v>
      </c>
      <c r="E1125" s="65" t="s">
        <v>3705</v>
      </c>
      <c r="F1125" s="65" t="s">
        <v>3636</v>
      </c>
      <c r="G1125" s="65" t="s">
        <v>3706</v>
      </c>
    </row>
    <row r="1126" spans="3:7" x14ac:dyDescent="0.15">
      <c r="C1126" s="65" t="s">
        <v>3707</v>
      </c>
      <c r="D1126" s="65" t="s">
        <v>3634</v>
      </c>
      <c r="E1126" s="65" t="s">
        <v>3708</v>
      </c>
      <c r="F1126" s="65" t="s">
        <v>3636</v>
      </c>
      <c r="G1126" s="65" t="s">
        <v>3709</v>
      </c>
    </row>
    <row r="1127" spans="3:7" x14ac:dyDescent="0.15">
      <c r="C1127" s="65" t="s">
        <v>3710</v>
      </c>
      <c r="D1127" s="65" t="s">
        <v>3634</v>
      </c>
      <c r="E1127" s="65" t="s">
        <v>3711</v>
      </c>
      <c r="F1127" s="65" t="s">
        <v>3636</v>
      </c>
      <c r="G1127" s="65" t="s">
        <v>3712</v>
      </c>
    </row>
    <row r="1128" spans="3:7" x14ac:dyDescent="0.15">
      <c r="C1128" s="65" t="s">
        <v>3713</v>
      </c>
      <c r="D1128" s="65" t="s">
        <v>3634</v>
      </c>
      <c r="E1128" s="65" t="s">
        <v>3714</v>
      </c>
      <c r="F1128" s="65" t="s">
        <v>3636</v>
      </c>
      <c r="G1128" s="65" t="s">
        <v>3715</v>
      </c>
    </row>
    <row r="1129" spans="3:7" x14ac:dyDescent="0.15">
      <c r="C1129" s="65" t="s">
        <v>3716</v>
      </c>
      <c r="D1129" s="65" t="s">
        <v>3634</v>
      </c>
      <c r="E1129" s="65" t="s">
        <v>3717</v>
      </c>
      <c r="F1129" s="65" t="s">
        <v>3636</v>
      </c>
      <c r="G1129" s="65" t="s">
        <v>3718</v>
      </c>
    </row>
    <row r="1130" spans="3:7" x14ac:dyDescent="0.15">
      <c r="C1130" s="65" t="s">
        <v>3719</v>
      </c>
      <c r="D1130" s="65" t="s">
        <v>3634</v>
      </c>
      <c r="E1130" s="65" t="s">
        <v>3720</v>
      </c>
      <c r="F1130" s="65" t="s">
        <v>3636</v>
      </c>
      <c r="G1130" s="65" t="s">
        <v>3721</v>
      </c>
    </row>
    <row r="1131" spans="3:7" x14ac:dyDescent="0.15">
      <c r="C1131" s="65" t="s">
        <v>3722</v>
      </c>
      <c r="D1131" s="65" t="s">
        <v>3634</v>
      </c>
      <c r="E1131" s="65" t="s">
        <v>3723</v>
      </c>
      <c r="F1131" s="65" t="s">
        <v>3636</v>
      </c>
      <c r="G1131" s="65" t="s">
        <v>3724</v>
      </c>
    </row>
    <row r="1132" spans="3:7" x14ac:dyDescent="0.15">
      <c r="C1132" s="65" t="s">
        <v>3725</v>
      </c>
      <c r="D1132" s="65" t="s">
        <v>3634</v>
      </c>
      <c r="E1132" s="65" t="s">
        <v>3726</v>
      </c>
      <c r="F1132" s="65" t="s">
        <v>3636</v>
      </c>
      <c r="G1132" s="65" t="s">
        <v>3727</v>
      </c>
    </row>
    <row r="1133" spans="3:7" x14ac:dyDescent="0.15">
      <c r="C1133" s="65" t="s">
        <v>3728</v>
      </c>
      <c r="D1133" s="65" t="s">
        <v>3634</v>
      </c>
      <c r="E1133" s="65" t="s">
        <v>3729</v>
      </c>
      <c r="F1133" s="65" t="s">
        <v>3636</v>
      </c>
      <c r="G1133" s="65" t="s">
        <v>3730</v>
      </c>
    </row>
    <row r="1134" spans="3:7" x14ac:dyDescent="0.15">
      <c r="C1134" s="65" t="s">
        <v>3731</v>
      </c>
      <c r="D1134" s="65" t="s">
        <v>3634</v>
      </c>
      <c r="E1134" s="65" t="s">
        <v>3732</v>
      </c>
      <c r="F1134" s="65" t="s">
        <v>3636</v>
      </c>
      <c r="G1134" s="65" t="s">
        <v>3733</v>
      </c>
    </row>
    <row r="1135" spans="3:7" x14ac:dyDescent="0.15">
      <c r="C1135" s="65" t="s">
        <v>3734</v>
      </c>
      <c r="D1135" s="65" t="s">
        <v>3634</v>
      </c>
      <c r="E1135" s="65" t="s">
        <v>3735</v>
      </c>
      <c r="F1135" s="65" t="s">
        <v>3636</v>
      </c>
      <c r="G1135" s="65" t="s">
        <v>3736</v>
      </c>
    </row>
    <row r="1136" spans="3:7" x14ac:dyDescent="0.15">
      <c r="C1136" s="65" t="s">
        <v>3737</v>
      </c>
      <c r="D1136" s="65" t="s">
        <v>3634</v>
      </c>
      <c r="E1136" s="65" t="s">
        <v>3738</v>
      </c>
      <c r="F1136" s="65" t="s">
        <v>3636</v>
      </c>
      <c r="G1136" s="65" t="s">
        <v>3739</v>
      </c>
    </row>
    <row r="1137" spans="3:7" x14ac:dyDescent="0.15">
      <c r="C1137" s="65" t="s">
        <v>3740</v>
      </c>
      <c r="D1137" s="65" t="s">
        <v>3634</v>
      </c>
      <c r="E1137" s="65" t="s">
        <v>3741</v>
      </c>
      <c r="F1137" s="65" t="s">
        <v>3636</v>
      </c>
      <c r="G1137" s="65" t="s">
        <v>3742</v>
      </c>
    </row>
    <row r="1138" spans="3:7" x14ac:dyDescent="0.15">
      <c r="C1138" s="65" t="s">
        <v>3743</v>
      </c>
      <c r="D1138" s="65" t="s">
        <v>3634</v>
      </c>
      <c r="E1138" s="65" t="s">
        <v>3744</v>
      </c>
      <c r="F1138" s="65" t="s">
        <v>3636</v>
      </c>
      <c r="G1138" s="65" t="s">
        <v>3745</v>
      </c>
    </row>
    <row r="1139" spans="3:7" x14ac:dyDescent="0.15">
      <c r="C1139" s="65" t="s">
        <v>3746</v>
      </c>
      <c r="D1139" s="65" t="s">
        <v>3634</v>
      </c>
      <c r="E1139" s="65" t="s">
        <v>3747</v>
      </c>
      <c r="F1139" s="65" t="s">
        <v>3636</v>
      </c>
      <c r="G1139" s="65" t="s">
        <v>3748</v>
      </c>
    </row>
    <row r="1140" spans="3:7" x14ac:dyDescent="0.15">
      <c r="C1140" s="65" t="s">
        <v>3749</v>
      </c>
      <c r="D1140" s="65" t="s">
        <v>3634</v>
      </c>
      <c r="E1140" s="65" t="s">
        <v>3750</v>
      </c>
      <c r="F1140" s="65" t="s">
        <v>3636</v>
      </c>
      <c r="G1140" s="65" t="s">
        <v>3751</v>
      </c>
    </row>
    <row r="1141" spans="3:7" x14ac:dyDescent="0.15">
      <c r="C1141" s="65" t="s">
        <v>3752</v>
      </c>
      <c r="D1141" s="65" t="s">
        <v>3634</v>
      </c>
      <c r="E1141" s="65" t="s">
        <v>3753</v>
      </c>
      <c r="F1141" s="65" t="s">
        <v>3636</v>
      </c>
      <c r="G1141" s="65" t="s">
        <v>3754</v>
      </c>
    </row>
    <row r="1142" spans="3:7" x14ac:dyDescent="0.15">
      <c r="C1142" s="65" t="s">
        <v>3755</v>
      </c>
      <c r="D1142" s="65" t="s">
        <v>3634</v>
      </c>
      <c r="E1142" s="65" t="s">
        <v>3756</v>
      </c>
      <c r="F1142" s="65" t="s">
        <v>3636</v>
      </c>
      <c r="G1142" s="65" t="s">
        <v>3757</v>
      </c>
    </row>
    <row r="1143" spans="3:7" x14ac:dyDescent="0.15">
      <c r="C1143" s="65" t="s">
        <v>3758</v>
      </c>
      <c r="D1143" s="65" t="s">
        <v>3634</v>
      </c>
      <c r="E1143" s="65" t="s">
        <v>3759</v>
      </c>
      <c r="F1143" s="65" t="s">
        <v>3636</v>
      </c>
      <c r="G1143" s="65" t="s">
        <v>3760</v>
      </c>
    </row>
    <row r="1144" spans="3:7" x14ac:dyDescent="0.15">
      <c r="C1144" s="65" t="s">
        <v>3761</v>
      </c>
      <c r="D1144" s="65" t="s">
        <v>3634</v>
      </c>
      <c r="E1144" s="65" t="s">
        <v>3762</v>
      </c>
      <c r="F1144" s="65" t="s">
        <v>3636</v>
      </c>
      <c r="G1144" s="65" t="s">
        <v>3763</v>
      </c>
    </row>
    <row r="1145" spans="3:7" x14ac:dyDescent="0.15">
      <c r="C1145" s="65" t="s">
        <v>3764</v>
      </c>
      <c r="D1145" s="65" t="s">
        <v>3634</v>
      </c>
      <c r="E1145" s="65" t="s">
        <v>3765</v>
      </c>
      <c r="F1145" s="65" t="s">
        <v>3636</v>
      </c>
      <c r="G1145" s="65" t="s">
        <v>3766</v>
      </c>
    </row>
    <row r="1146" spans="3:7" x14ac:dyDescent="0.15">
      <c r="C1146" s="65" t="s">
        <v>3767</v>
      </c>
      <c r="D1146" s="65" t="s">
        <v>3634</v>
      </c>
      <c r="E1146" s="65" t="s">
        <v>3768</v>
      </c>
      <c r="F1146" s="65" t="s">
        <v>3636</v>
      </c>
      <c r="G1146" s="65" t="s">
        <v>3769</v>
      </c>
    </row>
    <row r="1147" spans="3:7" x14ac:dyDescent="0.15">
      <c r="C1147" s="65" t="s">
        <v>3770</v>
      </c>
      <c r="D1147" s="65" t="s">
        <v>3634</v>
      </c>
      <c r="E1147" s="65" t="s">
        <v>3771</v>
      </c>
      <c r="F1147" s="65" t="s">
        <v>3636</v>
      </c>
      <c r="G1147" s="65" t="s">
        <v>3772</v>
      </c>
    </row>
    <row r="1148" spans="3:7" x14ac:dyDescent="0.15">
      <c r="C1148" s="65" t="s">
        <v>3773</v>
      </c>
      <c r="D1148" s="65" t="s">
        <v>3634</v>
      </c>
      <c r="E1148" s="65" t="s">
        <v>3774</v>
      </c>
      <c r="F1148" s="65" t="s">
        <v>3636</v>
      </c>
      <c r="G1148" s="65" t="s">
        <v>3775</v>
      </c>
    </row>
    <row r="1149" spans="3:7" x14ac:dyDescent="0.15">
      <c r="C1149" s="65" t="s">
        <v>3776</v>
      </c>
      <c r="D1149" s="65" t="s">
        <v>3634</v>
      </c>
      <c r="E1149" s="65" t="s">
        <v>3777</v>
      </c>
      <c r="F1149" s="65" t="s">
        <v>3636</v>
      </c>
      <c r="G1149" s="65" t="s">
        <v>3778</v>
      </c>
    </row>
    <row r="1150" spans="3:7" x14ac:dyDescent="0.15">
      <c r="C1150" s="65" t="s">
        <v>3779</v>
      </c>
      <c r="D1150" s="65" t="s">
        <v>3634</v>
      </c>
      <c r="E1150" s="65" t="s">
        <v>3070</v>
      </c>
      <c r="F1150" s="65" t="s">
        <v>3636</v>
      </c>
      <c r="G1150" s="65" t="s">
        <v>3071</v>
      </c>
    </row>
    <row r="1151" spans="3:7" x14ac:dyDescent="0.15">
      <c r="C1151" s="65" t="s">
        <v>3780</v>
      </c>
      <c r="D1151" s="65" t="s">
        <v>3634</v>
      </c>
      <c r="E1151" s="65" t="s">
        <v>3781</v>
      </c>
      <c r="F1151" s="65" t="s">
        <v>3636</v>
      </c>
      <c r="G1151" s="65" t="s">
        <v>3782</v>
      </c>
    </row>
    <row r="1152" spans="3:7" x14ac:dyDescent="0.15">
      <c r="C1152" s="65" t="s">
        <v>3783</v>
      </c>
      <c r="D1152" s="65" t="s">
        <v>3634</v>
      </c>
      <c r="E1152" s="65" t="s">
        <v>3784</v>
      </c>
      <c r="F1152" s="65" t="s">
        <v>3636</v>
      </c>
      <c r="G1152" s="65" t="s">
        <v>3785</v>
      </c>
    </row>
    <row r="1153" spans="3:7" x14ac:dyDescent="0.15">
      <c r="C1153" s="65" t="s">
        <v>3786</v>
      </c>
      <c r="D1153" s="65" t="s">
        <v>3634</v>
      </c>
      <c r="E1153" s="65" t="s">
        <v>3787</v>
      </c>
      <c r="F1153" s="65" t="s">
        <v>3636</v>
      </c>
      <c r="G1153" s="65" t="s">
        <v>3788</v>
      </c>
    </row>
    <row r="1154" spans="3:7" x14ac:dyDescent="0.15">
      <c r="C1154" s="65" t="s">
        <v>3789</v>
      </c>
      <c r="D1154" s="65" t="s">
        <v>3634</v>
      </c>
      <c r="E1154" s="65" t="s">
        <v>3790</v>
      </c>
      <c r="F1154" s="65" t="s">
        <v>3636</v>
      </c>
      <c r="G1154" s="65" t="s">
        <v>3791</v>
      </c>
    </row>
    <row r="1155" spans="3:7" x14ac:dyDescent="0.15">
      <c r="C1155" s="65" t="s">
        <v>3792</v>
      </c>
      <c r="D1155" s="65" t="s">
        <v>3634</v>
      </c>
      <c r="E1155" s="65" t="s">
        <v>3793</v>
      </c>
      <c r="F1155" s="65" t="s">
        <v>3636</v>
      </c>
      <c r="G1155" s="65" t="s">
        <v>3794</v>
      </c>
    </row>
    <row r="1156" spans="3:7" x14ac:dyDescent="0.15">
      <c r="C1156" s="62" t="s">
        <v>3795</v>
      </c>
      <c r="D1156" s="62" t="s">
        <v>3796</v>
      </c>
      <c r="E1156" s="63"/>
      <c r="F1156" s="64" t="s">
        <v>3797</v>
      </c>
      <c r="G1156" s="63"/>
    </row>
    <row r="1157" spans="3:7" x14ac:dyDescent="0.15">
      <c r="C1157" s="65" t="s">
        <v>3798</v>
      </c>
      <c r="D1157" s="65" t="s">
        <v>3799</v>
      </c>
      <c r="E1157" s="65" t="s">
        <v>3800</v>
      </c>
      <c r="F1157" s="65" t="s">
        <v>3801</v>
      </c>
      <c r="G1157" s="65" t="s">
        <v>3802</v>
      </c>
    </row>
    <row r="1158" spans="3:7" x14ac:dyDescent="0.15">
      <c r="C1158" s="65" t="s">
        <v>3803</v>
      </c>
      <c r="D1158" s="65" t="s">
        <v>3799</v>
      </c>
      <c r="E1158" s="65" t="s">
        <v>3804</v>
      </c>
      <c r="F1158" s="65" t="s">
        <v>3801</v>
      </c>
      <c r="G1158" s="65" t="s">
        <v>3805</v>
      </c>
    </row>
    <row r="1159" spans="3:7" x14ac:dyDescent="0.15">
      <c r="C1159" s="65" t="s">
        <v>3806</v>
      </c>
      <c r="D1159" s="65" t="s">
        <v>3799</v>
      </c>
      <c r="E1159" s="65" t="s">
        <v>3807</v>
      </c>
      <c r="F1159" s="65" t="s">
        <v>3801</v>
      </c>
      <c r="G1159" s="65" t="s">
        <v>3808</v>
      </c>
    </row>
    <row r="1160" spans="3:7" x14ac:dyDescent="0.15">
      <c r="C1160" s="65" t="s">
        <v>3809</v>
      </c>
      <c r="D1160" s="65" t="s">
        <v>3799</v>
      </c>
      <c r="E1160" s="65" t="s">
        <v>3810</v>
      </c>
      <c r="F1160" s="65" t="s">
        <v>3801</v>
      </c>
      <c r="G1160" s="65" t="s">
        <v>3811</v>
      </c>
    </row>
    <row r="1161" spans="3:7" x14ac:dyDescent="0.15">
      <c r="C1161" s="65" t="s">
        <v>3812</v>
      </c>
      <c r="D1161" s="65" t="s">
        <v>3799</v>
      </c>
      <c r="E1161" s="65" t="s">
        <v>3813</v>
      </c>
      <c r="F1161" s="65" t="s">
        <v>3801</v>
      </c>
      <c r="G1161" s="65" t="s">
        <v>3814</v>
      </c>
    </row>
    <row r="1162" spans="3:7" x14ac:dyDescent="0.15">
      <c r="C1162" s="65" t="s">
        <v>3815</v>
      </c>
      <c r="D1162" s="65" t="s">
        <v>3799</v>
      </c>
      <c r="E1162" s="65" t="s">
        <v>3816</v>
      </c>
      <c r="F1162" s="65" t="s">
        <v>3801</v>
      </c>
      <c r="G1162" s="65" t="s">
        <v>3817</v>
      </c>
    </row>
    <row r="1163" spans="3:7" x14ac:dyDescent="0.15">
      <c r="C1163" s="65" t="s">
        <v>3818</v>
      </c>
      <c r="D1163" s="65" t="s">
        <v>3799</v>
      </c>
      <c r="E1163" s="65" t="s">
        <v>3819</v>
      </c>
      <c r="F1163" s="65" t="s">
        <v>3801</v>
      </c>
      <c r="G1163" s="65" t="s">
        <v>3820</v>
      </c>
    </row>
    <row r="1164" spans="3:7" x14ac:dyDescent="0.15">
      <c r="C1164" s="65" t="s">
        <v>3821</v>
      </c>
      <c r="D1164" s="65" t="s">
        <v>3799</v>
      </c>
      <c r="E1164" s="65" t="s">
        <v>3822</v>
      </c>
      <c r="F1164" s="65" t="s">
        <v>3801</v>
      </c>
      <c r="G1164" s="65" t="s">
        <v>3823</v>
      </c>
    </row>
    <row r="1165" spans="3:7" x14ac:dyDescent="0.15">
      <c r="C1165" s="65" t="s">
        <v>3824</v>
      </c>
      <c r="D1165" s="65" t="s">
        <v>3799</v>
      </c>
      <c r="E1165" s="65" t="s">
        <v>3825</v>
      </c>
      <c r="F1165" s="65" t="s">
        <v>3801</v>
      </c>
      <c r="G1165" s="65" t="s">
        <v>3826</v>
      </c>
    </row>
    <row r="1166" spans="3:7" x14ac:dyDescent="0.15">
      <c r="C1166" s="65" t="s">
        <v>3827</v>
      </c>
      <c r="D1166" s="65" t="s">
        <v>3799</v>
      </c>
      <c r="E1166" s="65" t="s">
        <v>3828</v>
      </c>
      <c r="F1166" s="65" t="s">
        <v>3801</v>
      </c>
      <c r="G1166" s="65" t="s">
        <v>3829</v>
      </c>
    </row>
    <row r="1167" spans="3:7" x14ac:dyDescent="0.15">
      <c r="C1167" s="65" t="s">
        <v>3830</v>
      </c>
      <c r="D1167" s="65" t="s">
        <v>3799</v>
      </c>
      <c r="E1167" s="65" t="s">
        <v>3831</v>
      </c>
      <c r="F1167" s="65" t="s">
        <v>3801</v>
      </c>
      <c r="G1167" s="65" t="s">
        <v>3832</v>
      </c>
    </row>
    <row r="1168" spans="3:7" x14ac:dyDescent="0.15">
      <c r="C1168" s="65" t="s">
        <v>3833</v>
      </c>
      <c r="D1168" s="65" t="s">
        <v>3799</v>
      </c>
      <c r="E1168" s="65" t="s">
        <v>3834</v>
      </c>
      <c r="F1168" s="65" t="s">
        <v>3801</v>
      </c>
      <c r="G1168" s="65" t="s">
        <v>3835</v>
      </c>
    </row>
    <row r="1169" spans="3:7" x14ac:dyDescent="0.15">
      <c r="C1169" s="65" t="s">
        <v>3836</v>
      </c>
      <c r="D1169" s="65" t="s">
        <v>3799</v>
      </c>
      <c r="E1169" s="65" t="s">
        <v>3837</v>
      </c>
      <c r="F1169" s="65" t="s">
        <v>3801</v>
      </c>
      <c r="G1169" s="65" t="s">
        <v>3838</v>
      </c>
    </row>
    <row r="1170" spans="3:7" x14ac:dyDescent="0.15">
      <c r="C1170" s="65" t="s">
        <v>3839</v>
      </c>
      <c r="D1170" s="65" t="s">
        <v>3799</v>
      </c>
      <c r="E1170" s="65" t="s">
        <v>3840</v>
      </c>
      <c r="F1170" s="65" t="s">
        <v>3801</v>
      </c>
      <c r="G1170" s="65" t="s">
        <v>3841</v>
      </c>
    </row>
    <row r="1171" spans="3:7" x14ac:dyDescent="0.15">
      <c r="C1171" s="65" t="s">
        <v>3842</v>
      </c>
      <c r="D1171" s="65" t="s">
        <v>3799</v>
      </c>
      <c r="E1171" s="65" t="s">
        <v>3843</v>
      </c>
      <c r="F1171" s="65" t="s">
        <v>3801</v>
      </c>
      <c r="G1171" s="65" t="s">
        <v>3844</v>
      </c>
    </row>
    <row r="1172" spans="3:7" x14ac:dyDescent="0.15">
      <c r="C1172" s="65" t="s">
        <v>3845</v>
      </c>
      <c r="D1172" s="65" t="s">
        <v>3799</v>
      </c>
      <c r="E1172" s="65" t="s">
        <v>3846</v>
      </c>
      <c r="F1172" s="65" t="s">
        <v>3801</v>
      </c>
      <c r="G1172" s="65" t="s">
        <v>3847</v>
      </c>
    </row>
    <row r="1173" spans="3:7" x14ac:dyDescent="0.15">
      <c r="C1173" s="65" t="s">
        <v>3848</v>
      </c>
      <c r="D1173" s="65" t="s">
        <v>3799</v>
      </c>
      <c r="E1173" s="65" t="s">
        <v>3849</v>
      </c>
      <c r="F1173" s="65" t="s">
        <v>3801</v>
      </c>
      <c r="G1173" s="65" t="s">
        <v>3850</v>
      </c>
    </row>
    <row r="1174" spans="3:7" x14ac:dyDescent="0.15">
      <c r="C1174" s="65" t="s">
        <v>3851</v>
      </c>
      <c r="D1174" s="65" t="s">
        <v>3799</v>
      </c>
      <c r="E1174" s="65" t="s">
        <v>1613</v>
      </c>
      <c r="F1174" s="65" t="s">
        <v>3801</v>
      </c>
      <c r="G1174" s="65" t="s">
        <v>3852</v>
      </c>
    </row>
    <row r="1175" spans="3:7" x14ac:dyDescent="0.15">
      <c r="C1175" s="65" t="s">
        <v>3853</v>
      </c>
      <c r="D1175" s="65" t="s">
        <v>3799</v>
      </c>
      <c r="E1175" s="65" t="s">
        <v>3854</v>
      </c>
      <c r="F1175" s="65" t="s">
        <v>3801</v>
      </c>
      <c r="G1175" s="65" t="s">
        <v>3855</v>
      </c>
    </row>
    <row r="1176" spans="3:7" x14ac:dyDescent="0.15">
      <c r="C1176" s="65" t="s">
        <v>3856</v>
      </c>
      <c r="D1176" s="65" t="s">
        <v>3799</v>
      </c>
      <c r="E1176" s="65" t="s">
        <v>3857</v>
      </c>
      <c r="F1176" s="65" t="s">
        <v>3801</v>
      </c>
      <c r="G1176" s="65" t="s">
        <v>3858</v>
      </c>
    </row>
    <row r="1177" spans="3:7" x14ac:dyDescent="0.15">
      <c r="C1177" s="65" t="s">
        <v>3859</v>
      </c>
      <c r="D1177" s="65" t="s">
        <v>3799</v>
      </c>
      <c r="E1177" s="65" t="s">
        <v>2158</v>
      </c>
      <c r="F1177" s="65" t="s">
        <v>3801</v>
      </c>
      <c r="G1177" s="65" t="s">
        <v>3860</v>
      </c>
    </row>
    <row r="1178" spans="3:7" x14ac:dyDescent="0.15">
      <c r="C1178" s="65" t="s">
        <v>3861</v>
      </c>
      <c r="D1178" s="65" t="s">
        <v>3799</v>
      </c>
      <c r="E1178" s="65" t="s">
        <v>3862</v>
      </c>
      <c r="F1178" s="65" t="s">
        <v>3801</v>
      </c>
      <c r="G1178" s="65" t="s">
        <v>3863</v>
      </c>
    </row>
    <row r="1179" spans="3:7" x14ac:dyDescent="0.15">
      <c r="C1179" s="65" t="s">
        <v>3864</v>
      </c>
      <c r="D1179" s="65" t="s">
        <v>3799</v>
      </c>
      <c r="E1179" s="65" t="s">
        <v>3865</v>
      </c>
      <c r="F1179" s="65" t="s">
        <v>3801</v>
      </c>
      <c r="G1179" s="65" t="s">
        <v>3866</v>
      </c>
    </row>
    <row r="1180" spans="3:7" x14ac:dyDescent="0.15">
      <c r="C1180" s="65" t="s">
        <v>3867</v>
      </c>
      <c r="D1180" s="65" t="s">
        <v>3799</v>
      </c>
      <c r="E1180" s="65" t="s">
        <v>3868</v>
      </c>
      <c r="F1180" s="65" t="s">
        <v>3801</v>
      </c>
      <c r="G1180" s="65" t="s">
        <v>3869</v>
      </c>
    </row>
    <row r="1181" spans="3:7" x14ac:dyDescent="0.15">
      <c r="C1181" s="65" t="s">
        <v>3870</v>
      </c>
      <c r="D1181" s="65" t="s">
        <v>3799</v>
      </c>
      <c r="E1181" s="65" t="s">
        <v>3871</v>
      </c>
      <c r="F1181" s="65" t="s">
        <v>3801</v>
      </c>
      <c r="G1181" s="65" t="s">
        <v>1079</v>
      </c>
    </row>
    <row r="1182" spans="3:7" x14ac:dyDescent="0.15">
      <c r="C1182" s="65" t="s">
        <v>3872</v>
      </c>
      <c r="D1182" s="65" t="s">
        <v>3799</v>
      </c>
      <c r="E1182" s="65" t="s">
        <v>3873</v>
      </c>
      <c r="F1182" s="65" t="s">
        <v>3801</v>
      </c>
      <c r="G1182" s="65" t="s">
        <v>3874</v>
      </c>
    </row>
    <row r="1183" spans="3:7" x14ac:dyDescent="0.15">
      <c r="C1183" s="65" t="s">
        <v>3875</v>
      </c>
      <c r="D1183" s="65" t="s">
        <v>3799</v>
      </c>
      <c r="E1183" s="65" t="s">
        <v>3876</v>
      </c>
      <c r="F1183" s="65" t="s">
        <v>3801</v>
      </c>
      <c r="G1183" s="65" t="s">
        <v>3877</v>
      </c>
    </row>
    <row r="1184" spans="3:7" x14ac:dyDescent="0.15">
      <c r="C1184" s="65" t="s">
        <v>3878</v>
      </c>
      <c r="D1184" s="65" t="s">
        <v>3799</v>
      </c>
      <c r="E1184" s="65" t="s">
        <v>3879</v>
      </c>
      <c r="F1184" s="65" t="s">
        <v>3801</v>
      </c>
      <c r="G1184" s="65" t="s">
        <v>3071</v>
      </c>
    </row>
    <row r="1185" spans="3:7" x14ac:dyDescent="0.15">
      <c r="C1185" s="65" t="s">
        <v>3880</v>
      </c>
      <c r="D1185" s="65" t="s">
        <v>3799</v>
      </c>
      <c r="E1185" s="65" t="s">
        <v>3881</v>
      </c>
      <c r="F1185" s="65" t="s">
        <v>3801</v>
      </c>
      <c r="G1185" s="65" t="s">
        <v>3882</v>
      </c>
    </row>
    <row r="1186" spans="3:7" x14ac:dyDescent="0.15">
      <c r="C1186" s="62" t="s">
        <v>3883</v>
      </c>
      <c r="D1186" s="62" t="s">
        <v>3884</v>
      </c>
      <c r="E1186" s="63"/>
      <c r="F1186" s="64" t="s">
        <v>3885</v>
      </c>
      <c r="G1186" s="63"/>
    </row>
    <row r="1187" spans="3:7" x14ac:dyDescent="0.15">
      <c r="C1187" s="65" t="s">
        <v>3886</v>
      </c>
      <c r="D1187" s="65" t="s">
        <v>3887</v>
      </c>
      <c r="E1187" s="65" t="s">
        <v>3888</v>
      </c>
      <c r="F1187" s="65" t="s">
        <v>3889</v>
      </c>
      <c r="G1187" s="65" t="s">
        <v>3890</v>
      </c>
    </row>
    <row r="1188" spans="3:7" x14ac:dyDescent="0.15">
      <c r="C1188" s="65" t="s">
        <v>3891</v>
      </c>
      <c r="D1188" s="65" t="s">
        <v>3887</v>
      </c>
      <c r="E1188" s="65" t="s">
        <v>3892</v>
      </c>
      <c r="F1188" s="65" t="s">
        <v>3889</v>
      </c>
      <c r="G1188" s="65" t="s">
        <v>3893</v>
      </c>
    </row>
    <row r="1189" spans="3:7" x14ac:dyDescent="0.15">
      <c r="C1189" s="65" t="s">
        <v>3894</v>
      </c>
      <c r="D1189" s="65" t="s">
        <v>3887</v>
      </c>
      <c r="E1189" s="65" t="s">
        <v>3895</v>
      </c>
      <c r="F1189" s="65" t="s">
        <v>3889</v>
      </c>
      <c r="G1189" s="65" t="s">
        <v>3896</v>
      </c>
    </row>
    <row r="1190" spans="3:7" x14ac:dyDescent="0.15">
      <c r="C1190" s="65" t="s">
        <v>3897</v>
      </c>
      <c r="D1190" s="65" t="s">
        <v>3887</v>
      </c>
      <c r="E1190" s="65" t="s">
        <v>3898</v>
      </c>
      <c r="F1190" s="65" t="s">
        <v>3889</v>
      </c>
      <c r="G1190" s="65" t="s">
        <v>3899</v>
      </c>
    </row>
    <row r="1191" spans="3:7" x14ac:dyDescent="0.15">
      <c r="C1191" s="65" t="s">
        <v>3900</v>
      </c>
      <c r="D1191" s="65" t="s">
        <v>3887</v>
      </c>
      <c r="E1191" s="65" t="s">
        <v>3901</v>
      </c>
      <c r="F1191" s="65" t="s">
        <v>3889</v>
      </c>
      <c r="G1191" s="65" t="s">
        <v>3902</v>
      </c>
    </row>
    <row r="1192" spans="3:7" x14ac:dyDescent="0.15">
      <c r="C1192" s="65" t="s">
        <v>3903</v>
      </c>
      <c r="D1192" s="65" t="s">
        <v>3887</v>
      </c>
      <c r="E1192" s="65" t="s">
        <v>3904</v>
      </c>
      <c r="F1192" s="65" t="s">
        <v>3889</v>
      </c>
      <c r="G1192" s="65" t="s">
        <v>3905</v>
      </c>
    </row>
    <row r="1193" spans="3:7" x14ac:dyDescent="0.15">
      <c r="C1193" s="65" t="s">
        <v>3906</v>
      </c>
      <c r="D1193" s="65" t="s">
        <v>3887</v>
      </c>
      <c r="E1193" s="65" t="s">
        <v>3907</v>
      </c>
      <c r="F1193" s="65" t="s">
        <v>3889</v>
      </c>
      <c r="G1193" s="65" t="s">
        <v>3908</v>
      </c>
    </row>
    <row r="1194" spans="3:7" x14ac:dyDescent="0.15">
      <c r="C1194" s="65" t="s">
        <v>3909</v>
      </c>
      <c r="D1194" s="65" t="s">
        <v>3887</v>
      </c>
      <c r="E1194" s="65" t="s">
        <v>3910</v>
      </c>
      <c r="F1194" s="65" t="s">
        <v>3889</v>
      </c>
      <c r="G1194" s="65" t="s">
        <v>3911</v>
      </c>
    </row>
    <row r="1195" spans="3:7" x14ac:dyDescent="0.15">
      <c r="C1195" s="65" t="s">
        <v>3912</v>
      </c>
      <c r="D1195" s="65" t="s">
        <v>3887</v>
      </c>
      <c r="E1195" s="65" t="s">
        <v>3913</v>
      </c>
      <c r="F1195" s="65" t="s">
        <v>3889</v>
      </c>
      <c r="G1195" s="65" t="s">
        <v>3914</v>
      </c>
    </row>
    <row r="1196" spans="3:7" x14ac:dyDescent="0.15">
      <c r="C1196" s="65" t="s">
        <v>3915</v>
      </c>
      <c r="D1196" s="65" t="s">
        <v>3887</v>
      </c>
      <c r="E1196" s="65" t="s">
        <v>3916</v>
      </c>
      <c r="F1196" s="65" t="s">
        <v>3889</v>
      </c>
      <c r="G1196" s="65" t="s">
        <v>3917</v>
      </c>
    </row>
    <row r="1197" spans="3:7" x14ac:dyDescent="0.15">
      <c r="C1197" s="65" t="s">
        <v>3918</v>
      </c>
      <c r="D1197" s="65" t="s">
        <v>3887</v>
      </c>
      <c r="E1197" s="65" t="s">
        <v>3919</v>
      </c>
      <c r="F1197" s="65" t="s">
        <v>3889</v>
      </c>
      <c r="G1197" s="65" t="s">
        <v>3920</v>
      </c>
    </row>
    <row r="1198" spans="3:7" x14ac:dyDescent="0.15">
      <c r="C1198" s="65" t="s">
        <v>3921</v>
      </c>
      <c r="D1198" s="65" t="s">
        <v>3887</v>
      </c>
      <c r="E1198" s="65" t="s">
        <v>3922</v>
      </c>
      <c r="F1198" s="65" t="s">
        <v>3889</v>
      </c>
      <c r="G1198" s="65" t="s">
        <v>3923</v>
      </c>
    </row>
    <row r="1199" spans="3:7" x14ac:dyDescent="0.15">
      <c r="C1199" s="65" t="s">
        <v>3924</v>
      </c>
      <c r="D1199" s="65" t="s">
        <v>3887</v>
      </c>
      <c r="E1199" s="65" t="s">
        <v>3925</v>
      </c>
      <c r="F1199" s="65" t="s">
        <v>3889</v>
      </c>
      <c r="G1199" s="65" t="s">
        <v>3926</v>
      </c>
    </row>
    <row r="1200" spans="3:7" x14ac:dyDescent="0.15">
      <c r="C1200" s="65" t="s">
        <v>3927</v>
      </c>
      <c r="D1200" s="65" t="s">
        <v>3887</v>
      </c>
      <c r="E1200" s="65" t="s">
        <v>3928</v>
      </c>
      <c r="F1200" s="65" t="s">
        <v>3889</v>
      </c>
      <c r="G1200" s="65" t="s">
        <v>3929</v>
      </c>
    </row>
    <row r="1201" spans="3:7" x14ac:dyDescent="0.15">
      <c r="C1201" s="65" t="s">
        <v>3930</v>
      </c>
      <c r="D1201" s="65" t="s">
        <v>3887</v>
      </c>
      <c r="E1201" s="65" t="s">
        <v>3931</v>
      </c>
      <c r="F1201" s="65" t="s">
        <v>3889</v>
      </c>
      <c r="G1201" s="65" t="s">
        <v>3932</v>
      </c>
    </row>
    <row r="1202" spans="3:7" x14ac:dyDescent="0.15">
      <c r="C1202" s="65" t="s">
        <v>3933</v>
      </c>
      <c r="D1202" s="65" t="s">
        <v>3887</v>
      </c>
      <c r="E1202" s="65" t="s">
        <v>3934</v>
      </c>
      <c r="F1202" s="65" t="s">
        <v>3889</v>
      </c>
      <c r="G1202" s="65" t="s">
        <v>3935</v>
      </c>
    </row>
    <row r="1203" spans="3:7" x14ac:dyDescent="0.15">
      <c r="C1203" s="65" t="s">
        <v>3936</v>
      </c>
      <c r="D1203" s="65" t="s">
        <v>3887</v>
      </c>
      <c r="E1203" s="65" t="s">
        <v>3937</v>
      </c>
      <c r="F1203" s="65" t="s">
        <v>3889</v>
      </c>
      <c r="G1203" s="65" t="s">
        <v>3938</v>
      </c>
    </row>
    <row r="1204" spans="3:7" x14ac:dyDescent="0.15">
      <c r="C1204" s="65" t="s">
        <v>3939</v>
      </c>
      <c r="D1204" s="65" t="s">
        <v>3887</v>
      </c>
      <c r="E1204" s="65" t="s">
        <v>3940</v>
      </c>
      <c r="F1204" s="65" t="s">
        <v>3889</v>
      </c>
      <c r="G1204" s="65" t="s">
        <v>3941</v>
      </c>
    </row>
    <row r="1205" spans="3:7" x14ac:dyDescent="0.15">
      <c r="C1205" s="65" t="s">
        <v>3942</v>
      </c>
      <c r="D1205" s="65" t="s">
        <v>3887</v>
      </c>
      <c r="E1205" s="65" t="s">
        <v>3943</v>
      </c>
      <c r="F1205" s="65" t="s">
        <v>3889</v>
      </c>
      <c r="G1205" s="65" t="s">
        <v>3944</v>
      </c>
    </row>
    <row r="1206" spans="3:7" x14ac:dyDescent="0.15">
      <c r="C1206" s="62" t="s">
        <v>3945</v>
      </c>
      <c r="D1206" s="62" t="s">
        <v>3946</v>
      </c>
      <c r="E1206" s="63"/>
      <c r="F1206" s="64" t="s">
        <v>3947</v>
      </c>
      <c r="G1206" s="63"/>
    </row>
    <row r="1207" spans="3:7" x14ac:dyDescent="0.15">
      <c r="C1207" s="65" t="s">
        <v>3948</v>
      </c>
      <c r="D1207" s="65" t="s">
        <v>3949</v>
      </c>
      <c r="E1207" s="65" t="s">
        <v>3950</v>
      </c>
      <c r="F1207" s="65" t="s">
        <v>3951</v>
      </c>
      <c r="G1207" s="65" t="s">
        <v>3952</v>
      </c>
    </row>
    <row r="1208" spans="3:7" x14ac:dyDescent="0.15">
      <c r="C1208" s="72" t="s">
        <v>6256</v>
      </c>
      <c r="D1208" s="65" t="s">
        <v>3949</v>
      </c>
      <c r="E1208" s="65" t="s">
        <v>6267</v>
      </c>
      <c r="F1208" s="65" t="s">
        <v>3951</v>
      </c>
      <c r="G1208" s="65" t="s">
        <v>6278</v>
      </c>
    </row>
    <row r="1209" spans="3:7" x14ac:dyDescent="0.15">
      <c r="C1209" s="72" t="s">
        <v>6257</v>
      </c>
      <c r="D1209" s="65" t="s">
        <v>3949</v>
      </c>
      <c r="E1209" s="65" t="s">
        <v>6268</v>
      </c>
      <c r="F1209" s="65" t="s">
        <v>3951</v>
      </c>
      <c r="G1209" s="65" t="s">
        <v>6279</v>
      </c>
    </row>
    <row r="1210" spans="3:7" x14ac:dyDescent="0.15">
      <c r="C1210" s="72" t="s">
        <v>6258</v>
      </c>
      <c r="D1210" s="65" t="s">
        <v>3949</v>
      </c>
      <c r="E1210" s="65" t="s">
        <v>6269</v>
      </c>
      <c r="F1210" s="65" t="s">
        <v>3951</v>
      </c>
      <c r="G1210" s="65" t="s">
        <v>6280</v>
      </c>
    </row>
    <row r="1211" spans="3:7" x14ac:dyDescent="0.15">
      <c r="C1211" s="72" t="s">
        <v>6259</v>
      </c>
      <c r="D1211" s="65" t="s">
        <v>3949</v>
      </c>
      <c r="E1211" s="65" t="s">
        <v>6270</v>
      </c>
      <c r="F1211" s="65" t="s">
        <v>3951</v>
      </c>
      <c r="G1211" s="65" t="s">
        <v>6281</v>
      </c>
    </row>
    <row r="1212" spans="3:7" x14ac:dyDescent="0.15">
      <c r="C1212" s="72" t="s">
        <v>6260</v>
      </c>
      <c r="D1212" s="65" t="s">
        <v>3949</v>
      </c>
      <c r="E1212" s="65" t="s">
        <v>6271</v>
      </c>
      <c r="F1212" s="65" t="s">
        <v>3951</v>
      </c>
      <c r="G1212" s="65" t="s">
        <v>6282</v>
      </c>
    </row>
    <row r="1213" spans="3:7" x14ac:dyDescent="0.15">
      <c r="C1213" s="72" t="s">
        <v>6261</v>
      </c>
      <c r="D1213" s="65" t="s">
        <v>3949</v>
      </c>
      <c r="E1213" s="65" t="s">
        <v>6272</v>
      </c>
      <c r="F1213" s="65" t="s">
        <v>3951</v>
      </c>
      <c r="G1213" s="65" t="s">
        <v>6283</v>
      </c>
    </row>
    <row r="1214" spans="3:7" x14ac:dyDescent="0.15">
      <c r="C1214" s="72" t="s">
        <v>6262</v>
      </c>
      <c r="D1214" s="65" t="s">
        <v>3949</v>
      </c>
      <c r="E1214" s="65" t="s">
        <v>6273</v>
      </c>
      <c r="F1214" s="65" t="s">
        <v>3951</v>
      </c>
      <c r="G1214" s="65" t="s">
        <v>6284</v>
      </c>
    </row>
    <row r="1215" spans="3:7" x14ac:dyDescent="0.15">
      <c r="C1215" s="72" t="s">
        <v>6263</v>
      </c>
      <c r="D1215" s="65" t="s">
        <v>3949</v>
      </c>
      <c r="E1215" s="65" t="s">
        <v>6274</v>
      </c>
      <c r="F1215" s="65" t="s">
        <v>3951</v>
      </c>
      <c r="G1215" s="65" t="s">
        <v>6285</v>
      </c>
    </row>
    <row r="1216" spans="3:7" x14ac:dyDescent="0.15">
      <c r="C1216" s="72" t="s">
        <v>6264</v>
      </c>
      <c r="D1216" s="65" t="s">
        <v>3949</v>
      </c>
      <c r="E1216" s="65" t="s">
        <v>6275</v>
      </c>
      <c r="F1216" s="65" t="s">
        <v>3951</v>
      </c>
      <c r="G1216" s="65" t="s">
        <v>6286</v>
      </c>
    </row>
    <row r="1217" spans="3:7" x14ac:dyDescent="0.15">
      <c r="C1217" s="72" t="s">
        <v>6265</v>
      </c>
      <c r="D1217" s="65" t="s">
        <v>3949</v>
      </c>
      <c r="E1217" s="65" t="s">
        <v>6276</v>
      </c>
      <c r="F1217" s="65" t="s">
        <v>3951</v>
      </c>
      <c r="G1217" s="65" t="s">
        <v>6287</v>
      </c>
    </row>
    <row r="1218" spans="3:7" x14ac:dyDescent="0.15">
      <c r="C1218" s="72" t="s">
        <v>6266</v>
      </c>
      <c r="D1218" s="65" t="s">
        <v>3949</v>
      </c>
      <c r="E1218" s="65" t="s">
        <v>6277</v>
      </c>
      <c r="F1218" s="65" t="s">
        <v>3951</v>
      </c>
      <c r="G1218" s="65" t="s">
        <v>6288</v>
      </c>
    </row>
    <row r="1219" spans="3:7" x14ac:dyDescent="0.15">
      <c r="C1219" s="65" t="s">
        <v>3953</v>
      </c>
      <c r="D1219" s="65" t="s">
        <v>3949</v>
      </c>
      <c r="E1219" s="65" t="s">
        <v>3954</v>
      </c>
      <c r="F1219" s="65" t="s">
        <v>3951</v>
      </c>
      <c r="G1219" s="65" t="s">
        <v>3955</v>
      </c>
    </row>
    <row r="1220" spans="3:7" x14ac:dyDescent="0.15">
      <c r="C1220" s="65" t="s">
        <v>3956</v>
      </c>
      <c r="D1220" s="65" t="s">
        <v>3949</v>
      </c>
      <c r="E1220" s="65" t="s">
        <v>3957</v>
      </c>
      <c r="F1220" s="65" t="s">
        <v>3951</v>
      </c>
      <c r="G1220" s="65" t="s">
        <v>3958</v>
      </c>
    </row>
    <row r="1221" spans="3:7" x14ac:dyDescent="0.15">
      <c r="C1221" s="65" t="s">
        <v>3959</v>
      </c>
      <c r="D1221" s="65" t="s">
        <v>3949</v>
      </c>
      <c r="E1221" s="65" t="s">
        <v>3960</v>
      </c>
      <c r="F1221" s="65" t="s">
        <v>3951</v>
      </c>
      <c r="G1221" s="65" t="s">
        <v>3961</v>
      </c>
    </row>
    <row r="1222" spans="3:7" x14ac:dyDescent="0.15">
      <c r="C1222" s="65" t="s">
        <v>3962</v>
      </c>
      <c r="D1222" s="65" t="s">
        <v>3949</v>
      </c>
      <c r="E1222" s="65" t="s">
        <v>3963</v>
      </c>
      <c r="F1222" s="65" t="s">
        <v>3951</v>
      </c>
      <c r="G1222" s="65" t="s">
        <v>3964</v>
      </c>
    </row>
    <row r="1223" spans="3:7" x14ac:dyDescent="0.15">
      <c r="C1223" s="65" t="s">
        <v>3965</v>
      </c>
      <c r="D1223" s="65" t="s">
        <v>3949</v>
      </c>
      <c r="E1223" s="65" t="s">
        <v>3966</v>
      </c>
      <c r="F1223" s="65" t="s">
        <v>3951</v>
      </c>
      <c r="G1223" s="65" t="s">
        <v>3967</v>
      </c>
    </row>
    <row r="1224" spans="3:7" x14ac:dyDescent="0.15">
      <c r="C1224" s="65" t="s">
        <v>3968</v>
      </c>
      <c r="D1224" s="65" t="s">
        <v>3949</v>
      </c>
      <c r="E1224" s="65" t="s">
        <v>3969</v>
      </c>
      <c r="F1224" s="65" t="s">
        <v>3951</v>
      </c>
      <c r="G1224" s="65" t="s">
        <v>3970</v>
      </c>
    </row>
    <row r="1225" spans="3:7" x14ac:dyDescent="0.15">
      <c r="C1225" s="65" t="s">
        <v>3971</v>
      </c>
      <c r="D1225" s="65" t="s">
        <v>3949</v>
      </c>
      <c r="E1225" s="65" t="s">
        <v>3972</v>
      </c>
      <c r="F1225" s="65" t="s">
        <v>3951</v>
      </c>
      <c r="G1225" s="65" t="s">
        <v>3973</v>
      </c>
    </row>
    <row r="1226" spans="3:7" x14ac:dyDescent="0.15">
      <c r="C1226" s="65" t="s">
        <v>3974</v>
      </c>
      <c r="D1226" s="65" t="s">
        <v>3949</v>
      </c>
      <c r="E1226" s="65" t="s">
        <v>3975</v>
      </c>
      <c r="F1226" s="65" t="s">
        <v>3951</v>
      </c>
      <c r="G1226" s="65" t="s">
        <v>3976</v>
      </c>
    </row>
    <row r="1227" spans="3:7" x14ac:dyDescent="0.15">
      <c r="C1227" s="65" t="s">
        <v>3977</v>
      </c>
      <c r="D1227" s="65" t="s">
        <v>3949</v>
      </c>
      <c r="E1227" s="65" t="s">
        <v>3978</v>
      </c>
      <c r="F1227" s="65" t="s">
        <v>3951</v>
      </c>
      <c r="G1227" s="65" t="s">
        <v>3979</v>
      </c>
    </row>
    <row r="1228" spans="3:7" x14ac:dyDescent="0.15">
      <c r="C1228" s="65" t="s">
        <v>3980</v>
      </c>
      <c r="D1228" s="65" t="s">
        <v>3949</v>
      </c>
      <c r="E1228" s="65" t="s">
        <v>3981</v>
      </c>
      <c r="F1228" s="65" t="s">
        <v>3951</v>
      </c>
      <c r="G1228" s="65" t="s">
        <v>3982</v>
      </c>
    </row>
    <row r="1229" spans="3:7" x14ac:dyDescent="0.15">
      <c r="C1229" s="65" t="s">
        <v>3983</v>
      </c>
      <c r="D1229" s="65" t="s">
        <v>3949</v>
      </c>
      <c r="E1229" s="65" t="s">
        <v>3984</v>
      </c>
      <c r="F1229" s="65" t="s">
        <v>3951</v>
      </c>
      <c r="G1229" s="65" t="s">
        <v>3985</v>
      </c>
    </row>
    <row r="1230" spans="3:7" x14ac:dyDescent="0.15">
      <c r="C1230" s="65" t="s">
        <v>3986</v>
      </c>
      <c r="D1230" s="65" t="s">
        <v>3949</v>
      </c>
      <c r="E1230" s="65" t="s">
        <v>3987</v>
      </c>
      <c r="F1230" s="65" t="s">
        <v>3951</v>
      </c>
      <c r="G1230" s="65" t="s">
        <v>3988</v>
      </c>
    </row>
    <row r="1231" spans="3:7" x14ac:dyDescent="0.15">
      <c r="C1231" s="65" t="s">
        <v>3989</v>
      </c>
      <c r="D1231" s="65" t="s">
        <v>3949</v>
      </c>
      <c r="E1231" s="65" t="s">
        <v>3990</v>
      </c>
      <c r="F1231" s="65" t="s">
        <v>3951</v>
      </c>
      <c r="G1231" s="65" t="s">
        <v>3991</v>
      </c>
    </row>
    <row r="1232" spans="3:7" x14ac:dyDescent="0.15">
      <c r="C1232" s="65" t="s">
        <v>3992</v>
      </c>
      <c r="D1232" s="65" t="s">
        <v>3949</v>
      </c>
      <c r="E1232" s="65" t="s">
        <v>3993</v>
      </c>
      <c r="F1232" s="65" t="s">
        <v>3951</v>
      </c>
      <c r="G1232" s="65" t="s">
        <v>3994</v>
      </c>
    </row>
    <row r="1233" spans="3:7" x14ac:dyDescent="0.15">
      <c r="C1233" s="65" t="s">
        <v>3995</v>
      </c>
      <c r="D1233" s="65" t="s">
        <v>3949</v>
      </c>
      <c r="E1233" s="65" t="s">
        <v>3996</v>
      </c>
      <c r="F1233" s="65" t="s">
        <v>3951</v>
      </c>
      <c r="G1233" s="65" t="s">
        <v>3997</v>
      </c>
    </row>
    <row r="1234" spans="3:7" x14ac:dyDescent="0.15">
      <c r="C1234" s="65" t="s">
        <v>3998</v>
      </c>
      <c r="D1234" s="65" t="s">
        <v>3949</v>
      </c>
      <c r="E1234" s="65" t="s">
        <v>3999</v>
      </c>
      <c r="F1234" s="65" t="s">
        <v>3951</v>
      </c>
      <c r="G1234" s="65" t="s">
        <v>4000</v>
      </c>
    </row>
    <row r="1235" spans="3:7" x14ac:dyDescent="0.15">
      <c r="C1235" s="65" t="s">
        <v>4001</v>
      </c>
      <c r="D1235" s="65" t="s">
        <v>3949</v>
      </c>
      <c r="E1235" s="65" t="s">
        <v>4002</v>
      </c>
      <c r="F1235" s="65" t="s">
        <v>3951</v>
      </c>
      <c r="G1235" s="65" t="s">
        <v>4003</v>
      </c>
    </row>
    <row r="1236" spans="3:7" x14ac:dyDescent="0.15">
      <c r="C1236" s="65" t="s">
        <v>4004</v>
      </c>
      <c r="D1236" s="65" t="s">
        <v>3949</v>
      </c>
      <c r="E1236" s="65" t="s">
        <v>4005</v>
      </c>
      <c r="F1236" s="65" t="s">
        <v>3951</v>
      </c>
      <c r="G1236" s="65" t="s">
        <v>4006</v>
      </c>
    </row>
    <row r="1237" spans="3:7" x14ac:dyDescent="0.15">
      <c r="C1237" s="65" t="s">
        <v>4007</v>
      </c>
      <c r="D1237" s="65" t="s">
        <v>3949</v>
      </c>
      <c r="E1237" s="65" t="s">
        <v>4008</v>
      </c>
      <c r="F1237" s="65" t="s">
        <v>3951</v>
      </c>
      <c r="G1237" s="65" t="s">
        <v>4009</v>
      </c>
    </row>
    <row r="1238" spans="3:7" x14ac:dyDescent="0.15">
      <c r="C1238" s="65" t="s">
        <v>4010</v>
      </c>
      <c r="D1238" s="65" t="s">
        <v>3949</v>
      </c>
      <c r="E1238" s="65" t="s">
        <v>4011</v>
      </c>
      <c r="F1238" s="65" t="s">
        <v>3951</v>
      </c>
      <c r="G1238" s="65" t="s">
        <v>4012</v>
      </c>
    </row>
    <row r="1239" spans="3:7" x14ac:dyDescent="0.15">
      <c r="C1239" s="65" t="s">
        <v>4013</v>
      </c>
      <c r="D1239" s="65" t="s">
        <v>3949</v>
      </c>
      <c r="E1239" s="65" t="s">
        <v>4014</v>
      </c>
      <c r="F1239" s="65" t="s">
        <v>3951</v>
      </c>
      <c r="G1239" s="65" t="s">
        <v>4015</v>
      </c>
    </row>
    <row r="1240" spans="3:7" x14ac:dyDescent="0.15">
      <c r="C1240" s="65" t="s">
        <v>4016</v>
      </c>
      <c r="D1240" s="65" t="s">
        <v>3949</v>
      </c>
      <c r="E1240" s="65" t="s">
        <v>4017</v>
      </c>
      <c r="F1240" s="65" t="s">
        <v>3951</v>
      </c>
      <c r="G1240" s="65" t="s">
        <v>4018</v>
      </c>
    </row>
    <row r="1241" spans="3:7" x14ac:dyDescent="0.15">
      <c r="C1241" s="65" t="s">
        <v>4019</v>
      </c>
      <c r="D1241" s="65" t="s">
        <v>3949</v>
      </c>
      <c r="E1241" s="65" t="s">
        <v>4020</v>
      </c>
      <c r="F1241" s="65" t="s">
        <v>3951</v>
      </c>
      <c r="G1241" s="65" t="s">
        <v>4021</v>
      </c>
    </row>
    <row r="1242" spans="3:7" x14ac:dyDescent="0.15">
      <c r="C1242" s="65" t="s">
        <v>4022</v>
      </c>
      <c r="D1242" s="65" t="s">
        <v>3949</v>
      </c>
      <c r="E1242" s="65" t="s">
        <v>4023</v>
      </c>
      <c r="F1242" s="65" t="s">
        <v>3951</v>
      </c>
      <c r="G1242" s="65" t="s">
        <v>4024</v>
      </c>
    </row>
    <row r="1243" spans="3:7" x14ac:dyDescent="0.15">
      <c r="C1243" s="65" t="s">
        <v>4025</v>
      </c>
      <c r="D1243" s="65" t="s">
        <v>3949</v>
      </c>
      <c r="E1243" s="65" t="s">
        <v>4026</v>
      </c>
      <c r="F1243" s="65" t="s">
        <v>3951</v>
      </c>
      <c r="G1243" s="65" t="s">
        <v>4027</v>
      </c>
    </row>
    <row r="1244" spans="3:7" x14ac:dyDescent="0.15">
      <c r="C1244" s="62" t="s">
        <v>4028</v>
      </c>
      <c r="D1244" s="62" t="s">
        <v>4029</v>
      </c>
      <c r="E1244" s="63"/>
      <c r="F1244" s="64" t="s">
        <v>4030</v>
      </c>
      <c r="G1244" s="63"/>
    </row>
    <row r="1245" spans="3:7" x14ac:dyDescent="0.15">
      <c r="C1245" s="65" t="s">
        <v>4031</v>
      </c>
      <c r="D1245" s="65" t="s">
        <v>4032</v>
      </c>
      <c r="E1245" s="65" t="s">
        <v>4033</v>
      </c>
      <c r="F1245" s="65" t="s">
        <v>4034</v>
      </c>
      <c r="G1245" s="65" t="s">
        <v>4035</v>
      </c>
    </row>
    <row r="1246" spans="3:7" x14ac:dyDescent="0.15">
      <c r="C1246" s="72" t="s">
        <v>6289</v>
      </c>
      <c r="D1246" s="65" t="s">
        <v>4032</v>
      </c>
      <c r="E1246" s="65" t="s">
        <v>6313</v>
      </c>
      <c r="F1246" s="65" t="s">
        <v>4034</v>
      </c>
      <c r="G1246" s="65" t="s">
        <v>6337</v>
      </c>
    </row>
    <row r="1247" spans="3:7" x14ac:dyDescent="0.15">
      <c r="C1247" s="72" t="s">
        <v>6290</v>
      </c>
      <c r="D1247" s="65" t="s">
        <v>4032</v>
      </c>
      <c r="E1247" s="65" t="s">
        <v>6314</v>
      </c>
      <c r="F1247" s="65" t="s">
        <v>4034</v>
      </c>
      <c r="G1247" s="65" t="s">
        <v>6338</v>
      </c>
    </row>
    <row r="1248" spans="3:7" x14ac:dyDescent="0.15">
      <c r="C1248" s="72" t="s">
        <v>6291</v>
      </c>
      <c r="D1248" s="65" t="s">
        <v>4032</v>
      </c>
      <c r="E1248" s="65" t="s">
        <v>6315</v>
      </c>
      <c r="F1248" s="65" t="s">
        <v>4034</v>
      </c>
      <c r="G1248" s="65" t="s">
        <v>6339</v>
      </c>
    </row>
    <row r="1249" spans="3:7" x14ac:dyDescent="0.15">
      <c r="C1249" s="72" t="s">
        <v>6292</v>
      </c>
      <c r="D1249" s="65" t="s">
        <v>4032</v>
      </c>
      <c r="E1249" s="65" t="s">
        <v>6316</v>
      </c>
      <c r="F1249" s="65" t="s">
        <v>4034</v>
      </c>
      <c r="G1249" s="65" t="s">
        <v>6340</v>
      </c>
    </row>
    <row r="1250" spans="3:7" x14ac:dyDescent="0.15">
      <c r="C1250" s="72" t="s">
        <v>6293</v>
      </c>
      <c r="D1250" s="65" t="s">
        <v>4032</v>
      </c>
      <c r="E1250" s="65" t="s">
        <v>6317</v>
      </c>
      <c r="F1250" s="65" t="s">
        <v>4034</v>
      </c>
      <c r="G1250" s="65" t="s">
        <v>6341</v>
      </c>
    </row>
    <row r="1251" spans="3:7" x14ac:dyDescent="0.15">
      <c r="C1251" s="72" t="s">
        <v>6294</v>
      </c>
      <c r="D1251" s="65" t="s">
        <v>4032</v>
      </c>
      <c r="E1251" s="65" t="s">
        <v>6318</v>
      </c>
      <c r="F1251" s="65" t="s">
        <v>4034</v>
      </c>
      <c r="G1251" s="65" t="s">
        <v>6342</v>
      </c>
    </row>
    <row r="1252" spans="3:7" x14ac:dyDescent="0.15">
      <c r="C1252" s="72" t="s">
        <v>6295</v>
      </c>
      <c r="D1252" s="65" t="s">
        <v>4032</v>
      </c>
      <c r="E1252" s="65" t="s">
        <v>6319</v>
      </c>
      <c r="F1252" s="65" t="s">
        <v>4034</v>
      </c>
      <c r="G1252" s="65" t="s">
        <v>6343</v>
      </c>
    </row>
    <row r="1253" spans="3:7" x14ac:dyDescent="0.15">
      <c r="C1253" s="72" t="s">
        <v>6296</v>
      </c>
      <c r="D1253" s="65" t="s">
        <v>4032</v>
      </c>
      <c r="E1253" s="65" t="s">
        <v>6320</v>
      </c>
      <c r="F1253" s="65" t="s">
        <v>4034</v>
      </c>
      <c r="G1253" s="65" t="s">
        <v>6344</v>
      </c>
    </row>
    <row r="1254" spans="3:7" x14ac:dyDescent="0.15">
      <c r="C1254" s="72" t="s">
        <v>6297</v>
      </c>
      <c r="D1254" s="65" t="s">
        <v>4032</v>
      </c>
      <c r="E1254" s="65" t="s">
        <v>6321</v>
      </c>
      <c r="F1254" s="65" t="s">
        <v>4034</v>
      </c>
      <c r="G1254" s="65" t="s">
        <v>6345</v>
      </c>
    </row>
    <row r="1255" spans="3:7" x14ac:dyDescent="0.15">
      <c r="C1255" s="72" t="s">
        <v>6298</v>
      </c>
      <c r="D1255" s="65" t="s">
        <v>4032</v>
      </c>
      <c r="E1255" s="65" t="s">
        <v>6322</v>
      </c>
      <c r="F1255" s="65" t="s">
        <v>4034</v>
      </c>
      <c r="G1255" s="65" t="s">
        <v>6346</v>
      </c>
    </row>
    <row r="1256" spans="3:7" x14ac:dyDescent="0.15">
      <c r="C1256" s="72" t="s">
        <v>6299</v>
      </c>
      <c r="D1256" s="65" t="s">
        <v>4032</v>
      </c>
      <c r="E1256" s="65" t="s">
        <v>6323</v>
      </c>
      <c r="F1256" s="65" t="s">
        <v>4034</v>
      </c>
      <c r="G1256" s="65" t="s">
        <v>6347</v>
      </c>
    </row>
    <row r="1257" spans="3:7" x14ac:dyDescent="0.15">
      <c r="C1257" s="72" t="s">
        <v>6300</v>
      </c>
      <c r="D1257" s="65" t="s">
        <v>4032</v>
      </c>
      <c r="E1257" s="65" t="s">
        <v>6324</v>
      </c>
      <c r="F1257" s="65" t="s">
        <v>4034</v>
      </c>
      <c r="G1257" s="65" t="s">
        <v>6348</v>
      </c>
    </row>
    <row r="1258" spans="3:7" x14ac:dyDescent="0.15">
      <c r="C1258" s="72" t="s">
        <v>6301</v>
      </c>
      <c r="D1258" s="65" t="s">
        <v>4032</v>
      </c>
      <c r="E1258" s="65" t="s">
        <v>6325</v>
      </c>
      <c r="F1258" s="65" t="s">
        <v>4034</v>
      </c>
      <c r="G1258" s="65" t="s">
        <v>6349</v>
      </c>
    </row>
    <row r="1259" spans="3:7" x14ac:dyDescent="0.15">
      <c r="C1259" s="72" t="s">
        <v>6302</v>
      </c>
      <c r="D1259" s="65" t="s">
        <v>4032</v>
      </c>
      <c r="E1259" s="65" t="s">
        <v>6326</v>
      </c>
      <c r="F1259" s="65" t="s">
        <v>4034</v>
      </c>
      <c r="G1259" s="65" t="s">
        <v>6350</v>
      </c>
    </row>
    <row r="1260" spans="3:7" x14ac:dyDescent="0.15">
      <c r="C1260" s="72" t="s">
        <v>6303</v>
      </c>
      <c r="D1260" s="65" t="s">
        <v>4032</v>
      </c>
      <c r="E1260" s="65" t="s">
        <v>6327</v>
      </c>
      <c r="F1260" s="65" t="s">
        <v>4034</v>
      </c>
      <c r="G1260" s="65" t="s">
        <v>6351</v>
      </c>
    </row>
    <row r="1261" spans="3:7" x14ac:dyDescent="0.15">
      <c r="C1261" s="72" t="s">
        <v>6304</v>
      </c>
      <c r="D1261" s="65" t="s">
        <v>4032</v>
      </c>
      <c r="E1261" s="65" t="s">
        <v>6328</v>
      </c>
      <c r="F1261" s="65" t="s">
        <v>4034</v>
      </c>
      <c r="G1261" s="65" t="s">
        <v>6352</v>
      </c>
    </row>
    <row r="1262" spans="3:7" x14ac:dyDescent="0.15">
      <c r="C1262" s="72" t="s">
        <v>6305</v>
      </c>
      <c r="D1262" s="65" t="s">
        <v>4032</v>
      </c>
      <c r="E1262" s="65" t="s">
        <v>6329</v>
      </c>
      <c r="F1262" s="65" t="s">
        <v>4034</v>
      </c>
      <c r="G1262" s="65" t="s">
        <v>6353</v>
      </c>
    </row>
    <row r="1263" spans="3:7" x14ac:dyDescent="0.15">
      <c r="C1263" s="72" t="s">
        <v>6306</v>
      </c>
      <c r="D1263" s="65" t="s">
        <v>4032</v>
      </c>
      <c r="E1263" s="65" t="s">
        <v>6330</v>
      </c>
      <c r="F1263" s="65" t="s">
        <v>4034</v>
      </c>
      <c r="G1263" s="65" t="s">
        <v>6354</v>
      </c>
    </row>
    <row r="1264" spans="3:7" x14ac:dyDescent="0.15">
      <c r="C1264" s="72" t="s">
        <v>6307</v>
      </c>
      <c r="D1264" s="65" t="s">
        <v>4032</v>
      </c>
      <c r="E1264" s="65" t="s">
        <v>6331</v>
      </c>
      <c r="F1264" s="65" t="s">
        <v>4034</v>
      </c>
      <c r="G1264" s="65" t="s">
        <v>6355</v>
      </c>
    </row>
    <row r="1265" spans="3:7" x14ac:dyDescent="0.15">
      <c r="C1265" s="72" t="s">
        <v>6308</v>
      </c>
      <c r="D1265" s="65" t="s">
        <v>4032</v>
      </c>
      <c r="E1265" s="65" t="s">
        <v>6332</v>
      </c>
      <c r="F1265" s="65" t="s">
        <v>4034</v>
      </c>
      <c r="G1265" s="65" t="s">
        <v>6356</v>
      </c>
    </row>
    <row r="1266" spans="3:7" x14ac:dyDescent="0.15">
      <c r="C1266" s="72" t="s">
        <v>6309</v>
      </c>
      <c r="D1266" s="65" t="s">
        <v>4032</v>
      </c>
      <c r="E1266" s="65" t="s">
        <v>6333</v>
      </c>
      <c r="F1266" s="65" t="s">
        <v>4034</v>
      </c>
      <c r="G1266" s="65" t="s">
        <v>6357</v>
      </c>
    </row>
    <row r="1267" spans="3:7" x14ac:dyDescent="0.15">
      <c r="C1267" s="72" t="s">
        <v>6310</v>
      </c>
      <c r="D1267" s="65" t="s">
        <v>4032</v>
      </c>
      <c r="E1267" s="65" t="s">
        <v>6334</v>
      </c>
      <c r="F1267" s="65" t="s">
        <v>4034</v>
      </c>
      <c r="G1267" s="65" t="s">
        <v>6358</v>
      </c>
    </row>
    <row r="1268" spans="3:7" x14ac:dyDescent="0.15">
      <c r="C1268" s="72" t="s">
        <v>6311</v>
      </c>
      <c r="D1268" s="65" t="s">
        <v>4032</v>
      </c>
      <c r="E1268" s="65" t="s">
        <v>6335</v>
      </c>
      <c r="F1268" s="65" t="s">
        <v>4034</v>
      </c>
      <c r="G1268" s="65" t="s">
        <v>6359</v>
      </c>
    </row>
    <row r="1269" spans="3:7" x14ac:dyDescent="0.15">
      <c r="C1269" s="72" t="s">
        <v>6312</v>
      </c>
      <c r="D1269" s="65" t="s">
        <v>4032</v>
      </c>
      <c r="E1269" s="65" t="s">
        <v>6336</v>
      </c>
      <c r="F1269" s="65" t="s">
        <v>4034</v>
      </c>
      <c r="G1269" s="65" t="s">
        <v>6360</v>
      </c>
    </row>
    <row r="1270" spans="3:7" x14ac:dyDescent="0.15">
      <c r="C1270" s="65" t="s">
        <v>4036</v>
      </c>
      <c r="D1270" s="65" t="s">
        <v>4032</v>
      </c>
      <c r="E1270" s="65" t="s">
        <v>4037</v>
      </c>
      <c r="F1270" s="65" t="s">
        <v>4034</v>
      </c>
      <c r="G1270" s="65" t="s">
        <v>3058</v>
      </c>
    </row>
    <row r="1271" spans="3:7" x14ac:dyDescent="0.15">
      <c r="C1271" s="72" t="s">
        <v>6361</v>
      </c>
      <c r="D1271" s="65" t="s">
        <v>4032</v>
      </c>
      <c r="E1271" s="65" t="s">
        <v>6368</v>
      </c>
      <c r="F1271" s="65" t="s">
        <v>4034</v>
      </c>
      <c r="G1271" s="65" t="s">
        <v>6375</v>
      </c>
    </row>
    <row r="1272" spans="3:7" x14ac:dyDescent="0.15">
      <c r="C1272" s="72" t="s">
        <v>6362</v>
      </c>
      <c r="D1272" s="65" t="s">
        <v>4032</v>
      </c>
      <c r="E1272" s="65" t="s">
        <v>6369</v>
      </c>
      <c r="F1272" s="65" t="s">
        <v>4034</v>
      </c>
      <c r="G1272" s="65" t="s">
        <v>6376</v>
      </c>
    </row>
    <row r="1273" spans="3:7" x14ac:dyDescent="0.15">
      <c r="C1273" s="72" t="s">
        <v>6363</v>
      </c>
      <c r="D1273" s="65" t="s">
        <v>4032</v>
      </c>
      <c r="E1273" s="65" t="s">
        <v>6370</v>
      </c>
      <c r="F1273" s="65" t="s">
        <v>4034</v>
      </c>
      <c r="G1273" s="65" t="s">
        <v>6377</v>
      </c>
    </row>
    <row r="1274" spans="3:7" x14ac:dyDescent="0.15">
      <c r="C1274" s="72" t="s">
        <v>6364</v>
      </c>
      <c r="D1274" s="65" t="s">
        <v>4032</v>
      </c>
      <c r="E1274" s="65" t="s">
        <v>6371</v>
      </c>
      <c r="F1274" s="65" t="s">
        <v>4034</v>
      </c>
      <c r="G1274" s="65" t="s">
        <v>6378</v>
      </c>
    </row>
    <row r="1275" spans="3:7" x14ac:dyDescent="0.15">
      <c r="C1275" s="72" t="s">
        <v>6365</v>
      </c>
      <c r="D1275" s="65" t="s">
        <v>4032</v>
      </c>
      <c r="E1275" s="65" t="s">
        <v>6372</v>
      </c>
      <c r="F1275" s="65" t="s">
        <v>4034</v>
      </c>
      <c r="G1275" s="65" t="s">
        <v>6379</v>
      </c>
    </row>
    <row r="1276" spans="3:7" x14ac:dyDescent="0.15">
      <c r="C1276" s="72" t="s">
        <v>6366</v>
      </c>
      <c r="D1276" s="65" t="s">
        <v>4032</v>
      </c>
      <c r="E1276" s="65" t="s">
        <v>6373</v>
      </c>
      <c r="F1276" s="65" t="s">
        <v>4034</v>
      </c>
      <c r="G1276" s="65" t="s">
        <v>6380</v>
      </c>
    </row>
    <row r="1277" spans="3:7" x14ac:dyDescent="0.15">
      <c r="C1277" s="72" t="s">
        <v>6367</v>
      </c>
      <c r="D1277" s="65" t="s">
        <v>4032</v>
      </c>
      <c r="E1277" s="65" t="s">
        <v>6374</v>
      </c>
      <c r="F1277" s="65" t="s">
        <v>4034</v>
      </c>
      <c r="G1277" s="65" t="s">
        <v>6381</v>
      </c>
    </row>
    <row r="1278" spans="3:7" x14ac:dyDescent="0.15">
      <c r="C1278" s="65" t="s">
        <v>4038</v>
      </c>
      <c r="D1278" s="65" t="s">
        <v>4032</v>
      </c>
      <c r="E1278" s="65" t="s">
        <v>4039</v>
      </c>
      <c r="F1278" s="65" t="s">
        <v>4034</v>
      </c>
      <c r="G1278" s="65" t="s">
        <v>4040</v>
      </c>
    </row>
    <row r="1279" spans="3:7" x14ac:dyDescent="0.15">
      <c r="C1279" s="65" t="s">
        <v>4041</v>
      </c>
      <c r="D1279" s="65" t="s">
        <v>4032</v>
      </c>
      <c r="E1279" s="65" t="s">
        <v>4042</v>
      </c>
      <c r="F1279" s="65" t="s">
        <v>4034</v>
      </c>
      <c r="G1279" s="65" t="s">
        <v>4043</v>
      </c>
    </row>
    <row r="1280" spans="3:7" x14ac:dyDescent="0.15">
      <c r="C1280" s="65" t="s">
        <v>4044</v>
      </c>
      <c r="D1280" s="65" t="s">
        <v>4032</v>
      </c>
      <c r="E1280" s="65" t="s">
        <v>4045</v>
      </c>
      <c r="F1280" s="65" t="s">
        <v>4034</v>
      </c>
      <c r="G1280" s="65" t="s">
        <v>4046</v>
      </c>
    </row>
    <row r="1281" spans="3:7" x14ac:dyDescent="0.15">
      <c r="C1281" s="65" t="s">
        <v>4047</v>
      </c>
      <c r="D1281" s="65" t="s">
        <v>4032</v>
      </c>
      <c r="E1281" s="65" t="s">
        <v>4048</v>
      </c>
      <c r="F1281" s="65" t="s">
        <v>4034</v>
      </c>
      <c r="G1281" s="65" t="s">
        <v>4049</v>
      </c>
    </row>
    <row r="1282" spans="3:7" x14ac:dyDescent="0.15">
      <c r="C1282" s="65" t="s">
        <v>4050</v>
      </c>
      <c r="D1282" s="65" t="s">
        <v>4032</v>
      </c>
      <c r="E1282" s="65" t="s">
        <v>4051</v>
      </c>
      <c r="F1282" s="65" t="s">
        <v>4034</v>
      </c>
      <c r="G1282" s="65" t="s">
        <v>4052</v>
      </c>
    </row>
    <row r="1283" spans="3:7" x14ac:dyDescent="0.15">
      <c r="C1283" s="65" t="s">
        <v>4053</v>
      </c>
      <c r="D1283" s="65" t="s">
        <v>4032</v>
      </c>
      <c r="E1283" s="65" t="s">
        <v>4054</v>
      </c>
      <c r="F1283" s="65" t="s">
        <v>4034</v>
      </c>
      <c r="G1283" s="65" t="s">
        <v>4055</v>
      </c>
    </row>
    <row r="1284" spans="3:7" x14ac:dyDescent="0.15">
      <c r="C1284" s="65" t="s">
        <v>4056</v>
      </c>
      <c r="D1284" s="65" t="s">
        <v>4032</v>
      </c>
      <c r="E1284" s="65" t="s">
        <v>4057</v>
      </c>
      <c r="F1284" s="65" t="s">
        <v>4034</v>
      </c>
      <c r="G1284" s="65" t="s">
        <v>4058</v>
      </c>
    </row>
    <row r="1285" spans="3:7" x14ac:dyDescent="0.15">
      <c r="C1285" s="65" t="s">
        <v>4059</v>
      </c>
      <c r="D1285" s="65" t="s">
        <v>4032</v>
      </c>
      <c r="E1285" s="65" t="s">
        <v>4060</v>
      </c>
      <c r="F1285" s="65" t="s">
        <v>4034</v>
      </c>
      <c r="G1285" s="65" t="s">
        <v>4061</v>
      </c>
    </row>
    <row r="1286" spans="3:7" x14ac:dyDescent="0.15">
      <c r="C1286" s="65" t="s">
        <v>4062</v>
      </c>
      <c r="D1286" s="65" t="s">
        <v>4032</v>
      </c>
      <c r="E1286" s="65" t="s">
        <v>4063</v>
      </c>
      <c r="F1286" s="65" t="s">
        <v>4034</v>
      </c>
      <c r="G1286" s="65" t="s">
        <v>4064</v>
      </c>
    </row>
    <row r="1287" spans="3:7" x14ac:dyDescent="0.15">
      <c r="C1287" s="65" t="s">
        <v>4065</v>
      </c>
      <c r="D1287" s="65" t="s">
        <v>4032</v>
      </c>
      <c r="E1287" s="65" t="s">
        <v>4066</v>
      </c>
      <c r="F1287" s="65" t="s">
        <v>4034</v>
      </c>
      <c r="G1287" s="65" t="s">
        <v>4067</v>
      </c>
    </row>
    <row r="1288" spans="3:7" x14ac:dyDescent="0.15">
      <c r="C1288" s="65" t="s">
        <v>4068</v>
      </c>
      <c r="D1288" s="65" t="s">
        <v>4032</v>
      </c>
      <c r="E1288" s="65" t="s">
        <v>4069</v>
      </c>
      <c r="F1288" s="65" t="s">
        <v>4034</v>
      </c>
      <c r="G1288" s="65" t="s">
        <v>4070</v>
      </c>
    </row>
    <row r="1289" spans="3:7" x14ac:dyDescent="0.15">
      <c r="C1289" s="65" t="s">
        <v>4071</v>
      </c>
      <c r="D1289" s="65" t="s">
        <v>4032</v>
      </c>
      <c r="E1289" s="65" t="s">
        <v>4072</v>
      </c>
      <c r="F1289" s="65" t="s">
        <v>4034</v>
      </c>
      <c r="G1289" s="65" t="s">
        <v>4073</v>
      </c>
    </row>
    <row r="1290" spans="3:7" x14ac:dyDescent="0.15">
      <c r="C1290" s="65" t="s">
        <v>4074</v>
      </c>
      <c r="D1290" s="65" t="s">
        <v>4032</v>
      </c>
      <c r="E1290" s="65" t="s">
        <v>4075</v>
      </c>
      <c r="F1290" s="65" t="s">
        <v>4034</v>
      </c>
      <c r="G1290" s="65" t="s">
        <v>4076</v>
      </c>
    </row>
    <row r="1291" spans="3:7" x14ac:dyDescent="0.15">
      <c r="C1291" s="65" t="s">
        <v>4077</v>
      </c>
      <c r="D1291" s="65" t="s">
        <v>4032</v>
      </c>
      <c r="E1291" s="65" t="s">
        <v>4078</v>
      </c>
      <c r="F1291" s="65" t="s">
        <v>4034</v>
      </c>
      <c r="G1291" s="65" t="s">
        <v>4079</v>
      </c>
    </row>
    <row r="1292" spans="3:7" x14ac:dyDescent="0.15">
      <c r="C1292" s="65" t="s">
        <v>4080</v>
      </c>
      <c r="D1292" s="65" t="s">
        <v>4032</v>
      </c>
      <c r="E1292" s="65" t="s">
        <v>4081</v>
      </c>
      <c r="F1292" s="65" t="s">
        <v>4034</v>
      </c>
      <c r="G1292" s="65" t="s">
        <v>4082</v>
      </c>
    </row>
    <row r="1293" spans="3:7" x14ac:dyDescent="0.15">
      <c r="C1293" s="65" t="s">
        <v>4083</v>
      </c>
      <c r="D1293" s="65" t="s">
        <v>4032</v>
      </c>
      <c r="E1293" s="65" t="s">
        <v>4084</v>
      </c>
      <c r="F1293" s="65" t="s">
        <v>4034</v>
      </c>
      <c r="G1293" s="65" t="s">
        <v>4085</v>
      </c>
    </row>
    <row r="1294" spans="3:7" x14ac:dyDescent="0.15">
      <c r="C1294" s="65" t="s">
        <v>4086</v>
      </c>
      <c r="D1294" s="65" t="s">
        <v>4032</v>
      </c>
      <c r="E1294" s="65" t="s">
        <v>4087</v>
      </c>
      <c r="F1294" s="65" t="s">
        <v>4034</v>
      </c>
      <c r="G1294" s="65" t="s">
        <v>4088</v>
      </c>
    </row>
    <row r="1295" spans="3:7" x14ac:dyDescent="0.15">
      <c r="C1295" s="65" t="s">
        <v>4089</v>
      </c>
      <c r="D1295" s="65" t="s">
        <v>4032</v>
      </c>
      <c r="E1295" s="65" t="s">
        <v>4090</v>
      </c>
      <c r="F1295" s="65" t="s">
        <v>4034</v>
      </c>
      <c r="G1295" s="65" t="s">
        <v>4091</v>
      </c>
    </row>
    <row r="1296" spans="3:7" x14ac:dyDescent="0.15">
      <c r="C1296" s="65" t="s">
        <v>4092</v>
      </c>
      <c r="D1296" s="65" t="s">
        <v>4032</v>
      </c>
      <c r="E1296" s="65" t="s">
        <v>4093</v>
      </c>
      <c r="F1296" s="65" t="s">
        <v>4034</v>
      </c>
      <c r="G1296" s="65" t="s">
        <v>4094</v>
      </c>
    </row>
    <row r="1297" spans="3:7" x14ac:dyDescent="0.15">
      <c r="C1297" s="65" t="s">
        <v>4095</v>
      </c>
      <c r="D1297" s="65" t="s">
        <v>4032</v>
      </c>
      <c r="E1297" s="65" t="s">
        <v>4096</v>
      </c>
      <c r="F1297" s="65" t="s">
        <v>4034</v>
      </c>
      <c r="G1297" s="65" t="s">
        <v>4097</v>
      </c>
    </row>
    <row r="1298" spans="3:7" x14ac:dyDescent="0.15">
      <c r="C1298" s="65" t="s">
        <v>4098</v>
      </c>
      <c r="D1298" s="65" t="s">
        <v>4032</v>
      </c>
      <c r="E1298" s="65" t="s">
        <v>4099</v>
      </c>
      <c r="F1298" s="65" t="s">
        <v>4034</v>
      </c>
      <c r="G1298" s="65" t="s">
        <v>4100</v>
      </c>
    </row>
    <row r="1299" spans="3:7" x14ac:dyDescent="0.15">
      <c r="C1299" s="65" t="s">
        <v>4101</v>
      </c>
      <c r="D1299" s="65" t="s">
        <v>4032</v>
      </c>
      <c r="E1299" s="65" t="s">
        <v>4102</v>
      </c>
      <c r="F1299" s="65" t="s">
        <v>4034</v>
      </c>
      <c r="G1299" s="65" t="s">
        <v>4103</v>
      </c>
    </row>
    <row r="1300" spans="3:7" x14ac:dyDescent="0.15">
      <c r="C1300" s="65" t="s">
        <v>4104</v>
      </c>
      <c r="D1300" s="65" t="s">
        <v>4032</v>
      </c>
      <c r="E1300" s="65" t="s">
        <v>4105</v>
      </c>
      <c r="F1300" s="65" t="s">
        <v>4034</v>
      </c>
      <c r="G1300" s="65" t="s">
        <v>4106</v>
      </c>
    </row>
    <row r="1301" spans="3:7" x14ac:dyDescent="0.15">
      <c r="C1301" s="65" t="s">
        <v>4107</v>
      </c>
      <c r="D1301" s="65" t="s">
        <v>4032</v>
      </c>
      <c r="E1301" s="65" t="s">
        <v>4108</v>
      </c>
      <c r="F1301" s="65" t="s">
        <v>4034</v>
      </c>
      <c r="G1301" s="65" t="s">
        <v>4109</v>
      </c>
    </row>
    <row r="1302" spans="3:7" x14ac:dyDescent="0.15">
      <c r="C1302" s="65" t="s">
        <v>4110</v>
      </c>
      <c r="D1302" s="65" t="s">
        <v>4032</v>
      </c>
      <c r="E1302" s="65" t="s">
        <v>4111</v>
      </c>
      <c r="F1302" s="65" t="s">
        <v>4034</v>
      </c>
      <c r="G1302" s="65" t="s">
        <v>4112</v>
      </c>
    </row>
    <row r="1303" spans="3:7" x14ac:dyDescent="0.15">
      <c r="C1303" s="65" t="s">
        <v>4113</v>
      </c>
      <c r="D1303" s="65" t="s">
        <v>4032</v>
      </c>
      <c r="E1303" s="65" t="s">
        <v>4114</v>
      </c>
      <c r="F1303" s="65" t="s">
        <v>4034</v>
      </c>
      <c r="G1303" s="65" t="s">
        <v>4115</v>
      </c>
    </row>
    <row r="1304" spans="3:7" x14ac:dyDescent="0.15">
      <c r="C1304" s="65" t="s">
        <v>4116</v>
      </c>
      <c r="D1304" s="65" t="s">
        <v>4032</v>
      </c>
      <c r="E1304" s="65" t="s">
        <v>4117</v>
      </c>
      <c r="F1304" s="65" t="s">
        <v>4034</v>
      </c>
      <c r="G1304" s="65" t="s">
        <v>4118</v>
      </c>
    </row>
    <row r="1305" spans="3:7" x14ac:dyDescent="0.15">
      <c r="C1305" s="65" t="s">
        <v>4119</v>
      </c>
      <c r="D1305" s="65" t="s">
        <v>4032</v>
      </c>
      <c r="E1305" s="65" t="s">
        <v>4120</v>
      </c>
      <c r="F1305" s="65" t="s">
        <v>4034</v>
      </c>
      <c r="G1305" s="65" t="s">
        <v>4121</v>
      </c>
    </row>
    <row r="1306" spans="3:7" x14ac:dyDescent="0.15">
      <c r="C1306" s="65" t="s">
        <v>4122</v>
      </c>
      <c r="D1306" s="65" t="s">
        <v>4032</v>
      </c>
      <c r="E1306" s="65" t="s">
        <v>4123</v>
      </c>
      <c r="F1306" s="65" t="s">
        <v>4034</v>
      </c>
      <c r="G1306" s="65" t="s">
        <v>4124</v>
      </c>
    </row>
    <row r="1307" spans="3:7" x14ac:dyDescent="0.15">
      <c r="C1307" s="65" t="s">
        <v>4125</v>
      </c>
      <c r="D1307" s="65" t="s">
        <v>4032</v>
      </c>
      <c r="E1307" s="65" t="s">
        <v>4126</v>
      </c>
      <c r="F1307" s="65" t="s">
        <v>4034</v>
      </c>
      <c r="G1307" s="65" t="s">
        <v>4127</v>
      </c>
    </row>
    <row r="1308" spans="3:7" x14ac:dyDescent="0.15">
      <c r="C1308" s="65" t="s">
        <v>4128</v>
      </c>
      <c r="D1308" s="65" t="s">
        <v>4032</v>
      </c>
      <c r="E1308" s="65" t="s">
        <v>4129</v>
      </c>
      <c r="F1308" s="65" t="s">
        <v>4034</v>
      </c>
      <c r="G1308" s="65" t="s">
        <v>4130</v>
      </c>
    </row>
    <row r="1309" spans="3:7" x14ac:dyDescent="0.15">
      <c r="C1309" s="65" t="s">
        <v>4131</v>
      </c>
      <c r="D1309" s="65" t="s">
        <v>4032</v>
      </c>
      <c r="E1309" s="65" t="s">
        <v>4132</v>
      </c>
      <c r="F1309" s="65" t="s">
        <v>4034</v>
      </c>
      <c r="G1309" s="65" t="s">
        <v>4133</v>
      </c>
    </row>
    <row r="1310" spans="3:7" x14ac:dyDescent="0.15">
      <c r="C1310" s="65" t="s">
        <v>4134</v>
      </c>
      <c r="D1310" s="65" t="s">
        <v>4032</v>
      </c>
      <c r="E1310" s="65" t="s">
        <v>4135</v>
      </c>
      <c r="F1310" s="65" t="s">
        <v>4034</v>
      </c>
      <c r="G1310" s="65" t="s">
        <v>4136</v>
      </c>
    </row>
    <row r="1311" spans="3:7" x14ac:dyDescent="0.15">
      <c r="C1311" s="65" t="s">
        <v>4137</v>
      </c>
      <c r="D1311" s="65" t="s">
        <v>4032</v>
      </c>
      <c r="E1311" s="65" t="s">
        <v>4138</v>
      </c>
      <c r="F1311" s="65" t="s">
        <v>4034</v>
      </c>
      <c r="G1311" s="65" t="s">
        <v>4139</v>
      </c>
    </row>
    <row r="1312" spans="3:7" x14ac:dyDescent="0.15">
      <c r="C1312" s="65" t="s">
        <v>4140</v>
      </c>
      <c r="D1312" s="65" t="s">
        <v>4032</v>
      </c>
      <c r="E1312" s="65" t="s">
        <v>4141</v>
      </c>
      <c r="F1312" s="65" t="s">
        <v>4034</v>
      </c>
      <c r="G1312" s="65" t="s">
        <v>4142</v>
      </c>
    </row>
    <row r="1313" spans="3:7" x14ac:dyDescent="0.15">
      <c r="C1313" s="65" t="s">
        <v>4143</v>
      </c>
      <c r="D1313" s="65" t="s">
        <v>4032</v>
      </c>
      <c r="E1313" s="65" t="s">
        <v>4144</v>
      </c>
      <c r="F1313" s="65" t="s">
        <v>4034</v>
      </c>
      <c r="G1313" s="65" t="s">
        <v>4145</v>
      </c>
    </row>
    <row r="1314" spans="3:7" x14ac:dyDescent="0.15">
      <c r="C1314" s="65" t="s">
        <v>4146</v>
      </c>
      <c r="D1314" s="65" t="s">
        <v>4032</v>
      </c>
      <c r="E1314" s="65" t="s">
        <v>4147</v>
      </c>
      <c r="F1314" s="65" t="s">
        <v>4034</v>
      </c>
      <c r="G1314" s="65" t="s">
        <v>4148</v>
      </c>
    </row>
    <row r="1315" spans="3:7" x14ac:dyDescent="0.15">
      <c r="C1315" s="65" t="s">
        <v>4149</v>
      </c>
      <c r="D1315" s="65" t="s">
        <v>4032</v>
      </c>
      <c r="E1315" s="65" t="s">
        <v>4150</v>
      </c>
      <c r="F1315" s="65" t="s">
        <v>4034</v>
      </c>
      <c r="G1315" s="65" t="s">
        <v>4151</v>
      </c>
    </row>
    <row r="1316" spans="3:7" x14ac:dyDescent="0.15">
      <c r="C1316" s="65" t="s">
        <v>4152</v>
      </c>
      <c r="D1316" s="65" t="s">
        <v>4032</v>
      </c>
      <c r="E1316" s="65" t="s">
        <v>4153</v>
      </c>
      <c r="F1316" s="65" t="s">
        <v>4034</v>
      </c>
      <c r="G1316" s="65" t="s">
        <v>4154</v>
      </c>
    </row>
    <row r="1317" spans="3:7" x14ac:dyDescent="0.15">
      <c r="C1317" s="65" t="s">
        <v>4155</v>
      </c>
      <c r="D1317" s="65" t="s">
        <v>4032</v>
      </c>
      <c r="E1317" s="65" t="s">
        <v>4156</v>
      </c>
      <c r="F1317" s="65" t="s">
        <v>4034</v>
      </c>
      <c r="G1317" s="65" t="s">
        <v>4157</v>
      </c>
    </row>
    <row r="1318" spans="3:7" x14ac:dyDescent="0.15">
      <c r="C1318" s="65" t="s">
        <v>4158</v>
      </c>
      <c r="D1318" s="65" t="s">
        <v>4032</v>
      </c>
      <c r="E1318" s="65" t="s">
        <v>4159</v>
      </c>
      <c r="F1318" s="65" t="s">
        <v>4034</v>
      </c>
      <c r="G1318" s="65" t="s">
        <v>4160</v>
      </c>
    </row>
    <row r="1319" spans="3:7" x14ac:dyDescent="0.15">
      <c r="C1319" s="62" t="s">
        <v>4161</v>
      </c>
      <c r="D1319" s="62" t="s">
        <v>4162</v>
      </c>
      <c r="E1319" s="63"/>
      <c r="F1319" s="64" t="s">
        <v>4163</v>
      </c>
      <c r="G1319" s="63"/>
    </row>
    <row r="1320" spans="3:7" x14ac:dyDescent="0.15">
      <c r="C1320" s="65" t="s">
        <v>4164</v>
      </c>
      <c r="D1320" s="65" t="s">
        <v>4165</v>
      </c>
      <c r="E1320" s="65" t="s">
        <v>4166</v>
      </c>
      <c r="F1320" s="65" t="s">
        <v>4167</v>
      </c>
      <c r="G1320" s="65" t="s">
        <v>4168</v>
      </c>
    </row>
    <row r="1321" spans="3:7" x14ac:dyDescent="0.15">
      <c r="C1321" s="72" t="s">
        <v>6382</v>
      </c>
      <c r="D1321" s="65" t="s">
        <v>4165</v>
      </c>
      <c r="E1321" s="65" t="s">
        <v>6391</v>
      </c>
      <c r="F1321" s="65" t="s">
        <v>4167</v>
      </c>
      <c r="G1321" s="65" t="s">
        <v>6400</v>
      </c>
    </row>
    <row r="1322" spans="3:7" x14ac:dyDescent="0.15">
      <c r="C1322" s="72" t="s">
        <v>6383</v>
      </c>
      <c r="D1322" s="65" t="s">
        <v>4165</v>
      </c>
      <c r="E1322" s="65" t="s">
        <v>6392</v>
      </c>
      <c r="F1322" s="65" t="s">
        <v>4167</v>
      </c>
      <c r="G1322" s="65" t="s">
        <v>6401</v>
      </c>
    </row>
    <row r="1323" spans="3:7" x14ac:dyDescent="0.15">
      <c r="C1323" s="72" t="s">
        <v>6384</v>
      </c>
      <c r="D1323" s="65" t="s">
        <v>4165</v>
      </c>
      <c r="E1323" s="65" t="s">
        <v>6393</v>
      </c>
      <c r="F1323" s="65" t="s">
        <v>4167</v>
      </c>
      <c r="G1323" s="65" t="s">
        <v>6402</v>
      </c>
    </row>
    <row r="1324" spans="3:7" x14ac:dyDescent="0.15">
      <c r="C1324" s="72" t="s">
        <v>6385</v>
      </c>
      <c r="D1324" s="65" t="s">
        <v>4165</v>
      </c>
      <c r="E1324" s="65" t="s">
        <v>6394</v>
      </c>
      <c r="F1324" s="65" t="s">
        <v>4167</v>
      </c>
      <c r="G1324" s="65" t="s">
        <v>6403</v>
      </c>
    </row>
    <row r="1325" spans="3:7" x14ac:dyDescent="0.15">
      <c r="C1325" s="72" t="s">
        <v>6386</v>
      </c>
      <c r="D1325" s="65" t="s">
        <v>4165</v>
      </c>
      <c r="E1325" s="65" t="s">
        <v>6395</v>
      </c>
      <c r="F1325" s="65" t="s">
        <v>4167</v>
      </c>
      <c r="G1325" s="65" t="s">
        <v>6404</v>
      </c>
    </row>
    <row r="1326" spans="3:7" x14ac:dyDescent="0.15">
      <c r="C1326" s="72" t="s">
        <v>6387</v>
      </c>
      <c r="D1326" s="65" t="s">
        <v>4165</v>
      </c>
      <c r="E1326" s="65" t="s">
        <v>6396</v>
      </c>
      <c r="F1326" s="65" t="s">
        <v>4167</v>
      </c>
      <c r="G1326" s="65" t="s">
        <v>6405</v>
      </c>
    </row>
    <row r="1327" spans="3:7" x14ac:dyDescent="0.15">
      <c r="C1327" s="72" t="s">
        <v>6388</v>
      </c>
      <c r="D1327" s="65" t="s">
        <v>4165</v>
      </c>
      <c r="E1327" s="65" t="s">
        <v>6397</v>
      </c>
      <c r="F1327" s="65" t="s">
        <v>4167</v>
      </c>
      <c r="G1327" s="65" t="s">
        <v>6406</v>
      </c>
    </row>
    <row r="1328" spans="3:7" x14ac:dyDescent="0.15">
      <c r="C1328" s="72" t="s">
        <v>6389</v>
      </c>
      <c r="D1328" s="65" t="s">
        <v>4165</v>
      </c>
      <c r="E1328" s="65" t="s">
        <v>6398</v>
      </c>
      <c r="F1328" s="65" t="s">
        <v>4167</v>
      </c>
      <c r="G1328" s="65" t="s">
        <v>6407</v>
      </c>
    </row>
    <row r="1329" spans="3:7" x14ac:dyDescent="0.15">
      <c r="C1329" s="72" t="s">
        <v>6390</v>
      </c>
      <c r="D1329" s="65" t="s">
        <v>4165</v>
      </c>
      <c r="E1329" s="65" t="s">
        <v>6399</v>
      </c>
      <c r="F1329" s="65" t="s">
        <v>4167</v>
      </c>
      <c r="G1329" s="65" t="s">
        <v>6408</v>
      </c>
    </row>
    <row r="1330" spans="3:7" x14ac:dyDescent="0.15">
      <c r="C1330" s="65" t="s">
        <v>4169</v>
      </c>
      <c r="D1330" s="65" t="s">
        <v>4165</v>
      </c>
      <c r="E1330" s="65" t="s">
        <v>4170</v>
      </c>
      <c r="F1330" s="65" t="s">
        <v>4167</v>
      </c>
      <c r="G1330" s="65" t="s">
        <v>4171</v>
      </c>
    </row>
    <row r="1331" spans="3:7" x14ac:dyDescent="0.15">
      <c r="C1331" s="65" t="s">
        <v>4172</v>
      </c>
      <c r="D1331" s="65" t="s">
        <v>4165</v>
      </c>
      <c r="E1331" s="65" t="s">
        <v>4173</v>
      </c>
      <c r="F1331" s="65" t="s">
        <v>4167</v>
      </c>
      <c r="G1331" s="65" t="s">
        <v>4174</v>
      </c>
    </row>
    <row r="1332" spans="3:7" x14ac:dyDescent="0.15">
      <c r="C1332" s="65" t="s">
        <v>4175</v>
      </c>
      <c r="D1332" s="65" t="s">
        <v>4165</v>
      </c>
      <c r="E1332" s="65" t="s">
        <v>4176</v>
      </c>
      <c r="F1332" s="65" t="s">
        <v>4167</v>
      </c>
      <c r="G1332" s="65" t="s">
        <v>4177</v>
      </c>
    </row>
    <row r="1333" spans="3:7" x14ac:dyDescent="0.15">
      <c r="C1333" s="65" t="s">
        <v>4178</v>
      </c>
      <c r="D1333" s="65" t="s">
        <v>4165</v>
      </c>
      <c r="E1333" s="65" t="s">
        <v>4179</v>
      </c>
      <c r="F1333" s="65" t="s">
        <v>4167</v>
      </c>
      <c r="G1333" s="65" t="s">
        <v>4180</v>
      </c>
    </row>
    <row r="1334" spans="3:7" x14ac:dyDescent="0.15">
      <c r="C1334" s="65" t="s">
        <v>4181</v>
      </c>
      <c r="D1334" s="65" t="s">
        <v>4165</v>
      </c>
      <c r="E1334" s="65" t="s">
        <v>4182</v>
      </c>
      <c r="F1334" s="65" t="s">
        <v>4167</v>
      </c>
      <c r="G1334" s="65" t="s">
        <v>4183</v>
      </c>
    </row>
    <row r="1335" spans="3:7" x14ac:dyDescent="0.15">
      <c r="C1335" s="65" t="s">
        <v>4184</v>
      </c>
      <c r="D1335" s="65" t="s">
        <v>4165</v>
      </c>
      <c r="E1335" s="65" t="s">
        <v>4185</v>
      </c>
      <c r="F1335" s="65" t="s">
        <v>4167</v>
      </c>
      <c r="G1335" s="65" t="s">
        <v>4186</v>
      </c>
    </row>
    <row r="1336" spans="3:7" x14ac:dyDescent="0.15">
      <c r="C1336" s="65" t="s">
        <v>4187</v>
      </c>
      <c r="D1336" s="65" t="s">
        <v>4165</v>
      </c>
      <c r="E1336" s="65" t="s">
        <v>4188</v>
      </c>
      <c r="F1336" s="65" t="s">
        <v>4167</v>
      </c>
      <c r="G1336" s="65" t="s">
        <v>4189</v>
      </c>
    </row>
    <row r="1337" spans="3:7" x14ac:dyDescent="0.15">
      <c r="C1337" s="65" t="s">
        <v>4190</v>
      </c>
      <c r="D1337" s="65" t="s">
        <v>4165</v>
      </c>
      <c r="E1337" s="65" t="s">
        <v>4191</v>
      </c>
      <c r="F1337" s="65" t="s">
        <v>4167</v>
      </c>
      <c r="G1337" s="65" t="s">
        <v>4192</v>
      </c>
    </row>
    <row r="1338" spans="3:7" x14ac:dyDescent="0.15">
      <c r="C1338" s="65" t="s">
        <v>4193</v>
      </c>
      <c r="D1338" s="65" t="s">
        <v>4165</v>
      </c>
      <c r="E1338" s="65" t="s">
        <v>4194</v>
      </c>
      <c r="F1338" s="65" t="s">
        <v>4167</v>
      </c>
      <c r="G1338" s="65" t="s">
        <v>4195</v>
      </c>
    </row>
    <row r="1339" spans="3:7" x14ac:dyDescent="0.15">
      <c r="C1339" s="65" t="s">
        <v>4196</v>
      </c>
      <c r="D1339" s="65" t="s">
        <v>4165</v>
      </c>
      <c r="E1339" s="65" t="s">
        <v>4197</v>
      </c>
      <c r="F1339" s="65" t="s">
        <v>4167</v>
      </c>
      <c r="G1339" s="65" t="s">
        <v>4198</v>
      </c>
    </row>
    <row r="1340" spans="3:7" x14ac:dyDescent="0.15">
      <c r="C1340" s="65" t="s">
        <v>4199</v>
      </c>
      <c r="D1340" s="65" t="s">
        <v>4165</v>
      </c>
      <c r="E1340" s="65" t="s">
        <v>4200</v>
      </c>
      <c r="F1340" s="65" t="s">
        <v>4167</v>
      </c>
      <c r="G1340" s="65" t="s">
        <v>4201</v>
      </c>
    </row>
    <row r="1341" spans="3:7" x14ac:dyDescent="0.15">
      <c r="C1341" s="65" t="s">
        <v>4202</v>
      </c>
      <c r="D1341" s="65" t="s">
        <v>4165</v>
      </c>
      <c r="E1341" s="65" t="s">
        <v>4203</v>
      </c>
      <c r="F1341" s="65" t="s">
        <v>4167</v>
      </c>
      <c r="G1341" s="65" t="s">
        <v>4204</v>
      </c>
    </row>
    <row r="1342" spans="3:7" x14ac:dyDescent="0.15">
      <c r="C1342" s="65" t="s">
        <v>4205</v>
      </c>
      <c r="D1342" s="65" t="s">
        <v>4165</v>
      </c>
      <c r="E1342" s="65" t="s">
        <v>4206</v>
      </c>
      <c r="F1342" s="65" t="s">
        <v>4167</v>
      </c>
      <c r="G1342" s="65" t="s">
        <v>4207</v>
      </c>
    </row>
    <row r="1343" spans="3:7" x14ac:dyDescent="0.15">
      <c r="C1343" s="65" t="s">
        <v>4208</v>
      </c>
      <c r="D1343" s="65" t="s">
        <v>4165</v>
      </c>
      <c r="E1343" s="65" t="s">
        <v>4209</v>
      </c>
      <c r="F1343" s="65" t="s">
        <v>4167</v>
      </c>
      <c r="G1343" s="65" t="s">
        <v>4210</v>
      </c>
    </row>
    <row r="1344" spans="3:7" x14ac:dyDescent="0.15">
      <c r="C1344" s="65" t="s">
        <v>4211</v>
      </c>
      <c r="D1344" s="65" t="s">
        <v>4165</v>
      </c>
      <c r="E1344" s="65" t="s">
        <v>4212</v>
      </c>
      <c r="F1344" s="65" t="s">
        <v>4167</v>
      </c>
      <c r="G1344" s="65" t="s">
        <v>4213</v>
      </c>
    </row>
    <row r="1345" spans="3:7" x14ac:dyDescent="0.15">
      <c r="C1345" s="65" t="s">
        <v>4214</v>
      </c>
      <c r="D1345" s="65" t="s">
        <v>4165</v>
      </c>
      <c r="E1345" s="65" t="s">
        <v>4215</v>
      </c>
      <c r="F1345" s="65" t="s">
        <v>4167</v>
      </c>
      <c r="G1345" s="65" t="s">
        <v>4216</v>
      </c>
    </row>
    <row r="1346" spans="3:7" x14ac:dyDescent="0.15">
      <c r="C1346" s="65" t="s">
        <v>4217</v>
      </c>
      <c r="D1346" s="65" t="s">
        <v>4165</v>
      </c>
      <c r="E1346" s="65" t="s">
        <v>4218</v>
      </c>
      <c r="F1346" s="65" t="s">
        <v>4167</v>
      </c>
      <c r="G1346" s="65" t="s">
        <v>4219</v>
      </c>
    </row>
    <row r="1347" spans="3:7" x14ac:dyDescent="0.15">
      <c r="C1347" s="65" t="s">
        <v>4220</v>
      </c>
      <c r="D1347" s="65" t="s">
        <v>4165</v>
      </c>
      <c r="E1347" s="65" t="s">
        <v>4221</v>
      </c>
      <c r="F1347" s="65" t="s">
        <v>4167</v>
      </c>
      <c r="G1347" s="65" t="s">
        <v>4222</v>
      </c>
    </row>
    <row r="1348" spans="3:7" x14ac:dyDescent="0.15">
      <c r="C1348" s="65" t="s">
        <v>4223</v>
      </c>
      <c r="D1348" s="65" t="s">
        <v>4165</v>
      </c>
      <c r="E1348" s="65" t="s">
        <v>4224</v>
      </c>
      <c r="F1348" s="65" t="s">
        <v>4167</v>
      </c>
      <c r="G1348" s="65" t="s">
        <v>4225</v>
      </c>
    </row>
    <row r="1349" spans="3:7" x14ac:dyDescent="0.15">
      <c r="C1349" s="65" t="s">
        <v>4226</v>
      </c>
      <c r="D1349" s="65" t="s">
        <v>4165</v>
      </c>
      <c r="E1349" s="65" t="s">
        <v>4227</v>
      </c>
      <c r="F1349" s="65" t="s">
        <v>4167</v>
      </c>
      <c r="G1349" s="65" t="s">
        <v>4228</v>
      </c>
    </row>
    <row r="1350" spans="3:7" x14ac:dyDescent="0.15">
      <c r="C1350" s="65" t="s">
        <v>4229</v>
      </c>
      <c r="D1350" s="65" t="s">
        <v>4165</v>
      </c>
      <c r="E1350" s="65" t="s">
        <v>4230</v>
      </c>
      <c r="F1350" s="65" t="s">
        <v>4167</v>
      </c>
      <c r="G1350" s="65" t="s">
        <v>4231</v>
      </c>
    </row>
    <row r="1351" spans="3:7" x14ac:dyDescent="0.15">
      <c r="C1351" s="65" t="s">
        <v>4232</v>
      </c>
      <c r="D1351" s="65" t="s">
        <v>4165</v>
      </c>
      <c r="E1351" s="65" t="s">
        <v>4233</v>
      </c>
      <c r="F1351" s="65" t="s">
        <v>4167</v>
      </c>
      <c r="G1351" s="65" t="s">
        <v>4234</v>
      </c>
    </row>
    <row r="1352" spans="3:7" x14ac:dyDescent="0.15">
      <c r="C1352" s="65" t="s">
        <v>4235</v>
      </c>
      <c r="D1352" s="65" t="s">
        <v>4165</v>
      </c>
      <c r="E1352" s="65" t="s">
        <v>4236</v>
      </c>
      <c r="F1352" s="65" t="s">
        <v>4167</v>
      </c>
      <c r="G1352" s="65" t="s">
        <v>4237</v>
      </c>
    </row>
    <row r="1353" spans="3:7" x14ac:dyDescent="0.15">
      <c r="C1353" s="65" t="s">
        <v>4238</v>
      </c>
      <c r="D1353" s="65" t="s">
        <v>4165</v>
      </c>
      <c r="E1353" s="65" t="s">
        <v>4239</v>
      </c>
      <c r="F1353" s="65" t="s">
        <v>4167</v>
      </c>
      <c r="G1353" s="65" t="s">
        <v>4240</v>
      </c>
    </row>
    <row r="1354" spans="3:7" x14ac:dyDescent="0.15">
      <c r="C1354" s="65" t="s">
        <v>4241</v>
      </c>
      <c r="D1354" s="65" t="s">
        <v>4165</v>
      </c>
      <c r="E1354" s="65" t="s">
        <v>4242</v>
      </c>
      <c r="F1354" s="65" t="s">
        <v>4167</v>
      </c>
      <c r="G1354" s="65" t="s">
        <v>4243</v>
      </c>
    </row>
    <row r="1355" spans="3:7" x14ac:dyDescent="0.15">
      <c r="C1355" s="65" t="s">
        <v>4244</v>
      </c>
      <c r="D1355" s="65" t="s">
        <v>4165</v>
      </c>
      <c r="E1355" s="65" t="s">
        <v>4245</v>
      </c>
      <c r="F1355" s="65" t="s">
        <v>4167</v>
      </c>
      <c r="G1355" s="65" t="s">
        <v>4246</v>
      </c>
    </row>
    <row r="1356" spans="3:7" x14ac:dyDescent="0.15">
      <c r="C1356" s="65" t="s">
        <v>4247</v>
      </c>
      <c r="D1356" s="65" t="s">
        <v>4165</v>
      </c>
      <c r="E1356" s="65" t="s">
        <v>4248</v>
      </c>
      <c r="F1356" s="65" t="s">
        <v>4167</v>
      </c>
      <c r="G1356" s="65" t="s">
        <v>4249</v>
      </c>
    </row>
    <row r="1357" spans="3:7" x14ac:dyDescent="0.15">
      <c r="C1357" s="65" t="s">
        <v>4250</v>
      </c>
      <c r="D1357" s="65" t="s">
        <v>4165</v>
      </c>
      <c r="E1357" s="65" t="s">
        <v>4251</v>
      </c>
      <c r="F1357" s="65" t="s">
        <v>4167</v>
      </c>
      <c r="G1357" s="65" t="s">
        <v>4252</v>
      </c>
    </row>
    <row r="1358" spans="3:7" x14ac:dyDescent="0.15">
      <c r="C1358" s="65" t="s">
        <v>4253</v>
      </c>
      <c r="D1358" s="65" t="s">
        <v>4165</v>
      </c>
      <c r="E1358" s="65" t="s">
        <v>4254</v>
      </c>
      <c r="F1358" s="65" t="s">
        <v>4167</v>
      </c>
      <c r="G1358" s="65" t="s">
        <v>4255</v>
      </c>
    </row>
    <row r="1359" spans="3:7" x14ac:dyDescent="0.15">
      <c r="C1359" s="65" t="s">
        <v>4256</v>
      </c>
      <c r="D1359" s="65" t="s">
        <v>4165</v>
      </c>
      <c r="E1359" s="65" t="s">
        <v>4257</v>
      </c>
      <c r="F1359" s="65" t="s">
        <v>4167</v>
      </c>
      <c r="G1359" s="65" t="s">
        <v>4258</v>
      </c>
    </row>
    <row r="1360" spans="3:7" x14ac:dyDescent="0.15">
      <c r="C1360" s="65" t="s">
        <v>4259</v>
      </c>
      <c r="D1360" s="65" t="s">
        <v>4165</v>
      </c>
      <c r="E1360" s="65" t="s">
        <v>4260</v>
      </c>
      <c r="F1360" s="65" t="s">
        <v>4167</v>
      </c>
      <c r="G1360" s="65" t="s">
        <v>4261</v>
      </c>
    </row>
    <row r="1361" spans="3:7" x14ac:dyDescent="0.15">
      <c r="C1361" s="65" t="s">
        <v>4262</v>
      </c>
      <c r="D1361" s="65" t="s">
        <v>4165</v>
      </c>
      <c r="E1361" s="65" t="s">
        <v>4263</v>
      </c>
      <c r="F1361" s="65" t="s">
        <v>4167</v>
      </c>
      <c r="G1361" s="65" t="s">
        <v>4264</v>
      </c>
    </row>
    <row r="1362" spans="3:7" x14ac:dyDescent="0.15">
      <c r="C1362" s="65" t="s">
        <v>4265</v>
      </c>
      <c r="D1362" s="65" t="s">
        <v>4165</v>
      </c>
      <c r="E1362" s="65" t="s">
        <v>4266</v>
      </c>
      <c r="F1362" s="65" t="s">
        <v>4167</v>
      </c>
      <c r="G1362" s="65" t="s">
        <v>4267</v>
      </c>
    </row>
    <row r="1363" spans="3:7" x14ac:dyDescent="0.15">
      <c r="C1363" s="65" t="s">
        <v>4268</v>
      </c>
      <c r="D1363" s="65" t="s">
        <v>4165</v>
      </c>
      <c r="E1363" s="65" t="s">
        <v>4269</v>
      </c>
      <c r="F1363" s="65" t="s">
        <v>4167</v>
      </c>
      <c r="G1363" s="65" t="s">
        <v>4270</v>
      </c>
    </row>
    <row r="1364" spans="3:7" x14ac:dyDescent="0.15">
      <c r="C1364" s="65" t="s">
        <v>4271</v>
      </c>
      <c r="D1364" s="65" t="s">
        <v>4165</v>
      </c>
      <c r="E1364" s="65" t="s">
        <v>4272</v>
      </c>
      <c r="F1364" s="65" t="s">
        <v>4167</v>
      </c>
      <c r="G1364" s="65" t="s">
        <v>876</v>
      </c>
    </row>
    <row r="1365" spans="3:7" x14ac:dyDescent="0.15">
      <c r="C1365" s="65" t="s">
        <v>4273</v>
      </c>
      <c r="D1365" s="65" t="s">
        <v>4165</v>
      </c>
      <c r="E1365" s="65" t="s">
        <v>4153</v>
      </c>
      <c r="F1365" s="65" t="s">
        <v>4167</v>
      </c>
      <c r="G1365" s="65" t="s">
        <v>4154</v>
      </c>
    </row>
    <row r="1366" spans="3:7" x14ac:dyDescent="0.15">
      <c r="C1366" s="65" t="s">
        <v>4274</v>
      </c>
      <c r="D1366" s="65" t="s">
        <v>4165</v>
      </c>
      <c r="E1366" s="65" t="s">
        <v>4275</v>
      </c>
      <c r="F1366" s="65" t="s">
        <v>4167</v>
      </c>
      <c r="G1366" s="65" t="s">
        <v>4276</v>
      </c>
    </row>
    <row r="1367" spans="3:7" x14ac:dyDescent="0.15">
      <c r="C1367" s="65" t="s">
        <v>4277</v>
      </c>
      <c r="D1367" s="65" t="s">
        <v>4165</v>
      </c>
      <c r="E1367" s="65" t="s">
        <v>4278</v>
      </c>
      <c r="F1367" s="65" t="s">
        <v>4167</v>
      </c>
      <c r="G1367" s="65" t="s">
        <v>4279</v>
      </c>
    </row>
    <row r="1368" spans="3:7" x14ac:dyDescent="0.15">
      <c r="C1368" s="65" t="s">
        <v>4280</v>
      </c>
      <c r="D1368" s="65" t="s">
        <v>4165</v>
      </c>
      <c r="E1368" s="65" t="s">
        <v>4281</v>
      </c>
      <c r="F1368" s="65" t="s">
        <v>4167</v>
      </c>
      <c r="G1368" s="65" t="s">
        <v>4282</v>
      </c>
    </row>
    <row r="1369" spans="3:7" x14ac:dyDescent="0.15">
      <c r="C1369" s="65" t="s">
        <v>4283</v>
      </c>
      <c r="D1369" s="65" t="s">
        <v>4165</v>
      </c>
      <c r="E1369" s="65" t="s">
        <v>4284</v>
      </c>
      <c r="F1369" s="65" t="s">
        <v>4167</v>
      </c>
      <c r="G1369" s="65" t="s">
        <v>4285</v>
      </c>
    </row>
    <row r="1370" spans="3:7" x14ac:dyDescent="0.15">
      <c r="C1370" s="62" t="s">
        <v>4286</v>
      </c>
      <c r="D1370" s="62" t="s">
        <v>4287</v>
      </c>
      <c r="E1370" s="63"/>
      <c r="F1370" s="64" t="s">
        <v>4288</v>
      </c>
      <c r="G1370" s="63"/>
    </row>
    <row r="1371" spans="3:7" x14ac:dyDescent="0.15">
      <c r="C1371" s="65" t="s">
        <v>4289</v>
      </c>
      <c r="D1371" s="65" t="s">
        <v>4290</v>
      </c>
      <c r="E1371" s="65" t="s">
        <v>4291</v>
      </c>
      <c r="F1371" s="65" t="s">
        <v>4292</v>
      </c>
      <c r="G1371" s="65" t="s">
        <v>4293</v>
      </c>
    </row>
    <row r="1372" spans="3:7" x14ac:dyDescent="0.15">
      <c r="C1372" s="65" t="s">
        <v>4294</v>
      </c>
      <c r="D1372" s="65" t="s">
        <v>4290</v>
      </c>
      <c r="E1372" s="65" t="s">
        <v>4295</v>
      </c>
      <c r="F1372" s="65" t="s">
        <v>4292</v>
      </c>
      <c r="G1372" s="65" t="s">
        <v>4296</v>
      </c>
    </row>
    <row r="1373" spans="3:7" x14ac:dyDescent="0.15">
      <c r="C1373" s="65" t="s">
        <v>4297</v>
      </c>
      <c r="D1373" s="65" t="s">
        <v>4290</v>
      </c>
      <c r="E1373" s="65" t="s">
        <v>4298</v>
      </c>
      <c r="F1373" s="65" t="s">
        <v>4292</v>
      </c>
      <c r="G1373" s="65" t="s">
        <v>4299</v>
      </c>
    </row>
    <row r="1374" spans="3:7" x14ac:dyDescent="0.15">
      <c r="C1374" s="65" t="s">
        <v>4300</v>
      </c>
      <c r="D1374" s="65" t="s">
        <v>4290</v>
      </c>
      <c r="E1374" s="65" t="s">
        <v>4301</v>
      </c>
      <c r="F1374" s="65" t="s">
        <v>4292</v>
      </c>
      <c r="G1374" s="65" t="s">
        <v>4302</v>
      </c>
    </row>
    <row r="1375" spans="3:7" x14ac:dyDescent="0.15">
      <c r="C1375" s="65" t="s">
        <v>4303</v>
      </c>
      <c r="D1375" s="65" t="s">
        <v>4290</v>
      </c>
      <c r="E1375" s="65" t="s">
        <v>4304</v>
      </c>
      <c r="F1375" s="65" t="s">
        <v>4292</v>
      </c>
      <c r="G1375" s="65" t="s">
        <v>4305</v>
      </c>
    </row>
    <row r="1376" spans="3:7" x14ac:dyDescent="0.15">
      <c r="C1376" s="65" t="s">
        <v>4306</v>
      </c>
      <c r="D1376" s="65" t="s">
        <v>4290</v>
      </c>
      <c r="E1376" s="65" t="s">
        <v>4307</v>
      </c>
      <c r="F1376" s="65" t="s">
        <v>4292</v>
      </c>
      <c r="G1376" s="65" t="s">
        <v>4308</v>
      </c>
    </row>
    <row r="1377" spans="3:7" x14ac:dyDescent="0.15">
      <c r="C1377" s="65" t="s">
        <v>4309</v>
      </c>
      <c r="D1377" s="65" t="s">
        <v>4290</v>
      </c>
      <c r="E1377" s="65" t="s">
        <v>4310</v>
      </c>
      <c r="F1377" s="65" t="s">
        <v>4292</v>
      </c>
      <c r="G1377" s="65" t="s">
        <v>4311</v>
      </c>
    </row>
    <row r="1378" spans="3:7" x14ac:dyDescent="0.15">
      <c r="C1378" s="65" t="s">
        <v>4312</v>
      </c>
      <c r="D1378" s="65" t="s">
        <v>4290</v>
      </c>
      <c r="E1378" s="65" t="s">
        <v>4313</v>
      </c>
      <c r="F1378" s="65" t="s">
        <v>4292</v>
      </c>
      <c r="G1378" s="65" t="s">
        <v>4314</v>
      </c>
    </row>
    <row r="1379" spans="3:7" x14ac:dyDescent="0.15">
      <c r="C1379" s="65" t="s">
        <v>4315</v>
      </c>
      <c r="D1379" s="65" t="s">
        <v>4290</v>
      </c>
      <c r="E1379" s="65" t="s">
        <v>4316</v>
      </c>
      <c r="F1379" s="65" t="s">
        <v>4292</v>
      </c>
      <c r="G1379" s="65" t="s">
        <v>4317</v>
      </c>
    </row>
    <row r="1380" spans="3:7" x14ac:dyDescent="0.15">
      <c r="C1380" s="65" t="s">
        <v>4318</v>
      </c>
      <c r="D1380" s="65" t="s">
        <v>4290</v>
      </c>
      <c r="E1380" s="65" t="s">
        <v>4319</v>
      </c>
      <c r="F1380" s="65" t="s">
        <v>4292</v>
      </c>
      <c r="G1380" s="65" t="s">
        <v>4320</v>
      </c>
    </row>
    <row r="1381" spans="3:7" x14ac:dyDescent="0.15">
      <c r="C1381" s="65" t="s">
        <v>4321</v>
      </c>
      <c r="D1381" s="65" t="s">
        <v>4290</v>
      </c>
      <c r="E1381" s="65" t="s">
        <v>4322</v>
      </c>
      <c r="F1381" s="65" t="s">
        <v>4292</v>
      </c>
      <c r="G1381" s="65" t="s">
        <v>4323</v>
      </c>
    </row>
    <row r="1382" spans="3:7" x14ac:dyDescent="0.15">
      <c r="C1382" s="65" t="s">
        <v>4324</v>
      </c>
      <c r="D1382" s="65" t="s">
        <v>4290</v>
      </c>
      <c r="E1382" s="65" t="s">
        <v>4325</v>
      </c>
      <c r="F1382" s="65" t="s">
        <v>4292</v>
      </c>
      <c r="G1382" s="65" t="s">
        <v>4326</v>
      </c>
    </row>
    <row r="1383" spans="3:7" x14ac:dyDescent="0.15">
      <c r="C1383" s="65" t="s">
        <v>4327</v>
      </c>
      <c r="D1383" s="65" t="s">
        <v>4290</v>
      </c>
      <c r="E1383" s="65" t="s">
        <v>4328</v>
      </c>
      <c r="F1383" s="65" t="s">
        <v>4292</v>
      </c>
      <c r="G1383" s="65" t="s">
        <v>4329</v>
      </c>
    </row>
    <row r="1384" spans="3:7" x14ac:dyDescent="0.15">
      <c r="C1384" s="65" t="s">
        <v>4330</v>
      </c>
      <c r="D1384" s="65" t="s">
        <v>4290</v>
      </c>
      <c r="E1384" s="65" t="s">
        <v>4331</v>
      </c>
      <c r="F1384" s="65" t="s">
        <v>4292</v>
      </c>
      <c r="G1384" s="65" t="s">
        <v>4332</v>
      </c>
    </row>
    <row r="1385" spans="3:7" x14ac:dyDescent="0.15">
      <c r="C1385" s="65" t="s">
        <v>4333</v>
      </c>
      <c r="D1385" s="65" t="s">
        <v>4290</v>
      </c>
      <c r="E1385" s="65" t="s">
        <v>4334</v>
      </c>
      <c r="F1385" s="65" t="s">
        <v>4292</v>
      </c>
      <c r="G1385" s="65" t="s">
        <v>4335</v>
      </c>
    </row>
    <row r="1386" spans="3:7" x14ac:dyDescent="0.15">
      <c r="C1386" s="65" t="s">
        <v>4336</v>
      </c>
      <c r="D1386" s="65" t="s">
        <v>4290</v>
      </c>
      <c r="E1386" s="65" t="s">
        <v>4337</v>
      </c>
      <c r="F1386" s="65" t="s">
        <v>4292</v>
      </c>
      <c r="G1386" s="65" t="s">
        <v>4338</v>
      </c>
    </row>
    <row r="1387" spans="3:7" x14ac:dyDescent="0.15">
      <c r="C1387" s="65" t="s">
        <v>4339</v>
      </c>
      <c r="D1387" s="65" t="s">
        <v>4290</v>
      </c>
      <c r="E1387" s="65" t="s">
        <v>4340</v>
      </c>
      <c r="F1387" s="65" t="s">
        <v>4292</v>
      </c>
      <c r="G1387" s="65" t="s">
        <v>4341</v>
      </c>
    </row>
    <row r="1388" spans="3:7" x14ac:dyDescent="0.15">
      <c r="C1388" s="65" t="s">
        <v>4342</v>
      </c>
      <c r="D1388" s="65" t="s">
        <v>4290</v>
      </c>
      <c r="E1388" s="65" t="s">
        <v>1646</v>
      </c>
      <c r="F1388" s="65" t="s">
        <v>4292</v>
      </c>
      <c r="G1388" s="65" t="s">
        <v>4343</v>
      </c>
    </row>
    <row r="1389" spans="3:7" x14ac:dyDescent="0.15">
      <c r="C1389" s="65" t="s">
        <v>4344</v>
      </c>
      <c r="D1389" s="65" t="s">
        <v>4290</v>
      </c>
      <c r="E1389" s="65" t="s">
        <v>4345</v>
      </c>
      <c r="F1389" s="65" t="s">
        <v>4292</v>
      </c>
      <c r="G1389" s="65" t="s">
        <v>4346</v>
      </c>
    </row>
    <row r="1390" spans="3:7" x14ac:dyDescent="0.15">
      <c r="C1390" s="65" t="s">
        <v>4347</v>
      </c>
      <c r="D1390" s="65" t="s">
        <v>4290</v>
      </c>
      <c r="E1390" s="65" t="s">
        <v>4348</v>
      </c>
      <c r="F1390" s="65" t="s">
        <v>4292</v>
      </c>
      <c r="G1390" s="65" t="s">
        <v>4349</v>
      </c>
    </row>
    <row r="1391" spans="3:7" x14ac:dyDescent="0.15">
      <c r="C1391" s="65" t="s">
        <v>4350</v>
      </c>
      <c r="D1391" s="65" t="s">
        <v>4290</v>
      </c>
      <c r="E1391" s="65" t="s">
        <v>4351</v>
      </c>
      <c r="F1391" s="65" t="s">
        <v>4292</v>
      </c>
      <c r="G1391" s="65" t="s">
        <v>4352</v>
      </c>
    </row>
    <row r="1392" spans="3:7" x14ac:dyDescent="0.15">
      <c r="C1392" s="65" t="s">
        <v>4353</v>
      </c>
      <c r="D1392" s="65" t="s">
        <v>4290</v>
      </c>
      <c r="E1392" s="65" t="s">
        <v>4354</v>
      </c>
      <c r="F1392" s="65" t="s">
        <v>4292</v>
      </c>
      <c r="G1392" s="65" t="s">
        <v>4355</v>
      </c>
    </row>
    <row r="1393" spans="3:7" x14ac:dyDescent="0.15">
      <c r="C1393" s="65" t="s">
        <v>4356</v>
      </c>
      <c r="D1393" s="65" t="s">
        <v>4290</v>
      </c>
      <c r="E1393" s="65" t="s">
        <v>4357</v>
      </c>
      <c r="F1393" s="65" t="s">
        <v>4292</v>
      </c>
      <c r="G1393" s="65" t="s">
        <v>4358</v>
      </c>
    </row>
    <row r="1394" spans="3:7" x14ac:dyDescent="0.15">
      <c r="C1394" s="65" t="s">
        <v>4359</v>
      </c>
      <c r="D1394" s="65" t="s">
        <v>4290</v>
      </c>
      <c r="E1394" s="65" t="s">
        <v>4360</v>
      </c>
      <c r="F1394" s="65" t="s">
        <v>4292</v>
      </c>
      <c r="G1394" s="65" t="s">
        <v>4361</v>
      </c>
    </row>
    <row r="1395" spans="3:7" x14ac:dyDescent="0.15">
      <c r="C1395" s="65" t="s">
        <v>4362</v>
      </c>
      <c r="D1395" s="65" t="s">
        <v>4290</v>
      </c>
      <c r="E1395" s="65" t="s">
        <v>4363</v>
      </c>
      <c r="F1395" s="65" t="s">
        <v>4292</v>
      </c>
      <c r="G1395" s="65" t="s">
        <v>4364</v>
      </c>
    </row>
    <row r="1396" spans="3:7" x14ac:dyDescent="0.15">
      <c r="C1396" s="65" t="s">
        <v>4365</v>
      </c>
      <c r="D1396" s="65" t="s">
        <v>4290</v>
      </c>
      <c r="E1396" s="65" t="s">
        <v>4366</v>
      </c>
      <c r="F1396" s="65" t="s">
        <v>4292</v>
      </c>
      <c r="G1396" s="65" t="s">
        <v>4367</v>
      </c>
    </row>
    <row r="1397" spans="3:7" x14ac:dyDescent="0.15">
      <c r="C1397" s="65" t="s">
        <v>4368</v>
      </c>
      <c r="D1397" s="65" t="s">
        <v>4290</v>
      </c>
      <c r="E1397" s="65" t="s">
        <v>4369</v>
      </c>
      <c r="F1397" s="65" t="s">
        <v>4292</v>
      </c>
      <c r="G1397" s="65" t="s">
        <v>4370</v>
      </c>
    </row>
    <row r="1398" spans="3:7" x14ac:dyDescent="0.15">
      <c r="C1398" s="65" t="s">
        <v>4371</v>
      </c>
      <c r="D1398" s="65" t="s">
        <v>4290</v>
      </c>
      <c r="E1398" s="65" t="s">
        <v>4372</v>
      </c>
      <c r="F1398" s="65" t="s">
        <v>4292</v>
      </c>
      <c r="G1398" s="65" t="s">
        <v>4373</v>
      </c>
    </row>
    <row r="1399" spans="3:7" x14ac:dyDescent="0.15">
      <c r="C1399" s="65" t="s">
        <v>4374</v>
      </c>
      <c r="D1399" s="65" t="s">
        <v>4290</v>
      </c>
      <c r="E1399" s="65" t="s">
        <v>4375</v>
      </c>
      <c r="F1399" s="65" t="s">
        <v>4292</v>
      </c>
      <c r="G1399" s="65" t="s">
        <v>4376</v>
      </c>
    </row>
    <row r="1400" spans="3:7" x14ac:dyDescent="0.15">
      <c r="C1400" s="65" t="s">
        <v>4377</v>
      </c>
      <c r="D1400" s="65" t="s">
        <v>4290</v>
      </c>
      <c r="E1400" s="65" t="s">
        <v>4378</v>
      </c>
      <c r="F1400" s="65" t="s">
        <v>4292</v>
      </c>
      <c r="G1400" s="65" t="s">
        <v>4379</v>
      </c>
    </row>
    <row r="1401" spans="3:7" x14ac:dyDescent="0.15">
      <c r="C1401" s="65" t="s">
        <v>4380</v>
      </c>
      <c r="D1401" s="65" t="s">
        <v>4290</v>
      </c>
      <c r="E1401" s="65" t="s">
        <v>4381</v>
      </c>
      <c r="F1401" s="65" t="s">
        <v>4292</v>
      </c>
      <c r="G1401" s="65" t="s">
        <v>4382</v>
      </c>
    </row>
    <row r="1402" spans="3:7" x14ac:dyDescent="0.15">
      <c r="C1402" s="65" t="s">
        <v>4383</v>
      </c>
      <c r="D1402" s="65" t="s">
        <v>4290</v>
      </c>
      <c r="E1402" s="65" t="s">
        <v>4384</v>
      </c>
      <c r="F1402" s="65" t="s">
        <v>4292</v>
      </c>
      <c r="G1402" s="65" t="s">
        <v>4385</v>
      </c>
    </row>
    <row r="1403" spans="3:7" x14ac:dyDescent="0.15">
      <c r="C1403" s="65" t="s">
        <v>4386</v>
      </c>
      <c r="D1403" s="65" t="s">
        <v>4290</v>
      </c>
      <c r="E1403" s="65" t="s">
        <v>4387</v>
      </c>
      <c r="F1403" s="65" t="s">
        <v>4292</v>
      </c>
      <c r="G1403" s="65" t="s">
        <v>4388</v>
      </c>
    </row>
    <row r="1404" spans="3:7" x14ac:dyDescent="0.15">
      <c r="C1404" s="65" t="s">
        <v>4389</v>
      </c>
      <c r="D1404" s="65" t="s">
        <v>4290</v>
      </c>
      <c r="E1404" s="65" t="s">
        <v>4390</v>
      </c>
      <c r="F1404" s="65" t="s">
        <v>4292</v>
      </c>
      <c r="G1404" s="65" t="s">
        <v>4391</v>
      </c>
    </row>
    <row r="1405" spans="3:7" x14ac:dyDescent="0.15">
      <c r="C1405" s="65" t="s">
        <v>4392</v>
      </c>
      <c r="D1405" s="65" t="s">
        <v>4290</v>
      </c>
      <c r="E1405" s="65" t="s">
        <v>4393</v>
      </c>
      <c r="F1405" s="65" t="s">
        <v>4292</v>
      </c>
      <c r="G1405" s="65" t="s">
        <v>4394</v>
      </c>
    </row>
    <row r="1406" spans="3:7" x14ac:dyDescent="0.15">
      <c r="C1406" s="65" t="s">
        <v>4395</v>
      </c>
      <c r="D1406" s="65" t="s">
        <v>4290</v>
      </c>
      <c r="E1406" s="65" t="s">
        <v>4396</v>
      </c>
      <c r="F1406" s="65" t="s">
        <v>4292</v>
      </c>
      <c r="G1406" s="65" t="s">
        <v>4397</v>
      </c>
    </row>
    <row r="1407" spans="3:7" x14ac:dyDescent="0.15">
      <c r="C1407" s="65" t="s">
        <v>4398</v>
      </c>
      <c r="D1407" s="65" t="s">
        <v>4290</v>
      </c>
      <c r="E1407" s="65" t="s">
        <v>4399</v>
      </c>
      <c r="F1407" s="65" t="s">
        <v>4292</v>
      </c>
      <c r="G1407" s="65" t="s">
        <v>4400</v>
      </c>
    </row>
    <row r="1408" spans="3:7" x14ac:dyDescent="0.15">
      <c r="C1408" s="65" t="s">
        <v>4401</v>
      </c>
      <c r="D1408" s="65" t="s">
        <v>4290</v>
      </c>
      <c r="E1408" s="65" t="s">
        <v>3230</v>
      </c>
      <c r="F1408" s="65" t="s">
        <v>4292</v>
      </c>
      <c r="G1408" s="65" t="s">
        <v>3231</v>
      </c>
    </row>
    <row r="1409" spans="3:7" x14ac:dyDescent="0.15">
      <c r="C1409" s="65" t="s">
        <v>4402</v>
      </c>
      <c r="D1409" s="65" t="s">
        <v>4290</v>
      </c>
      <c r="E1409" s="65" t="s">
        <v>4403</v>
      </c>
      <c r="F1409" s="65" t="s">
        <v>4292</v>
      </c>
      <c r="G1409" s="65" t="s">
        <v>4404</v>
      </c>
    </row>
    <row r="1410" spans="3:7" x14ac:dyDescent="0.15">
      <c r="C1410" s="62" t="s">
        <v>4405</v>
      </c>
      <c r="D1410" s="62" t="s">
        <v>4406</v>
      </c>
      <c r="E1410" s="63"/>
      <c r="F1410" s="64" t="s">
        <v>4407</v>
      </c>
      <c r="G1410" s="63"/>
    </row>
    <row r="1411" spans="3:7" x14ac:dyDescent="0.15">
      <c r="C1411" s="65" t="s">
        <v>4408</v>
      </c>
      <c r="D1411" s="65" t="s">
        <v>4409</v>
      </c>
      <c r="E1411" s="65" t="s">
        <v>4410</v>
      </c>
      <c r="F1411" s="65" t="s">
        <v>4411</v>
      </c>
      <c r="G1411" s="65" t="s">
        <v>4412</v>
      </c>
    </row>
    <row r="1412" spans="3:7" x14ac:dyDescent="0.15">
      <c r="C1412" s="65" t="s">
        <v>4413</v>
      </c>
      <c r="D1412" s="65" t="s">
        <v>4409</v>
      </c>
      <c r="E1412" s="65" t="s">
        <v>4414</v>
      </c>
      <c r="F1412" s="65" t="s">
        <v>4411</v>
      </c>
      <c r="G1412" s="65" t="s">
        <v>4415</v>
      </c>
    </row>
    <row r="1413" spans="3:7" x14ac:dyDescent="0.15">
      <c r="C1413" s="65" t="s">
        <v>4416</v>
      </c>
      <c r="D1413" s="65" t="s">
        <v>4409</v>
      </c>
      <c r="E1413" s="65" t="s">
        <v>4417</v>
      </c>
      <c r="F1413" s="65" t="s">
        <v>4411</v>
      </c>
      <c r="G1413" s="65" t="s">
        <v>4418</v>
      </c>
    </row>
    <row r="1414" spans="3:7" x14ac:dyDescent="0.15">
      <c r="C1414" s="65" t="s">
        <v>4419</v>
      </c>
      <c r="D1414" s="65" t="s">
        <v>4409</v>
      </c>
      <c r="E1414" s="65" t="s">
        <v>4420</v>
      </c>
      <c r="F1414" s="65" t="s">
        <v>4411</v>
      </c>
      <c r="G1414" s="65" t="s">
        <v>4421</v>
      </c>
    </row>
    <row r="1415" spans="3:7" x14ac:dyDescent="0.15">
      <c r="C1415" s="65" t="s">
        <v>4422</v>
      </c>
      <c r="D1415" s="65" t="s">
        <v>4409</v>
      </c>
      <c r="E1415" s="65" t="s">
        <v>4423</v>
      </c>
      <c r="F1415" s="65" t="s">
        <v>4411</v>
      </c>
      <c r="G1415" s="65" t="s">
        <v>4424</v>
      </c>
    </row>
    <row r="1416" spans="3:7" x14ac:dyDescent="0.15">
      <c r="C1416" s="65" t="s">
        <v>4425</v>
      </c>
      <c r="D1416" s="65" t="s">
        <v>4409</v>
      </c>
      <c r="E1416" s="65" t="s">
        <v>4426</v>
      </c>
      <c r="F1416" s="65" t="s">
        <v>4411</v>
      </c>
      <c r="G1416" s="65" t="s">
        <v>4427</v>
      </c>
    </row>
    <row r="1417" spans="3:7" x14ac:dyDescent="0.15">
      <c r="C1417" s="65" t="s">
        <v>4428</v>
      </c>
      <c r="D1417" s="65" t="s">
        <v>4409</v>
      </c>
      <c r="E1417" s="65" t="s">
        <v>4429</v>
      </c>
      <c r="F1417" s="65" t="s">
        <v>4411</v>
      </c>
      <c r="G1417" s="65" t="s">
        <v>4430</v>
      </c>
    </row>
    <row r="1418" spans="3:7" x14ac:dyDescent="0.15">
      <c r="C1418" s="65" t="s">
        <v>4431</v>
      </c>
      <c r="D1418" s="65" t="s">
        <v>4409</v>
      </c>
      <c r="E1418" s="65" t="s">
        <v>4432</v>
      </c>
      <c r="F1418" s="65" t="s">
        <v>4411</v>
      </c>
      <c r="G1418" s="65" t="s">
        <v>4433</v>
      </c>
    </row>
    <row r="1419" spans="3:7" x14ac:dyDescent="0.15">
      <c r="C1419" s="65" t="s">
        <v>4434</v>
      </c>
      <c r="D1419" s="65" t="s">
        <v>4409</v>
      </c>
      <c r="E1419" s="65" t="s">
        <v>4435</v>
      </c>
      <c r="F1419" s="65" t="s">
        <v>4411</v>
      </c>
      <c r="G1419" s="65" t="s">
        <v>4436</v>
      </c>
    </row>
    <row r="1420" spans="3:7" x14ac:dyDescent="0.15">
      <c r="C1420" s="65" t="s">
        <v>4437</v>
      </c>
      <c r="D1420" s="65" t="s">
        <v>4409</v>
      </c>
      <c r="E1420" s="65" t="s">
        <v>4438</v>
      </c>
      <c r="F1420" s="65" t="s">
        <v>4411</v>
      </c>
      <c r="G1420" s="65" t="s">
        <v>4439</v>
      </c>
    </row>
    <row r="1421" spans="3:7" x14ac:dyDescent="0.15">
      <c r="C1421" s="65" t="s">
        <v>4440</v>
      </c>
      <c r="D1421" s="65" t="s">
        <v>4409</v>
      </c>
      <c r="E1421" s="65" t="s">
        <v>4441</v>
      </c>
      <c r="F1421" s="65" t="s">
        <v>4411</v>
      </c>
      <c r="G1421" s="65" t="s">
        <v>4442</v>
      </c>
    </row>
    <row r="1422" spans="3:7" x14ac:dyDescent="0.15">
      <c r="C1422" s="65" t="s">
        <v>4443</v>
      </c>
      <c r="D1422" s="65" t="s">
        <v>4409</v>
      </c>
      <c r="E1422" s="65" t="s">
        <v>4444</v>
      </c>
      <c r="F1422" s="65" t="s">
        <v>4411</v>
      </c>
      <c r="G1422" s="65" t="s">
        <v>4445</v>
      </c>
    </row>
    <row r="1423" spans="3:7" x14ac:dyDescent="0.15">
      <c r="C1423" s="65" t="s">
        <v>4446</v>
      </c>
      <c r="D1423" s="65" t="s">
        <v>4409</v>
      </c>
      <c r="E1423" s="65" t="s">
        <v>4447</v>
      </c>
      <c r="F1423" s="65" t="s">
        <v>4411</v>
      </c>
      <c r="G1423" s="65" t="s">
        <v>4448</v>
      </c>
    </row>
    <row r="1424" spans="3:7" x14ac:dyDescent="0.15">
      <c r="C1424" s="65" t="s">
        <v>4449</v>
      </c>
      <c r="D1424" s="65" t="s">
        <v>4409</v>
      </c>
      <c r="E1424" s="65" t="s">
        <v>4450</v>
      </c>
      <c r="F1424" s="65" t="s">
        <v>4411</v>
      </c>
      <c r="G1424" s="65" t="s">
        <v>4451</v>
      </c>
    </row>
    <row r="1425" spans="3:7" x14ac:dyDescent="0.15">
      <c r="C1425" s="65" t="s">
        <v>4452</v>
      </c>
      <c r="D1425" s="65" t="s">
        <v>4409</v>
      </c>
      <c r="E1425" s="65" t="s">
        <v>4453</v>
      </c>
      <c r="F1425" s="65" t="s">
        <v>4411</v>
      </c>
      <c r="G1425" s="65" t="s">
        <v>4454</v>
      </c>
    </row>
    <row r="1426" spans="3:7" x14ac:dyDescent="0.15">
      <c r="C1426" s="65" t="s">
        <v>4455</v>
      </c>
      <c r="D1426" s="65" t="s">
        <v>4409</v>
      </c>
      <c r="E1426" s="65" t="s">
        <v>4456</v>
      </c>
      <c r="F1426" s="65" t="s">
        <v>4411</v>
      </c>
      <c r="G1426" s="65" t="s">
        <v>4457</v>
      </c>
    </row>
    <row r="1427" spans="3:7" x14ac:dyDescent="0.15">
      <c r="C1427" s="65" t="s">
        <v>4458</v>
      </c>
      <c r="D1427" s="65" t="s">
        <v>4409</v>
      </c>
      <c r="E1427" s="65" t="s">
        <v>3070</v>
      </c>
      <c r="F1427" s="65" t="s">
        <v>4411</v>
      </c>
      <c r="G1427" s="65" t="s">
        <v>3071</v>
      </c>
    </row>
    <row r="1428" spans="3:7" x14ac:dyDescent="0.15">
      <c r="C1428" s="65" t="s">
        <v>4459</v>
      </c>
      <c r="D1428" s="65" t="s">
        <v>4409</v>
      </c>
      <c r="E1428" s="65" t="s">
        <v>1030</v>
      </c>
      <c r="F1428" s="65" t="s">
        <v>4411</v>
      </c>
      <c r="G1428" s="65" t="s">
        <v>1031</v>
      </c>
    </row>
    <row r="1429" spans="3:7" x14ac:dyDescent="0.15">
      <c r="C1429" s="65" t="s">
        <v>4460</v>
      </c>
      <c r="D1429" s="65" t="s">
        <v>4409</v>
      </c>
      <c r="E1429" s="65" t="s">
        <v>4461</v>
      </c>
      <c r="F1429" s="65" t="s">
        <v>4411</v>
      </c>
      <c r="G1429" s="65" t="s">
        <v>4462</v>
      </c>
    </row>
    <row r="1430" spans="3:7" x14ac:dyDescent="0.15">
      <c r="C1430" s="65" t="s">
        <v>4463</v>
      </c>
      <c r="D1430" s="65" t="s">
        <v>4409</v>
      </c>
      <c r="E1430" s="65" t="s">
        <v>4464</v>
      </c>
      <c r="F1430" s="65" t="s">
        <v>4411</v>
      </c>
      <c r="G1430" s="65" t="s">
        <v>4261</v>
      </c>
    </row>
    <row r="1431" spans="3:7" x14ac:dyDescent="0.15">
      <c r="C1431" s="65" t="s">
        <v>4465</v>
      </c>
      <c r="D1431" s="65" t="s">
        <v>4409</v>
      </c>
      <c r="E1431" s="65" t="s">
        <v>4466</v>
      </c>
      <c r="F1431" s="65" t="s">
        <v>4411</v>
      </c>
      <c r="G1431" s="65" t="s">
        <v>4467</v>
      </c>
    </row>
    <row r="1432" spans="3:7" x14ac:dyDescent="0.15">
      <c r="C1432" s="65" t="s">
        <v>4468</v>
      </c>
      <c r="D1432" s="65" t="s">
        <v>4409</v>
      </c>
      <c r="E1432" s="65" t="s">
        <v>4469</v>
      </c>
      <c r="F1432" s="65" t="s">
        <v>4411</v>
      </c>
      <c r="G1432" s="65" t="s">
        <v>4470</v>
      </c>
    </row>
    <row r="1433" spans="3:7" x14ac:dyDescent="0.15">
      <c r="C1433" s="65" t="s">
        <v>4471</v>
      </c>
      <c r="D1433" s="65" t="s">
        <v>4409</v>
      </c>
      <c r="E1433" s="65" t="s">
        <v>4472</v>
      </c>
      <c r="F1433" s="65" t="s">
        <v>4411</v>
      </c>
      <c r="G1433" s="65" t="s">
        <v>4473</v>
      </c>
    </row>
    <row r="1434" spans="3:7" x14ac:dyDescent="0.15">
      <c r="C1434" s="65" t="s">
        <v>4474</v>
      </c>
      <c r="D1434" s="65" t="s">
        <v>4409</v>
      </c>
      <c r="E1434" s="65" t="s">
        <v>4475</v>
      </c>
      <c r="F1434" s="65" t="s">
        <v>4411</v>
      </c>
      <c r="G1434" s="65" t="s">
        <v>4476</v>
      </c>
    </row>
    <row r="1435" spans="3:7" x14ac:dyDescent="0.15">
      <c r="C1435" s="65" t="s">
        <v>4477</v>
      </c>
      <c r="D1435" s="65" t="s">
        <v>4409</v>
      </c>
      <c r="E1435" s="65" t="s">
        <v>4478</v>
      </c>
      <c r="F1435" s="65" t="s">
        <v>4411</v>
      </c>
      <c r="G1435" s="65" t="s">
        <v>4479</v>
      </c>
    </row>
    <row r="1436" spans="3:7" x14ac:dyDescent="0.15">
      <c r="C1436" s="65" t="s">
        <v>4480</v>
      </c>
      <c r="D1436" s="65" t="s">
        <v>4409</v>
      </c>
      <c r="E1436" s="65" t="s">
        <v>4481</v>
      </c>
      <c r="F1436" s="65" t="s">
        <v>4411</v>
      </c>
      <c r="G1436" s="65" t="s">
        <v>4482</v>
      </c>
    </row>
    <row r="1437" spans="3:7" x14ac:dyDescent="0.15">
      <c r="C1437" s="65" t="s">
        <v>4483</v>
      </c>
      <c r="D1437" s="65" t="s">
        <v>4409</v>
      </c>
      <c r="E1437" s="65" t="s">
        <v>4484</v>
      </c>
      <c r="F1437" s="65" t="s">
        <v>4411</v>
      </c>
      <c r="G1437" s="65" t="s">
        <v>4485</v>
      </c>
    </row>
    <row r="1438" spans="3:7" x14ac:dyDescent="0.15">
      <c r="C1438" s="65" t="s">
        <v>4486</v>
      </c>
      <c r="D1438" s="65" t="s">
        <v>4409</v>
      </c>
      <c r="E1438" s="65" t="s">
        <v>4487</v>
      </c>
      <c r="F1438" s="65" t="s">
        <v>4411</v>
      </c>
      <c r="G1438" s="65" t="s">
        <v>4488</v>
      </c>
    </row>
    <row r="1439" spans="3:7" x14ac:dyDescent="0.15">
      <c r="C1439" s="65" t="s">
        <v>4489</v>
      </c>
      <c r="D1439" s="65" t="s">
        <v>4409</v>
      </c>
      <c r="E1439" s="65" t="s">
        <v>4490</v>
      </c>
      <c r="F1439" s="65" t="s">
        <v>4411</v>
      </c>
      <c r="G1439" s="65" t="s">
        <v>4491</v>
      </c>
    </row>
    <row r="1440" spans="3:7" x14ac:dyDescent="0.15">
      <c r="C1440" s="65" t="s">
        <v>4492</v>
      </c>
      <c r="D1440" s="65" t="s">
        <v>4409</v>
      </c>
      <c r="E1440" s="65" t="s">
        <v>4493</v>
      </c>
      <c r="F1440" s="65" t="s">
        <v>4411</v>
      </c>
      <c r="G1440" s="65" t="s">
        <v>4494</v>
      </c>
    </row>
    <row r="1441" spans="3:7" x14ac:dyDescent="0.15">
      <c r="C1441" s="62" t="s">
        <v>4495</v>
      </c>
      <c r="D1441" s="62" t="s">
        <v>4496</v>
      </c>
      <c r="E1441" s="63"/>
      <c r="F1441" s="64" t="s">
        <v>4497</v>
      </c>
      <c r="G1441" s="63"/>
    </row>
    <row r="1442" spans="3:7" x14ac:dyDescent="0.15">
      <c r="C1442" s="65" t="s">
        <v>4498</v>
      </c>
      <c r="D1442" s="65" t="s">
        <v>4499</v>
      </c>
      <c r="E1442" s="65" t="s">
        <v>4500</v>
      </c>
      <c r="F1442" s="65" t="s">
        <v>4501</v>
      </c>
      <c r="G1442" s="65" t="s">
        <v>4502</v>
      </c>
    </row>
    <row r="1443" spans="3:7" x14ac:dyDescent="0.15">
      <c r="C1443" s="65" t="s">
        <v>4503</v>
      </c>
      <c r="D1443" s="65" t="s">
        <v>4499</v>
      </c>
      <c r="E1443" s="65" t="s">
        <v>4504</v>
      </c>
      <c r="F1443" s="65" t="s">
        <v>4501</v>
      </c>
      <c r="G1443" s="65" t="s">
        <v>4505</v>
      </c>
    </row>
    <row r="1444" spans="3:7" x14ac:dyDescent="0.15">
      <c r="C1444" s="65" t="s">
        <v>4506</v>
      </c>
      <c r="D1444" s="65" t="s">
        <v>4499</v>
      </c>
      <c r="E1444" s="65" t="s">
        <v>4507</v>
      </c>
      <c r="F1444" s="65" t="s">
        <v>4501</v>
      </c>
      <c r="G1444" s="65" t="s">
        <v>4508</v>
      </c>
    </row>
    <row r="1445" spans="3:7" x14ac:dyDescent="0.15">
      <c r="C1445" s="65" t="s">
        <v>4509</v>
      </c>
      <c r="D1445" s="65" t="s">
        <v>4499</v>
      </c>
      <c r="E1445" s="65" t="s">
        <v>4510</v>
      </c>
      <c r="F1445" s="65" t="s">
        <v>4501</v>
      </c>
      <c r="G1445" s="65" t="s">
        <v>4511</v>
      </c>
    </row>
    <row r="1446" spans="3:7" x14ac:dyDescent="0.15">
      <c r="C1446" s="65" t="s">
        <v>4512</v>
      </c>
      <c r="D1446" s="65" t="s">
        <v>4499</v>
      </c>
      <c r="E1446" s="65" t="s">
        <v>4513</v>
      </c>
      <c r="F1446" s="65" t="s">
        <v>4501</v>
      </c>
      <c r="G1446" s="65" t="s">
        <v>4514</v>
      </c>
    </row>
    <row r="1447" spans="3:7" x14ac:dyDescent="0.15">
      <c r="C1447" s="65" t="s">
        <v>4515</v>
      </c>
      <c r="D1447" s="65" t="s">
        <v>4499</v>
      </c>
      <c r="E1447" s="65" t="s">
        <v>4516</v>
      </c>
      <c r="F1447" s="65" t="s">
        <v>4501</v>
      </c>
      <c r="G1447" s="65" t="s">
        <v>3080</v>
      </c>
    </row>
    <row r="1448" spans="3:7" x14ac:dyDescent="0.15">
      <c r="C1448" s="65" t="s">
        <v>4517</v>
      </c>
      <c r="D1448" s="65" t="s">
        <v>4499</v>
      </c>
      <c r="E1448" s="65" t="s">
        <v>4518</v>
      </c>
      <c r="F1448" s="65" t="s">
        <v>4501</v>
      </c>
      <c r="G1448" s="65" t="s">
        <v>4519</v>
      </c>
    </row>
    <row r="1449" spans="3:7" x14ac:dyDescent="0.15">
      <c r="C1449" s="65" t="s">
        <v>4520</v>
      </c>
      <c r="D1449" s="65" t="s">
        <v>4499</v>
      </c>
      <c r="E1449" s="65" t="s">
        <v>4521</v>
      </c>
      <c r="F1449" s="65" t="s">
        <v>4501</v>
      </c>
      <c r="G1449" s="65" t="s">
        <v>4522</v>
      </c>
    </row>
    <row r="1450" spans="3:7" x14ac:dyDescent="0.15">
      <c r="C1450" s="65" t="s">
        <v>4523</v>
      </c>
      <c r="D1450" s="65" t="s">
        <v>4499</v>
      </c>
      <c r="E1450" s="65" t="s">
        <v>4524</v>
      </c>
      <c r="F1450" s="65" t="s">
        <v>4501</v>
      </c>
      <c r="G1450" s="65" t="s">
        <v>4525</v>
      </c>
    </row>
    <row r="1451" spans="3:7" x14ac:dyDescent="0.15">
      <c r="C1451" s="65" t="s">
        <v>4526</v>
      </c>
      <c r="D1451" s="65" t="s">
        <v>4499</v>
      </c>
      <c r="E1451" s="65" t="s">
        <v>4527</v>
      </c>
      <c r="F1451" s="65" t="s">
        <v>4501</v>
      </c>
      <c r="G1451" s="65" t="s">
        <v>4528</v>
      </c>
    </row>
    <row r="1452" spans="3:7" x14ac:dyDescent="0.15">
      <c r="C1452" s="65" t="s">
        <v>4529</v>
      </c>
      <c r="D1452" s="65" t="s">
        <v>4499</v>
      </c>
      <c r="E1452" s="65" t="s">
        <v>4530</v>
      </c>
      <c r="F1452" s="65" t="s">
        <v>4501</v>
      </c>
      <c r="G1452" s="65" t="s">
        <v>4531</v>
      </c>
    </row>
    <row r="1453" spans="3:7" x14ac:dyDescent="0.15">
      <c r="C1453" s="65" t="s">
        <v>4532</v>
      </c>
      <c r="D1453" s="65" t="s">
        <v>4499</v>
      </c>
      <c r="E1453" s="65" t="s">
        <v>4533</v>
      </c>
      <c r="F1453" s="65" t="s">
        <v>4501</v>
      </c>
      <c r="G1453" s="65" t="s">
        <v>4534</v>
      </c>
    </row>
    <row r="1454" spans="3:7" x14ac:dyDescent="0.15">
      <c r="C1454" s="65" t="s">
        <v>4535</v>
      </c>
      <c r="D1454" s="65" t="s">
        <v>4499</v>
      </c>
      <c r="E1454" s="65" t="s">
        <v>4536</v>
      </c>
      <c r="F1454" s="65" t="s">
        <v>4501</v>
      </c>
      <c r="G1454" s="65" t="s">
        <v>4537</v>
      </c>
    </row>
    <row r="1455" spans="3:7" x14ac:dyDescent="0.15">
      <c r="C1455" s="65" t="s">
        <v>4538</v>
      </c>
      <c r="D1455" s="65" t="s">
        <v>4499</v>
      </c>
      <c r="E1455" s="65" t="s">
        <v>4539</v>
      </c>
      <c r="F1455" s="65" t="s">
        <v>4501</v>
      </c>
      <c r="G1455" s="65" t="s">
        <v>4540</v>
      </c>
    </row>
    <row r="1456" spans="3:7" x14ac:dyDescent="0.15">
      <c r="C1456" s="65" t="s">
        <v>4541</v>
      </c>
      <c r="D1456" s="65" t="s">
        <v>4499</v>
      </c>
      <c r="E1456" s="65" t="s">
        <v>1254</v>
      </c>
      <c r="F1456" s="65" t="s">
        <v>4501</v>
      </c>
      <c r="G1456" s="65" t="s">
        <v>1255</v>
      </c>
    </row>
    <row r="1457" spans="3:7" x14ac:dyDescent="0.15">
      <c r="C1457" s="65" t="s">
        <v>4542</v>
      </c>
      <c r="D1457" s="65" t="s">
        <v>4499</v>
      </c>
      <c r="E1457" s="65" t="s">
        <v>4543</v>
      </c>
      <c r="F1457" s="65" t="s">
        <v>4501</v>
      </c>
      <c r="G1457" s="65" t="s">
        <v>4544</v>
      </c>
    </row>
    <row r="1458" spans="3:7" x14ac:dyDescent="0.15">
      <c r="C1458" s="65" t="s">
        <v>4545</v>
      </c>
      <c r="D1458" s="65" t="s">
        <v>4499</v>
      </c>
      <c r="E1458" s="65" t="s">
        <v>4546</v>
      </c>
      <c r="F1458" s="65" t="s">
        <v>4501</v>
      </c>
      <c r="G1458" s="65" t="s">
        <v>4547</v>
      </c>
    </row>
    <row r="1459" spans="3:7" x14ac:dyDescent="0.15">
      <c r="C1459" s="65" t="s">
        <v>4548</v>
      </c>
      <c r="D1459" s="65" t="s">
        <v>4499</v>
      </c>
      <c r="E1459" s="65" t="s">
        <v>3928</v>
      </c>
      <c r="F1459" s="65" t="s">
        <v>4501</v>
      </c>
      <c r="G1459" s="65" t="s">
        <v>3929</v>
      </c>
    </row>
    <row r="1460" spans="3:7" x14ac:dyDescent="0.15">
      <c r="C1460" s="65" t="s">
        <v>4549</v>
      </c>
      <c r="D1460" s="65" t="s">
        <v>4499</v>
      </c>
      <c r="E1460" s="65" t="s">
        <v>4550</v>
      </c>
      <c r="F1460" s="65" t="s">
        <v>4501</v>
      </c>
      <c r="G1460" s="65" t="s">
        <v>4551</v>
      </c>
    </row>
    <row r="1461" spans="3:7" x14ac:dyDescent="0.15">
      <c r="C1461" s="62" t="s">
        <v>4552</v>
      </c>
      <c r="D1461" s="62" t="s">
        <v>4553</v>
      </c>
      <c r="E1461" s="63"/>
      <c r="F1461" s="64" t="s">
        <v>4554</v>
      </c>
      <c r="G1461" s="63"/>
    </row>
    <row r="1462" spans="3:7" x14ac:dyDescent="0.15">
      <c r="C1462" s="65" t="s">
        <v>4555</v>
      </c>
      <c r="D1462" s="65" t="s">
        <v>4556</v>
      </c>
      <c r="E1462" s="65" t="s">
        <v>4557</v>
      </c>
      <c r="F1462" s="65" t="s">
        <v>4558</v>
      </c>
      <c r="G1462" s="65" t="s">
        <v>4559</v>
      </c>
    </row>
    <row r="1463" spans="3:7" x14ac:dyDescent="0.15">
      <c r="C1463" s="65" t="s">
        <v>4560</v>
      </c>
      <c r="D1463" s="65" t="s">
        <v>4556</v>
      </c>
      <c r="E1463" s="65" t="s">
        <v>4561</v>
      </c>
      <c r="F1463" s="65" t="s">
        <v>4558</v>
      </c>
      <c r="G1463" s="65" t="s">
        <v>4562</v>
      </c>
    </row>
    <row r="1464" spans="3:7" x14ac:dyDescent="0.15">
      <c r="C1464" s="65" t="s">
        <v>4563</v>
      </c>
      <c r="D1464" s="65" t="s">
        <v>4556</v>
      </c>
      <c r="E1464" s="65" t="s">
        <v>4564</v>
      </c>
      <c r="F1464" s="65" t="s">
        <v>4558</v>
      </c>
      <c r="G1464" s="65" t="s">
        <v>4565</v>
      </c>
    </row>
    <row r="1465" spans="3:7" x14ac:dyDescent="0.15">
      <c r="C1465" s="65" t="s">
        <v>4566</v>
      </c>
      <c r="D1465" s="65" t="s">
        <v>4556</v>
      </c>
      <c r="E1465" s="65" t="s">
        <v>4567</v>
      </c>
      <c r="F1465" s="65" t="s">
        <v>4558</v>
      </c>
      <c r="G1465" s="65" t="s">
        <v>4568</v>
      </c>
    </row>
    <row r="1466" spans="3:7" x14ac:dyDescent="0.15">
      <c r="C1466" s="65" t="s">
        <v>4569</v>
      </c>
      <c r="D1466" s="65" t="s">
        <v>4556</v>
      </c>
      <c r="E1466" s="65" t="s">
        <v>4570</v>
      </c>
      <c r="F1466" s="65" t="s">
        <v>4558</v>
      </c>
      <c r="G1466" s="65" t="s">
        <v>4571</v>
      </c>
    </row>
    <row r="1467" spans="3:7" x14ac:dyDescent="0.15">
      <c r="C1467" s="65" t="s">
        <v>4572</v>
      </c>
      <c r="D1467" s="65" t="s">
        <v>4556</v>
      </c>
      <c r="E1467" s="65" t="s">
        <v>4573</v>
      </c>
      <c r="F1467" s="65" t="s">
        <v>4558</v>
      </c>
      <c r="G1467" s="65" t="s">
        <v>4574</v>
      </c>
    </row>
    <row r="1468" spans="3:7" x14ac:dyDescent="0.15">
      <c r="C1468" s="65" t="s">
        <v>4575</v>
      </c>
      <c r="D1468" s="65" t="s">
        <v>4556</v>
      </c>
      <c r="E1468" s="65" t="s">
        <v>4576</v>
      </c>
      <c r="F1468" s="65" t="s">
        <v>4558</v>
      </c>
      <c r="G1468" s="65" t="s">
        <v>4577</v>
      </c>
    </row>
    <row r="1469" spans="3:7" x14ac:dyDescent="0.15">
      <c r="C1469" s="65" t="s">
        <v>4578</v>
      </c>
      <c r="D1469" s="65" t="s">
        <v>4556</v>
      </c>
      <c r="E1469" s="65" t="s">
        <v>4579</v>
      </c>
      <c r="F1469" s="65" t="s">
        <v>4558</v>
      </c>
      <c r="G1469" s="65" t="s">
        <v>4580</v>
      </c>
    </row>
    <row r="1470" spans="3:7" x14ac:dyDescent="0.15">
      <c r="C1470" s="65" t="s">
        <v>4581</v>
      </c>
      <c r="D1470" s="65" t="s">
        <v>4556</v>
      </c>
      <c r="E1470" s="65" t="s">
        <v>4582</v>
      </c>
      <c r="F1470" s="65" t="s">
        <v>4558</v>
      </c>
      <c r="G1470" s="65" t="s">
        <v>4583</v>
      </c>
    </row>
    <row r="1471" spans="3:7" x14ac:dyDescent="0.15">
      <c r="C1471" s="65" t="s">
        <v>4584</v>
      </c>
      <c r="D1471" s="65" t="s">
        <v>4556</v>
      </c>
      <c r="E1471" s="65" t="s">
        <v>4585</v>
      </c>
      <c r="F1471" s="65" t="s">
        <v>4558</v>
      </c>
      <c r="G1471" s="65" t="s">
        <v>4586</v>
      </c>
    </row>
    <row r="1472" spans="3:7" x14ac:dyDescent="0.15">
      <c r="C1472" s="65" t="s">
        <v>4587</v>
      </c>
      <c r="D1472" s="65" t="s">
        <v>4556</v>
      </c>
      <c r="E1472" s="65" t="s">
        <v>4588</v>
      </c>
      <c r="F1472" s="65" t="s">
        <v>4558</v>
      </c>
      <c r="G1472" s="65" t="s">
        <v>4589</v>
      </c>
    </row>
    <row r="1473" spans="3:7" x14ac:dyDescent="0.15">
      <c r="C1473" s="65" t="s">
        <v>4590</v>
      </c>
      <c r="D1473" s="65" t="s">
        <v>4556</v>
      </c>
      <c r="E1473" s="65" t="s">
        <v>1548</v>
      </c>
      <c r="F1473" s="65" t="s">
        <v>4558</v>
      </c>
      <c r="G1473" s="65" t="s">
        <v>1549</v>
      </c>
    </row>
    <row r="1474" spans="3:7" x14ac:dyDescent="0.15">
      <c r="C1474" s="65" t="s">
        <v>4591</v>
      </c>
      <c r="D1474" s="65" t="s">
        <v>4556</v>
      </c>
      <c r="E1474" s="65" t="s">
        <v>4592</v>
      </c>
      <c r="F1474" s="65" t="s">
        <v>4558</v>
      </c>
      <c r="G1474" s="65" t="s">
        <v>4593</v>
      </c>
    </row>
    <row r="1475" spans="3:7" x14ac:dyDescent="0.15">
      <c r="C1475" s="65" t="s">
        <v>4594</v>
      </c>
      <c r="D1475" s="65" t="s">
        <v>4556</v>
      </c>
      <c r="E1475" s="65" t="s">
        <v>4595</v>
      </c>
      <c r="F1475" s="65" t="s">
        <v>4558</v>
      </c>
      <c r="G1475" s="65" t="s">
        <v>4596</v>
      </c>
    </row>
    <row r="1476" spans="3:7" x14ac:dyDescent="0.15">
      <c r="C1476" s="65" t="s">
        <v>4597</v>
      </c>
      <c r="D1476" s="65" t="s">
        <v>4556</v>
      </c>
      <c r="E1476" s="65" t="s">
        <v>4598</v>
      </c>
      <c r="F1476" s="65" t="s">
        <v>4558</v>
      </c>
      <c r="G1476" s="65" t="s">
        <v>4599</v>
      </c>
    </row>
    <row r="1477" spans="3:7" x14ac:dyDescent="0.15">
      <c r="C1477" s="65" t="s">
        <v>4600</v>
      </c>
      <c r="D1477" s="65" t="s">
        <v>4556</v>
      </c>
      <c r="E1477" s="65" t="s">
        <v>4601</v>
      </c>
      <c r="F1477" s="65" t="s">
        <v>4558</v>
      </c>
      <c r="G1477" s="65" t="s">
        <v>4602</v>
      </c>
    </row>
    <row r="1478" spans="3:7" x14ac:dyDescent="0.15">
      <c r="C1478" s="65" t="s">
        <v>4603</v>
      </c>
      <c r="D1478" s="65" t="s">
        <v>4556</v>
      </c>
      <c r="E1478" s="65" t="s">
        <v>4604</v>
      </c>
      <c r="F1478" s="65" t="s">
        <v>4558</v>
      </c>
      <c r="G1478" s="65" t="s">
        <v>4605</v>
      </c>
    </row>
    <row r="1479" spans="3:7" x14ac:dyDescent="0.15">
      <c r="C1479" s="65" t="s">
        <v>4606</v>
      </c>
      <c r="D1479" s="65" t="s">
        <v>4556</v>
      </c>
      <c r="E1479" s="65" t="s">
        <v>4607</v>
      </c>
      <c r="F1479" s="65" t="s">
        <v>4558</v>
      </c>
      <c r="G1479" s="65" t="s">
        <v>4608</v>
      </c>
    </row>
    <row r="1480" spans="3:7" x14ac:dyDescent="0.15">
      <c r="C1480" s="65" t="s">
        <v>4609</v>
      </c>
      <c r="D1480" s="65" t="s">
        <v>4556</v>
      </c>
      <c r="E1480" s="65" t="s">
        <v>4610</v>
      </c>
      <c r="F1480" s="65" t="s">
        <v>4558</v>
      </c>
      <c r="G1480" s="65" t="s">
        <v>4611</v>
      </c>
    </row>
    <row r="1481" spans="3:7" x14ac:dyDescent="0.15">
      <c r="C1481" s="62" t="s">
        <v>4612</v>
      </c>
      <c r="D1481" s="62" t="s">
        <v>4613</v>
      </c>
      <c r="E1481" s="63"/>
      <c r="F1481" s="64" t="s">
        <v>4614</v>
      </c>
      <c r="G1481" s="63"/>
    </row>
    <row r="1482" spans="3:7" x14ac:dyDescent="0.15">
      <c r="C1482" s="65" t="s">
        <v>4615</v>
      </c>
      <c r="D1482" s="65" t="s">
        <v>4616</v>
      </c>
      <c r="E1482" s="65" t="s">
        <v>4617</v>
      </c>
      <c r="F1482" s="65" t="s">
        <v>4618</v>
      </c>
      <c r="G1482" s="65" t="s">
        <v>4619</v>
      </c>
    </row>
    <row r="1483" spans="3:7" x14ac:dyDescent="0.15">
      <c r="C1483" s="72" t="s">
        <v>6409</v>
      </c>
      <c r="D1483" s="65" t="s">
        <v>4616</v>
      </c>
      <c r="E1483" s="65" t="s">
        <v>6413</v>
      </c>
      <c r="F1483" s="65" t="s">
        <v>4618</v>
      </c>
      <c r="G1483" s="65" t="s">
        <v>6417</v>
      </c>
    </row>
    <row r="1484" spans="3:7" x14ac:dyDescent="0.15">
      <c r="C1484" s="72" t="s">
        <v>6410</v>
      </c>
      <c r="D1484" s="65" t="s">
        <v>4616</v>
      </c>
      <c r="E1484" s="65" t="s">
        <v>6414</v>
      </c>
      <c r="F1484" s="65" t="s">
        <v>4618</v>
      </c>
      <c r="G1484" s="65" t="s">
        <v>6418</v>
      </c>
    </row>
    <row r="1485" spans="3:7" x14ac:dyDescent="0.15">
      <c r="C1485" s="72" t="s">
        <v>6411</v>
      </c>
      <c r="D1485" s="65" t="s">
        <v>4616</v>
      </c>
      <c r="E1485" s="65" t="s">
        <v>6415</v>
      </c>
      <c r="F1485" s="65" t="s">
        <v>4618</v>
      </c>
      <c r="G1485" s="65" t="s">
        <v>6419</v>
      </c>
    </row>
    <row r="1486" spans="3:7" x14ac:dyDescent="0.15">
      <c r="C1486" s="72" t="s">
        <v>6412</v>
      </c>
      <c r="D1486" s="65" t="s">
        <v>4616</v>
      </c>
      <c r="E1486" s="65" t="s">
        <v>6416</v>
      </c>
      <c r="F1486" s="65" t="s">
        <v>4618</v>
      </c>
      <c r="G1486" s="65" t="s">
        <v>6420</v>
      </c>
    </row>
    <row r="1487" spans="3:7" x14ac:dyDescent="0.15">
      <c r="C1487" s="65" t="s">
        <v>4620</v>
      </c>
      <c r="D1487" s="65" t="s">
        <v>4616</v>
      </c>
      <c r="E1487" s="65" t="s">
        <v>4621</v>
      </c>
      <c r="F1487" s="65" t="s">
        <v>4618</v>
      </c>
      <c r="G1487" s="65" t="s">
        <v>4622</v>
      </c>
    </row>
    <row r="1488" spans="3:7" x14ac:dyDescent="0.15">
      <c r="C1488" s="65" t="s">
        <v>4623</v>
      </c>
      <c r="D1488" s="65" t="s">
        <v>4616</v>
      </c>
      <c r="E1488" s="65" t="s">
        <v>4624</v>
      </c>
      <c r="F1488" s="65" t="s">
        <v>4618</v>
      </c>
      <c r="G1488" s="65" t="s">
        <v>4625</v>
      </c>
    </row>
    <row r="1489" spans="3:7" x14ac:dyDescent="0.15">
      <c r="C1489" s="65" t="s">
        <v>4626</v>
      </c>
      <c r="D1489" s="65" t="s">
        <v>4616</v>
      </c>
      <c r="E1489" s="65" t="s">
        <v>4627</v>
      </c>
      <c r="F1489" s="65" t="s">
        <v>4618</v>
      </c>
      <c r="G1489" s="65" t="s">
        <v>4628</v>
      </c>
    </row>
    <row r="1490" spans="3:7" x14ac:dyDescent="0.15">
      <c r="C1490" s="65" t="s">
        <v>4629</v>
      </c>
      <c r="D1490" s="65" t="s">
        <v>4616</v>
      </c>
      <c r="E1490" s="65" t="s">
        <v>4630</v>
      </c>
      <c r="F1490" s="65" t="s">
        <v>4618</v>
      </c>
      <c r="G1490" s="65" t="s">
        <v>4631</v>
      </c>
    </row>
    <row r="1491" spans="3:7" x14ac:dyDescent="0.15">
      <c r="C1491" s="65" t="s">
        <v>4632</v>
      </c>
      <c r="D1491" s="65" t="s">
        <v>4616</v>
      </c>
      <c r="E1491" s="65" t="s">
        <v>4633</v>
      </c>
      <c r="F1491" s="65" t="s">
        <v>4618</v>
      </c>
      <c r="G1491" s="65" t="s">
        <v>4634</v>
      </c>
    </row>
    <row r="1492" spans="3:7" x14ac:dyDescent="0.15">
      <c r="C1492" s="65" t="s">
        <v>4635</v>
      </c>
      <c r="D1492" s="65" t="s">
        <v>4616</v>
      </c>
      <c r="E1492" s="65" t="s">
        <v>4636</v>
      </c>
      <c r="F1492" s="65" t="s">
        <v>4618</v>
      </c>
      <c r="G1492" s="65" t="s">
        <v>4637</v>
      </c>
    </row>
    <row r="1493" spans="3:7" x14ac:dyDescent="0.15">
      <c r="C1493" s="65" t="s">
        <v>4638</v>
      </c>
      <c r="D1493" s="65" t="s">
        <v>4616</v>
      </c>
      <c r="E1493" s="65" t="s">
        <v>4639</v>
      </c>
      <c r="F1493" s="65" t="s">
        <v>4618</v>
      </c>
      <c r="G1493" s="65" t="s">
        <v>4640</v>
      </c>
    </row>
    <row r="1494" spans="3:7" x14ac:dyDescent="0.15">
      <c r="C1494" s="65" t="s">
        <v>4641</v>
      </c>
      <c r="D1494" s="65" t="s">
        <v>4616</v>
      </c>
      <c r="E1494" s="65" t="s">
        <v>4642</v>
      </c>
      <c r="F1494" s="65" t="s">
        <v>4618</v>
      </c>
      <c r="G1494" s="65" t="s">
        <v>4643</v>
      </c>
    </row>
    <row r="1495" spans="3:7" x14ac:dyDescent="0.15">
      <c r="C1495" s="65" t="s">
        <v>4644</v>
      </c>
      <c r="D1495" s="65" t="s">
        <v>4616</v>
      </c>
      <c r="E1495" s="65" t="s">
        <v>4645</v>
      </c>
      <c r="F1495" s="65" t="s">
        <v>4618</v>
      </c>
      <c r="G1495" s="65" t="s">
        <v>4646</v>
      </c>
    </row>
    <row r="1496" spans="3:7" x14ac:dyDescent="0.15">
      <c r="C1496" s="65" t="s">
        <v>4647</v>
      </c>
      <c r="D1496" s="65" t="s">
        <v>4616</v>
      </c>
      <c r="E1496" s="65" t="s">
        <v>4648</v>
      </c>
      <c r="F1496" s="65" t="s">
        <v>4618</v>
      </c>
      <c r="G1496" s="65" t="s">
        <v>4649</v>
      </c>
    </row>
    <row r="1497" spans="3:7" x14ac:dyDescent="0.15">
      <c r="C1497" s="65" t="s">
        <v>4650</v>
      </c>
      <c r="D1497" s="65" t="s">
        <v>4616</v>
      </c>
      <c r="E1497" s="65" t="s">
        <v>4651</v>
      </c>
      <c r="F1497" s="65" t="s">
        <v>4618</v>
      </c>
      <c r="G1497" s="65" t="s">
        <v>4652</v>
      </c>
    </row>
    <row r="1498" spans="3:7" x14ac:dyDescent="0.15">
      <c r="C1498" s="65" t="s">
        <v>4653</v>
      </c>
      <c r="D1498" s="65" t="s">
        <v>4616</v>
      </c>
      <c r="E1498" s="65" t="s">
        <v>4654</v>
      </c>
      <c r="F1498" s="65" t="s">
        <v>4618</v>
      </c>
      <c r="G1498" s="65" t="s">
        <v>4655</v>
      </c>
    </row>
    <row r="1499" spans="3:7" x14ac:dyDescent="0.15">
      <c r="C1499" s="65" t="s">
        <v>4656</v>
      </c>
      <c r="D1499" s="65" t="s">
        <v>4616</v>
      </c>
      <c r="E1499" s="65" t="s">
        <v>4657</v>
      </c>
      <c r="F1499" s="65" t="s">
        <v>4618</v>
      </c>
      <c r="G1499" s="65" t="s">
        <v>4658</v>
      </c>
    </row>
    <row r="1500" spans="3:7" x14ac:dyDescent="0.15">
      <c r="C1500" s="65" t="s">
        <v>4659</v>
      </c>
      <c r="D1500" s="65" t="s">
        <v>4616</v>
      </c>
      <c r="E1500" s="65" t="s">
        <v>4660</v>
      </c>
      <c r="F1500" s="65" t="s">
        <v>4618</v>
      </c>
      <c r="G1500" s="65" t="s">
        <v>4661</v>
      </c>
    </row>
    <row r="1501" spans="3:7" x14ac:dyDescent="0.15">
      <c r="C1501" s="65" t="s">
        <v>4662</v>
      </c>
      <c r="D1501" s="65" t="s">
        <v>4616</v>
      </c>
      <c r="E1501" s="65" t="s">
        <v>4663</v>
      </c>
      <c r="F1501" s="65" t="s">
        <v>4618</v>
      </c>
      <c r="G1501" s="65" t="s">
        <v>4664</v>
      </c>
    </row>
    <row r="1502" spans="3:7" x14ac:dyDescent="0.15">
      <c r="C1502" s="65" t="s">
        <v>4665</v>
      </c>
      <c r="D1502" s="65" t="s">
        <v>4616</v>
      </c>
      <c r="E1502" s="65" t="s">
        <v>4666</v>
      </c>
      <c r="F1502" s="65" t="s">
        <v>4618</v>
      </c>
      <c r="G1502" s="65" t="s">
        <v>4667</v>
      </c>
    </row>
    <row r="1503" spans="3:7" x14ac:dyDescent="0.15">
      <c r="C1503" s="65" t="s">
        <v>4668</v>
      </c>
      <c r="D1503" s="65" t="s">
        <v>4616</v>
      </c>
      <c r="E1503" s="65" t="s">
        <v>4669</v>
      </c>
      <c r="F1503" s="65" t="s">
        <v>4618</v>
      </c>
      <c r="G1503" s="65" t="s">
        <v>4670</v>
      </c>
    </row>
    <row r="1504" spans="3:7" x14ac:dyDescent="0.15">
      <c r="C1504" s="65" t="s">
        <v>4671</v>
      </c>
      <c r="D1504" s="65" t="s">
        <v>4616</v>
      </c>
      <c r="E1504" s="65" t="s">
        <v>4672</v>
      </c>
      <c r="F1504" s="65" t="s">
        <v>4618</v>
      </c>
      <c r="G1504" s="65" t="s">
        <v>4673</v>
      </c>
    </row>
    <row r="1505" spans="3:7" x14ac:dyDescent="0.15">
      <c r="C1505" s="65" t="s">
        <v>4674</v>
      </c>
      <c r="D1505" s="65" t="s">
        <v>4616</v>
      </c>
      <c r="E1505" s="65" t="s">
        <v>4675</v>
      </c>
      <c r="F1505" s="65" t="s">
        <v>4618</v>
      </c>
      <c r="G1505" s="65" t="s">
        <v>4676</v>
      </c>
    </row>
    <row r="1506" spans="3:7" x14ac:dyDescent="0.15">
      <c r="C1506" s="65" t="s">
        <v>4677</v>
      </c>
      <c r="D1506" s="65" t="s">
        <v>4616</v>
      </c>
      <c r="E1506" s="65" t="s">
        <v>4678</v>
      </c>
      <c r="F1506" s="65" t="s">
        <v>4618</v>
      </c>
      <c r="G1506" s="65" t="s">
        <v>4679</v>
      </c>
    </row>
    <row r="1507" spans="3:7" x14ac:dyDescent="0.15">
      <c r="C1507" s="65" t="s">
        <v>4680</v>
      </c>
      <c r="D1507" s="65" t="s">
        <v>4616</v>
      </c>
      <c r="E1507" s="65" t="s">
        <v>4681</v>
      </c>
      <c r="F1507" s="65" t="s">
        <v>4618</v>
      </c>
      <c r="G1507" s="65" t="s">
        <v>4682</v>
      </c>
    </row>
    <row r="1508" spans="3:7" x14ac:dyDescent="0.15">
      <c r="C1508" s="65" t="s">
        <v>4683</v>
      </c>
      <c r="D1508" s="65" t="s">
        <v>4616</v>
      </c>
      <c r="E1508" s="65" t="s">
        <v>4684</v>
      </c>
      <c r="F1508" s="65" t="s">
        <v>4618</v>
      </c>
      <c r="G1508" s="65" t="s">
        <v>4685</v>
      </c>
    </row>
    <row r="1509" spans="3:7" x14ac:dyDescent="0.15">
      <c r="C1509" s="65" t="s">
        <v>4686</v>
      </c>
      <c r="D1509" s="65" t="s">
        <v>4616</v>
      </c>
      <c r="E1509" s="65" t="s">
        <v>4687</v>
      </c>
      <c r="F1509" s="65" t="s">
        <v>4618</v>
      </c>
      <c r="G1509" s="65" t="s">
        <v>4688</v>
      </c>
    </row>
    <row r="1510" spans="3:7" x14ac:dyDescent="0.15">
      <c r="C1510" s="65" t="s">
        <v>4689</v>
      </c>
      <c r="D1510" s="65" t="s">
        <v>4616</v>
      </c>
      <c r="E1510" s="65" t="s">
        <v>4690</v>
      </c>
      <c r="F1510" s="65" t="s">
        <v>4618</v>
      </c>
      <c r="G1510" s="65" t="s">
        <v>4691</v>
      </c>
    </row>
    <row r="1511" spans="3:7" x14ac:dyDescent="0.15">
      <c r="C1511" s="65" t="s">
        <v>4692</v>
      </c>
      <c r="D1511" s="65" t="s">
        <v>4616</v>
      </c>
      <c r="E1511" s="65" t="s">
        <v>4693</v>
      </c>
      <c r="F1511" s="65" t="s">
        <v>4618</v>
      </c>
      <c r="G1511" s="65" t="s">
        <v>4151</v>
      </c>
    </row>
    <row r="1512" spans="3:7" x14ac:dyDescent="0.15">
      <c r="C1512" s="65" t="s">
        <v>4694</v>
      </c>
      <c r="D1512" s="65" t="s">
        <v>4616</v>
      </c>
      <c r="E1512" s="65" t="s">
        <v>4695</v>
      </c>
      <c r="F1512" s="65" t="s">
        <v>4618</v>
      </c>
      <c r="G1512" s="65" t="s">
        <v>4696</v>
      </c>
    </row>
    <row r="1513" spans="3:7" x14ac:dyDescent="0.15">
      <c r="C1513" s="62" t="s">
        <v>4697</v>
      </c>
      <c r="D1513" s="62" t="s">
        <v>4698</v>
      </c>
      <c r="E1513" s="63"/>
      <c r="F1513" s="64" t="s">
        <v>4699</v>
      </c>
      <c r="G1513" s="63"/>
    </row>
    <row r="1514" spans="3:7" x14ac:dyDescent="0.15">
      <c r="C1514" s="65" t="s">
        <v>4700</v>
      </c>
      <c r="D1514" s="65" t="s">
        <v>4701</v>
      </c>
      <c r="E1514" s="65" t="s">
        <v>4702</v>
      </c>
      <c r="F1514" s="65" t="s">
        <v>4703</v>
      </c>
      <c r="G1514" s="65" t="s">
        <v>4704</v>
      </c>
    </row>
    <row r="1515" spans="3:7" x14ac:dyDescent="0.15">
      <c r="C1515" s="72" t="s">
        <v>6421</v>
      </c>
      <c r="D1515" s="65" t="s">
        <v>4701</v>
      </c>
      <c r="E1515" s="65" t="s">
        <v>6429</v>
      </c>
      <c r="F1515" s="65" t="s">
        <v>4703</v>
      </c>
      <c r="G1515" s="65" t="s">
        <v>6437</v>
      </c>
    </row>
    <row r="1516" spans="3:7" x14ac:dyDescent="0.15">
      <c r="C1516" s="72" t="s">
        <v>6422</v>
      </c>
      <c r="D1516" s="65" t="s">
        <v>4701</v>
      </c>
      <c r="E1516" s="65" t="s">
        <v>6430</v>
      </c>
      <c r="F1516" s="65" t="s">
        <v>4703</v>
      </c>
      <c r="G1516" s="65" t="s">
        <v>6438</v>
      </c>
    </row>
    <row r="1517" spans="3:7" x14ac:dyDescent="0.15">
      <c r="C1517" s="72" t="s">
        <v>6423</v>
      </c>
      <c r="D1517" s="65" t="s">
        <v>4701</v>
      </c>
      <c r="E1517" s="65" t="s">
        <v>6431</v>
      </c>
      <c r="F1517" s="65" t="s">
        <v>4703</v>
      </c>
      <c r="G1517" s="65" t="s">
        <v>6439</v>
      </c>
    </row>
    <row r="1518" spans="3:7" x14ac:dyDescent="0.15">
      <c r="C1518" s="72" t="s">
        <v>6424</v>
      </c>
      <c r="D1518" s="65" t="s">
        <v>4701</v>
      </c>
      <c r="E1518" s="65" t="s">
        <v>6432</v>
      </c>
      <c r="F1518" s="65" t="s">
        <v>4703</v>
      </c>
      <c r="G1518" s="65" t="s">
        <v>6440</v>
      </c>
    </row>
    <row r="1519" spans="3:7" x14ac:dyDescent="0.15">
      <c r="C1519" s="72" t="s">
        <v>6425</v>
      </c>
      <c r="D1519" s="65" t="s">
        <v>4701</v>
      </c>
      <c r="E1519" s="65" t="s">
        <v>6433</v>
      </c>
      <c r="F1519" s="65" t="s">
        <v>4703</v>
      </c>
      <c r="G1519" s="65" t="s">
        <v>6441</v>
      </c>
    </row>
    <row r="1520" spans="3:7" x14ac:dyDescent="0.15">
      <c r="C1520" s="72" t="s">
        <v>6426</v>
      </c>
      <c r="D1520" s="65" t="s">
        <v>4701</v>
      </c>
      <c r="E1520" s="65" t="s">
        <v>6434</v>
      </c>
      <c r="F1520" s="65" t="s">
        <v>4703</v>
      </c>
      <c r="G1520" s="65" t="s">
        <v>6442</v>
      </c>
    </row>
    <row r="1521" spans="3:7" x14ac:dyDescent="0.15">
      <c r="C1521" s="72" t="s">
        <v>6427</v>
      </c>
      <c r="D1521" s="65" t="s">
        <v>4701</v>
      </c>
      <c r="E1521" s="65" t="s">
        <v>6435</v>
      </c>
      <c r="F1521" s="65" t="s">
        <v>4703</v>
      </c>
      <c r="G1521" s="65" t="s">
        <v>6443</v>
      </c>
    </row>
    <row r="1522" spans="3:7" x14ac:dyDescent="0.15">
      <c r="C1522" s="72" t="s">
        <v>6428</v>
      </c>
      <c r="D1522" s="65" t="s">
        <v>4701</v>
      </c>
      <c r="E1522" s="65" t="s">
        <v>6436</v>
      </c>
      <c r="F1522" s="65" t="s">
        <v>4703</v>
      </c>
      <c r="G1522" s="65" t="s">
        <v>6444</v>
      </c>
    </row>
    <row r="1523" spans="3:7" x14ac:dyDescent="0.15">
      <c r="C1523" s="65" t="s">
        <v>4705</v>
      </c>
      <c r="D1523" s="65" t="s">
        <v>4701</v>
      </c>
      <c r="E1523" s="65" t="s">
        <v>4706</v>
      </c>
      <c r="F1523" s="65" t="s">
        <v>4703</v>
      </c>
      <c r="G1523" s="65" t="s">
        <v>4707</v>
      </c>
    </row>
    <row r="1524" spans="3:7" x14ac:dyDescent="0.15">
      <c r="C1524" s="65" t="s">
        <v>4708</v>
      </c>
      <c r="D1524" s="65" t="s">
        <v>4701</v>
      </c>
      <c r="E1524" s="65" t="s">
        <v>4709</v>
      </c>
      <c r="F1524" s="65" t="s">
        <v>4703</v>
      </c>
      <c r="G1524" s="65" t="s">
        <v>4710</v>
      </c>
    </row>
    <row r="1525" spans="3:7" x14ac:dyDescent="0.15">
      <c r="C1525" s="65" t="s">
        <v>4711</v>
      </c>
      <c r="D1525" s="65" t="s">
        <v>4701</v>
      </c>
      <c r="E1525" s="65" t="s">
        <v>4712</v>
      </c>
      <c r="F1525" s="65" t="s">
        <v>4703</v>
      </c>
      <c r="G1525" s="65" t="s">
        <v>4713</v>
      </c>
    </row>
    <row r="1526" spans="3:7" x14ac:dyDescent="0.15">
      <c r="C1526" s="65" t="s">
        <v>4714</v>
      </c>
      <c r="D1526" s="65" t="s">
        <v>4701</v>
      </c>
      <c r="E1526" s="65" t="s">
        <v>4715</v>
      </c>
      <c r="F1526" s="65" t="s">
        <v>4703</v>
      </c>
      <c r="G1526" s="65" t="s">
        <v>4716</v>
      </c>
    </row>
    <row r="1527" spans="3:7" x14ac:dyDescent="0.15">
      <c r="C1527" s="65" t="s">
        <v>4717</v>
      </c>
      <c r="D1527" s="65" t="s">
        <v>4701</v>
      </c>
      <c r="E1527" s="65" t="s">
        <v>4718</v>
      </c>
      <c r="F1527" s="65" t="s">
        <v>4703</v>
      </c>
      <c r="G1527" s="65" t="s">
        <v>4719</v>
      </c>
    </row>
    <row r="1528" spans="3:7" x14ac:dyDescent="0.15">
      <c r="C1528" s="65" t="s">
        <v>4720</v>
      </c>
      <c r="D1528" s="65" t="s">
        <v>4701</v>
      </c>
      <c r="E1528" s="65" t="s">
        <v>2617</v>
      </c>
      <c r="F1528" s="65" t="s">
        <v>4703</v>
      </c>
      <c r="G1528" s="65" t="s">
        <v>2618</v>
      </c>
    </row>
    <row r="1529" spans="3:7" x14ac:dyDescent="0.15">
      <c r="C1529" s="65" t="s">
        <v>4721</v>
      </c>
      <c r="D1529" s="65" t="s">
        <v>4701</v>
      </c>
      <c r="E1529" s="65" t="s">
        <v>4722</v>
      </c>
      <c r="F1529" s="65" t="s">
        <v>4703</v>
      </c>
      <c r="G1529" s="65" t="s">
        <v>3742</v>
      </c>
    </row>
    <row r="1530" spans="3:7" x14ac:dyDescent="0.15">
      <c r="C1530" s="65" t="s">
        <v>4723</v>
      </c>
      <c r="D1530" s="65" t="s">
        <v>4701</v>
      </c>
      <c r="E1530" s="65" t="s">
        <v>4724</v>
      </c>
      <c r="F1530" s="65" t="s">
        <v>4703</v>
      </c>
      <c r="G1530" s="65" t="s">
        <v>4725</v>
      </c>
    </row>
    <row r="1531" spans="3:7" x14ac:dyDescent="0.15">
      <c r="C1531" s="65" t="s">
        <v>4726</v>
      </c>
      <c r="D1531" s="65" t="s">
        <v>4701</v>
      </c>
      <c r="E1531" s="65" t="s">
        <v>4727</v>
      </c>
      <c r="F1531" s="65" t="s">
        <v>4703</v>
      </c>
      <c r="G1531" s="65" t="s">
        <v>4728</v>
      </c>
    </row>
    <row r="1532" spans="3:7" x14ac:dyDescent="0.15">
      <c r="C1532" s="65" t="s">
        <v>4729</v>
      </c>
      <c r="D1532" s="65" t="s">
        <v>4701</v>
      </c>
      <c r="E1532" s="65" t="s">
        <v>4730</v>
      </c>
      <c r="F1532" s="65" t="s">
        <v>4703</v>
      </c>
      <c r="G1532" s="65" t="s">
        <v>4731</v>
      </c>
    </row>
    <row r="1533" spans="3:7" x14ac:dyDescent="0.15">
      <c r="C1533" s="65" t="s">
        <v>4732</v>
      </c>
      <c r="D1533" s="65" t="s">
        <v>4701</v>
      </c>
      <c r="E1533" s="65" t="s">
        <v>4733</v>
      </c>
      <c r="F1533" s="65" t="s">
        <v>4703</v>
      </c>
      <c r="G1533" s="65" t="s">
        <v>4734</v>
      </c>
    </row>
    <row r="1534" spans="3:7" x14ac:dyDescent="0.15">
      <c r="C1534" s="65" t="s">
        <v>4735</v>
      </c>
      <c r="D1534" s="65" t="s">
        <v>4701</v>
      </c>
      <c r="E1534" s="65" t="s">
        <v>4736</v>
      </c>
      <c r="F1534" s="65" t="s">
        <v>4703</v>
      </c>
      <c r="G1534" s="65" t="s">
        <v>4737</v>
      </c>
    </row>
    <row r="1535" spans="3:7" x14ac:dyDescent="0.15">
      <c r="C1535" s="65" t="s">
        <v>4738</v>
      </c>
      <c r="D1535" s="65" t="s">
        <v>4701</v>
      </c>
      <c r="E1535" s="65" t="s">
        <v>4739</v>
      </c>
      <c r="F1535" s="65" t="s">
        <v>4703</v>
      </c>
      <c r="G1535" s="65" t="s">
        <v>4740</v>
      </c>
    </row>
    <row r="1536" spans="3:7" x14ac:dyDescent="0.15">
      <c r="C1536" s="65" t="s">
        <v>4741</v>
      </c>
      <c r="D1536" s="65" t="s">
        <v>4701</v>
      </c>
      <c r="E1536" s="65" t="s">
        <v>4742</v>
      </c>
      <c r="F1536" s="65" t="s">
        <v>4703</v>
      </c>
      <c r="G1536" s="65" t="s">
        <v>4743</v>
      </c>
    </row>
    <row r="1537" spans="3:7" x14ac:dyDescent="0.15">
      <c r="C1537" s="65" t="s">
        <v>4744</v>
      </c>
      <c r="D1537" s="65" t="s">
        <v>4701</v>
      </c>
      <c r="E1537" s="65" t="s">
        <v>4745</v>
      </c>
      <c r="F1537" s="65" t="s">
        <v>4703</v>
      </c>
      <c r="G1537" s="65" t="s">
        <v>4746</v>
      </c>
    </row>
    <row r="1538" spans="3:7" x14ac:dyDescent="0.15">
      <c r="C1538" s="65" t="s">
        <v>4747</v>
      </c>
      <c r="D1538" s="65" t="s">
        <v>4701</v>
      </c>
      <c r="E1538" s="65" t="s">
        <v>4748</v>
      </c>
      <c r="F1538" s="65" t="s">
        <v>4703</v>
      </c>
      <c r="G1538" s="65" t="s">
        <v>4749</v>
      </c>
    </row>
    <row r="1539" spans="3:7" x14ac:dyDescent="0.15">
      <c r="C1539" s="65" t="s">
        <v>4750</v>
      </c>
      <c r="D1539" s="65" t="s">
        <v>4701</v>
      </c>
      <c r="E1539" s="65" t="s">
        <v>4751</v>
      </c>
      <c r="F1539" s="65" t="s">
        <v>4703</v>
      </c>
      <c r="G1539" s="65" t="s">
        <v>4752</v>
      </c>
    </row>
    <row r="1540" spans="3:7" x14ac:dyDescent="0.15">
      <c r="C1540" s="65" t="s">
        <v>4753</v>
      </c>
      <c r="D1540" s="65" t="s">
        <v>4701</v>
      </c>
      <c r="E1540" s="65" t="s">
        <v>4754</v>
      </c>
      <c r="F1540" s="65" t="s">
        <v>4703</v>
      </c>
      <c r="G1540" s="65" t="s">
        <v>4755</v>
      </c>
    </row>
    <row r="1541" spans="3:7" x14ac:dyDescent="0.15">
      <c r="C1541" s="65" t="s">
        <v>4756</v>
      </c>
      <c r="D1541" s="65" t="s">
        <v>4701</v>
      </c>
      <c r="E1541" s="65" t="s">
        <v>4757</v>
      </c>
      <c r="F1541" s="65" t="s">
        <v>4703</v>
      </c>
      <c r="G1541" s="65" t="s">
        <v>4758</v>
      </c>
    </row>
    <row r="1542" spans="3:7" x14ac:dyDescent="0.15">
      <c r="C1542" s="65" t="s">
        <v>4759</v>
      </c>
      <c r="D1542" s="65" t="s">
        <v>4701</v>
      </c>
      <c r="E1542" s="65" t="s">
        <v>4760</v>
      </c>
      <c r="F1542" s="65" t="s">
        <v>4703</v>
      </c>
      <c r="G1542" s="65" t="s">
        <v>4761</v>
      </c>
    </row>
    <row r="1543" spans="3:7" x14ac:dyDescent="0.15">
      <c r="C1543" s="65" t="s">
        <v>4762</v>
      </c>
      <c r="D1543" s="65" t="s">
        <v>4701</v>
      </c>
      <c r="E1543" s="65" t="s">
        <v>4763</v>
      </c>
      <c r="F1543" s="65" t="s">
        <v>4703</v>
      </c>
      <c r="G1543" s="65" t="s">
        <v>4764</v>
      </c>
    </row>
    <row r="1544" spans="3:7" x14ac:dyDescent="0.15">
      <c r="C1544" s="65" t="s">
        <v>4765</v>
      </c>
      <c r="D1544" s="65" t="s">
        <v>4701</v>
      </c>
      <c r="E1544" s="65" t="s">
        <v>4766</v>
      </c>
      <c r="F1544" s="65" t="s">
        <v>4703</v>
      </c>
      <c r="G1544" s="65" t="s">
        <v>4767</v>
      </c>
    </row>
    <row r="1545" spans="3:7" x14ac:dyDescent="0.15">
      <c r="C1545" s="62" t="s">
        <v>4768</v>
      </c>
      <c r="D1545" s="62" t="s">
        <v>4769</v>
      </c>
      <c r="E1545" s="63"/>
      <c r="F1545" s="64" t="s">
        <v>4770</v>
      </c>
      <c r="G1545" s="63"/>
    </row>
    <row r="1546" spans="3:7" x14ac:dyDescent="0.15">
      <c r="C1546" s="65" t="s">
        <v>4771</v>
      </c>
      <c r="D1546" s="65" t="s">
        <v>4772</v>
      </c>
      <c r="E1546" s="65" t="s">
        <v>4773</v>
      </c>
      <c r="F1546" s="65" t="s">
        <v>4774</v>
      </c>
      <c r="G1546" s="65" t="s">
        <v>4775</v>
      </c>
    </row>
    <row r="1547" spans="3:7" x14ac:dyDescent="0.15">
      <c r="C1547" s="65" t="s">
        <v>4776</v>
      </c>
      <c r="D1547" s="65" t="s">
        <v>4772</v>
      </c>
      <c r="E1547" s="65" t="s">
        <v>4777</v>
      </c>
      <c r="F1547" s="65" t="s">
        <v>4774</v>
      </c>
      <c r="G1547" s="65" t="s">
        <v>4778</v>
      </c>
    </row>
    <row r="1548" spans="3:7" x14ac:dyDescent="0.15">
      <c r="C1548" s="65" t="s">
        <v>4779</v>
      </c>
      <c r="D1548" s="65" t="s">
        <v>4772</v>
      </c>
      <c r="E1548" s="65" t="s">
        <v>4780</v>
      </c>
      <c r="F1548" s="65" t="s">
        <v>4774</v>
      </c>
      <c r="G1548" s="65" t="s">
        <v>4781</v>
      </c>
    </row>
    <row r="1549" spans="3:7" x14ac:dyDescent="0.15">
      <c r="C1549" s="65" t="s">
        <v>4782</v>
      </c>
      <c r="D1549" s="65" t="s">
        <v>4772</v>
      </c>
      <c r="E1549" s="65" t="s">
        <v>4783</v>
      </c>
      <c r="F1549" s="65" t="s">
        <v>4774</v>
      </c>
      <c r="G1549" s="65" t="s">
        <v>4784</v>
      </c>
    </row>
    <row r="1550" spans="3:7" x14ac:dyDescent="0.15">
      <c r="C1550" s="65" t="s">
        <v>4785</v>
      </c>
      <c r="D1550" s="65" t="s">
        <v>4772</v>
      </c>
      <c r="E1550" s="65" t="s">
        <v>4786</v>
      </c>
      <c r="F1550" s="65" t="s">
        <v>4774</v>
      </c>
      <c r="G1550" s="65" t="s">
        <v>4787</v>
      </c>
    </row>
    <row r="1551" spans="3:7" x14ac:dyDescent="0.15">
      <c r="C1551" s="65" t="s">
        <v>4788</v>
      </c>
      <c r="D1551" s="65" t="s">
        <v>4772</v>
      </c>
      <c r="E1551" s="65" t="s">
        <v>4789</v>
      </c>
      <c r="F1551" s="65" t="s">
        <v>4774</v>
      </c>
      <c r="G1551" s="65" t="s">
        <v>4790</v>
      </c>
    </row>
    <row r="1552" spans="3:7" x14ac:dyDescent="0.15">
      <c r="C1552" s="65" t="s">
        <v>4791</v>
      </c>
      <c r="D1552" s="65" t="s">
        <v>4772</v>
      </c>
      <c r="E1552" s="65" t="s">
        <v>4792</v>
      </c>
      <c r="F1552" s="65" t="s">
        <v>4774</v>
      </c>
      <c r="G1552" s="65" t="s">
        <v>4793</v>
      </c>
    </row>
    <row r="1553" spans="3:7" x14ac:dyDescent="0.15">
      <c r="C1553" s="65" t="s">
        <v>4794</v>
      </c>
      <c r="D1553" s="65" t="s">
        <v>4772</v>
      </c>
      <c r="E1553" s="65" t="s">
        <v>4795</v>
      </c>
      <c r="F1553" s="65" t="s">
        <v>4774</v>
      </c>
      <c r="G1553" s="65" t="s">
        <v>4796</v>
      </c>
    </row>
    <row r="1554" spans="3:7" x14ac:dyDescent="0.15">
      <c r="C1554" s="65" t="s">
        <v>4797</v>
      </c>
      <c r="D1554" s="65" t="s">
        <v>4772</v>
      </c>
      <c r="E1554" s="65" t="s">
        <v>4798</v>
      </c>
      <c r="F1554" s="65" t="s">
        <v>4774</v>
      </c>
      <c r="G1554" s="65" t="s">
        <v>4799</v>
      </c>
    </row>
    <row r="1555" spans="3:7" x14ac:dyDescent="0.15">
      <c r="C1555" s="65" t="s">
        <v>4800</v>
      </c>
      <c r="D1555" s="65" t="s">
        <v>4772</v>
      </c>
      <c r="E1555" s="65" t="s">
        <v>4801</v>
      </c>
      <c r="F1555" s="65" t="s">
        <v>4774</v>
      </c>
      <c r="G1555" s="65" t="s">
        <v>4802</v>
      </c>
    </row>
    <row r="1556" spans="3:7" x14ac:dyDescent="0.15">
      <c r="C1556" s="65" t="s">
        <v>4803</v>
      </c>
      <c r="D1556" s="65" t="s">
        <v>4772</v>
      </c>
      <c r="E1556" s="65" t="s">
        <v>4804</v>
      </c>
      <c r="F1556" s="65" t="s">
        <v>4774</v>
      </c>
      <c r="G1556" s="65" t="s">
        <v>4805</v>
      </c>
    </row>
    <row r="1557" spans="3:7" x14ac:dyDescent="0.15">
      <c r="C1557" s="65" t="s">
        <v>4806</v>
      </c>
      <c r="D1557" s="65" t="s">
        <v>4772</v>
      </c>
      <c r="E1557" s="65" t="s">
        <v>4807</v>
      </c>
      <c r="F1557" s="65" t="s">
        <v>4774</v>
      </c>
      <c r="G1557" s="65" t="s">
        <v>4808</v>
      </c>
    </row>
    <row r="1558" spans="3:7" x14ac:dyDescent="0.15">
      <c r="C1558" s="65" t="s">
        <v>4809</v>
      </c>
      <c r="D1558" s="65" t="s">
        <v>4772</v>
      </c>
      <c r="E1558" s="65" t="s">
        <v>4810</v>
      </c>
      <c r="F1558" s="65" t="s">
        <v>4774</v>
      </c>
      <c r="G1558" s="65" t="s">
        <v>4811</v>
      </c>
    </row>
    <row r="1559" spans="3:7" x14ac:dyDescent="0.15">
      <c r="C1559" s="65" t="s">
        <v>4812</v>
      </c>
      <c r="D1559" s="65" t="s">
        <v>4772</v>
      </c>
      <c r="E1559" s="65" t="s">
        <v>4813</v>
      </c>
      <c r="F1559" s="65" t="s">
        <v>4774</v>
      </c>
      <c r="G1559" s="65" t="s">
        <v>4814</v>
      </c>
    </row>
    <row r="1560" spans="3:7" x14ac:dyDescent="0.15">
      <c r="C1560" s="65" t="s">
        <v>4815</v>
      </c>
      <c r="D1560" s="65" t="s">
        <v>4772</v>
      </c>
      <c r="E1560" s="65" t="s">
        <v>4816</v>
      </c>
      <c r="F1560" s="65" t="s">
        <v>4774</v>
      </c>
      <c r="G1560" s="65" t="s">
        <v>4817</v>
      </c>
    </row>
    <row r="1561" spans="3:7" x14ac:dyDescent="0.15">
      <c r="C1561" s="65" t="s">
        <v>4818</v>
      </c>
      <c r="D1561" s="65" t="s">
        <v>4772</v>
      </c>
      <c r="E1561" s="65" t="s">
        <v>4819</v>
      </c>
      <c r="F1561" s="65" t="s">
        <v>4774</v>
      </c>
      <c r="G1561" s="65" t="s">
        <v>4820</v>
      </c>
    </row>
    <row r="1562" spans="3:7" x14ac:dyDescent="0.15">
      <c r="C1562" s="65" t="s">
        <v>4821</v>
      </c>
      <c r="D1562" s="65" t="s">
        <v>4772</v>
      </c>
      <c r="E1562" s="65" t="s">
        <v>4822</v>
      </c>
      <c r="F1562" s="65" t="s">
        <v>4774</v>
      </c>
      <c r="G1562" s="65" t="s">
        <v>4823</v>
      </c>
    </row>
    <row r="1563" spans="3:7" x14ac:dyDescent="0.15">
      <c r="C1563" s="65" t="s">
        <v>4824</v>
      </c>
      <c r="D1563" s="65" t="s">
        <v>4772</v>
      </c>
      <c r="E1563" s="65" t="s">
        <v>4825</v>
      </c>
      <c r="F1563" s="65" t="s">
        <v>4774</v>
      </c>
      <c r="G1563" s="65" t="s">
        <v>4826</v>
      </c>
    </row>
    <row r="1564" spans="3:7" x14ac:dyDescent="0.15">
      <c r="C1564" s="65" t="s">
        <v>4827</v>
      </c>
      <c r="D1564" s="65" t="s">
        <v>4772</v>
      </c>
      <c r="E1564" s="65" t="s">
        <v>4828</v>
      </c>
      <c r="F1564" s="65" t="s">
        <v>4774</v>
      </c>
      <c r="G1564" s="65" t="s">
        <v>4829</v>
      </c>
    </row>
    <row r="1565" spans="3:7" x14ac:dyDescent="0.15">
      <c r="C1565" s="62" t="s">
        <v>4830</v>
      </c>
      <c r="D1565" s="62" t="s">
        <v>4831</v>
      </c>
      <c r="E1565" s="63"/>
      <c r="F1565" s="64" t="s">
        <v>4832</v>
      </c>
      <c r="G1565" s="63"/>
    </row>
    <row r="1566" spans="3:7" x14ac:dyDescent="0.15">
      <c r="C1566" s="65" t="s">
        <v>4833</v>
      </c>
      <c r="D1566" s="65" t="s">
        <v>4834</v>
      </c>
      <c r="E1566" s="65" t="s">
        <v>4835</v>
      </c>
      <c r="F1566" s="65" t="s">
        <v>4836</v>
      </c>
      <c r="G1566" s="65" t="s">
        <v>4837</v>
      </c>
    </row>
    <row r="1567" spans="3:7" x14ac:dyDescent="0.15">
      <c r="C1567" s="65" t="s">
        <v>4838</v>
      </c>
      <c r="D1567" s="65" t="s">
        <v>4834</v>
      </c>
      <c r="E1567" s="65" t="s">
        <v>4839</v>
      </c>
      <c r="F1567" s="65" t="s">
        <v>4836</v>
      </c>
      <c r="G1567" s="65" t="s">
        <v>4840</v>
      </c>
    </row>
    <row r="1568" spans="3:7" x14ac:dyDescent="0.15">
      <c r="C1568" s="65" t="s">
        <v>4841</v>
      </c>
      <c r="D1568" s="65" t="s">
        <v>4834</v>
      </c>
      <c r="E1568" s="65" t="s">
        <v>4842</v>
      </c>
      <c r="F1568" s="65" t="s">
        <v>4836</v>
      </c>
      <c r="G1568" s="65" t="s">
        <v>4843</v>
      </c>
    </row>
    <row r="1569" spans="3:7" x14ac:dyDescent="0.15">
      <c r="C1569" s="65" t="s">
        <v>4844</v>
      </c>
      <c r="D1569" s="65" t="s">
        <v>4834</v>
      </c>
      <c r="E1569" s="65" t="s">
        <v>4845</v>
      </c>
      <c r="F1569" s="65" t="s">
        <v>4836</v>
      </c>
      <c r="G1569" s="65" t="s">
        <v>4846</v>
      </c>
    </row>
    <row r="1570" spans="3:7" x14ac:dyDescent="0.15">
      <c r="C1570" s="65" t="s">
        <v>4847</v>
      </c>
      <c r="D1570" s="65" t="s">
        <v>4834</v>
      </c>
      <c r="E1570" s="65" t="s">
        <v>4848</v>
      </c>
      <c r="F1570" s="65" t="s">
        <v>4836</v>
      </c>
      <c r="G1570" s="65" t="s">
        <v>4849</v>
      </c>
    </row>
    <row r="1571" spans="3:7" x14ac:dyDescent="0.15">
      <c r="C1571" s="65" t="s">
        <v>4850</v>
      </c>
      <c r="D1571" s="65" t="s">
        <v>4834</v>
      </c>
      <c r="E1571" s="65" t="s">
        <v>4851</v>
      </c>
      <c r="F1571" s="65" t="s">
        <v>4836</v>
      </c>
      <c r="G1571" s="65" t="s">
        <v>4852</v>
      </c>
    </row>
    <row r="1572" spans="3:7" x14ac:dyDescent="0.15">
      <c r="C1572" s="65" t="s">
        <v>4853</v>
      </c>
      <c r="D1572" s="65" t="s">
        <v>4834</v>
      </c>
      <c r="E1572" s="65" t="s">
        <v>4854</v>
      </c>
      <c r="F1572" s="65" t="s">
        <v>4836</v>
      </c>
      <c r="G1572" s="65" t="s">
        <v>4855</v>
      </c>
    </row>
    <row r="1573" spans="3:7" x14ac:dyDescent="0.15">
      <c r="C1573" s="65" t="s">
        <v>4856</v>
      </c>
      <c r="D1573" s="65" t="s">
        <v>4834</v>
      </c>
      <c r="E1573" s="65" t="s">
        <v>4857</v>
      </c>
      <c r="F1573" s="65" t="s">
        <v>4836</v>
      </c>
      <c r="G1573" s="65" t="s">
        <v>3742</v>
      </c>
    </row>
    <row r="1574" spans="3:7" x14ac:dyDescent="0.15">
      <c r="C1574" s="65" t="s">
        <v>4858</v>
      </c>
      <c r="D1574" s="65" t="s">
        <v>4834</v>
      </c>
      <c r="E1574" s="65" t="s">
        <v>4859</v>
      </c>
      <c r="F1574" s="65" t="s">
        <v>4836</v>
      </c>
      <c r="G1574" s="65" t="s">
        <v>4860</v>
      </c>
    </row>
    <row r="1575" spans="3:7" x14ac:dyDescent="0.15">
      <c r="C1575" s="65" t="s">
        <v>4861</v>
      </c>
      <c r="D1575" s="65" t="s">
        <v>4834</v>
      </c>
      <c r="E1575" s="65" t="s">
        <v>4862</v>
      </c>
      <c r="F1575" s="65" t="s">
        <v>4836</v>
      </c>
      <c r="G1575" s="65" t="s">
        <v>4863</v>
      </c>
    </row>
    <row r="1576" spans="3:7" x14ac:dyDescent="0.15">
      <c r="C1576" s="65" t="s">
        <v>4864</v>
      </c>
      <c r="D1576" s="65" t="s">
        <v>4834</v>
      </c>
      <c r="E1576" s="65" t="s">
        <v>4865</v>
      </c>
      <c r="F1576" s="65" t="s">
        <v>4836</v>
      </c>
      <c r="G1576" s="65" t="s">
        <v>4866</v>
      </c>
    </row>
    <row r="1577" spans="3:7" x14ac:dyDescent="0.15">
      <c r="C1577" s="65" t="s">
        <v>4867</v>
      </c>
      <c r="D1577" s="65" t="s">
        <v>4834</v>
      </c>
      <c r="E1577" s="65" t="s">
        <v>4868</v>
      </c>
      <c r="F1577" s="65" t="s">
        <v>4836</v>
      </c>
      <c r="G1577" s="65" t="s">
        <v>4869</v>
      </c>
    </row>
    <row r="1578" spans="3:7" x14ac:dyDescent="0.15">
      <c r="C1578" s="65" t="s">
        <v>4870</v>
      </c>
      <c r="D1578" s="65" t="s">
        <v>4834</v>
      </c>
      <c r="E1578" s="65" t="s">
        <v>4871</v>
      </c>
      <c r="F1578" s="65" t="s">
        <v>4836</v>
      </c>
      <c r="G1578" s="65" t="s">
        <v>4872</v>
      </c>
    </row>
    <row r="1579" spans="3:7" x14ac:dyDescent="0.15">
      <c r="C1579" s="65" t="s">
        <v>4873</v>
      </c>
      <c r="D1579" s="65" t="s">
        <v>4834</v>
      </c>
      <c r="E1579" s="65" t="s">
        <v>4874</v>
      </c>
      <c r="F1579" s="65" t="s">
        <v>4836</v>
      </c>
      <c r="G1579" s="65" t="s">
        <v>4875</v>
      </c>
    </row>
    <row r="1580" spans="3:7" x14ac:dyDescent="0.15">
      <c r="C1580" s="65" t="s">
        <v>4876</v>
      </c>
      <c r="D1580" s="65" t="s">
        <v>4834</v>
      </c>
      <c r="E1580" s="65" t="s">
        <v>4877</v>
      </c>
      <c r="F1580" s="65" t="s">
        <v>4836</v>
      </c>
      <c r="G1580" s="65" t="s">
        <v>4878</v>
      </c>
    </row>
    <row r="1581" spans="3:7" x14ac:dyDescent="0.15">
      <c r="C1581" s="65" t="s">
        <v>4879</v>
      </c>
      <c r="D1581" s="65" t="s">
        <v>4834</v>
      </c>
      <c r="E1581" s="65" t="s">
        <v>4880</v>
      </c>
      <c r="F1581" s="65" t="s">
        <v>4836</v>
      </c>
      <c r="G1581" s="65" t="s">
        <v>4881</v>
      </c>
    </row>
    <row r="1582" spans="3:7" x14ac:dyDescent="0.15">
      <c r="C1582" s="65" t="s">
        <v>4882</v>
      </c>
      <c r="D1582" s="65" t="s">
        <v>4834</v>
      </c>
      <c r="E1582" s="65" t="s">
        <v>4883</v>
      </c>
      <c r="F1582" s="65" t="s">
        <v>4836</v>
      </c>
      <c r="G1582" s="65" t="s">
        <v>4884</v>
      </c>
    </row>
    <row r="1583" spans="3:7" x14ac:dyDescent="0.15">
      <c r="C1583" s="65" t="s">
        <v>4885</v>
      </c>
      <c r="D1583" s="65" t="s">
        <v>4834</v>
      </c>
      <c r="E1583" s="65" t="s">
        <v>4886</v>
      </c>
      <c r="F1583" s="65" t="s">
        <v>4836</v>
      </c>
      <c r="G1583" s="65" t="s">
        <v>4887</v>
      </c>
    </row>
    <row r="1584" spans="3:7" x14ac:dyDescent="0.15">
      <c r="C1584" s="65" t="s">
        <v>4888</v>
      </c>
      <c r="D1584" s="65" t="s">
        <v>4834</v>
      </c>
      <c r="E1584" s="65" t="s">
        <v>4889</v>
      </c>
      <c r="F1584" s="65" t="s">
        <v>4836</v>
      </c>
      <c r="G1584" s="65" t="s">
        <v>4890</v>
      </c>
    </row>
    <row r="1585" spans="3:7" x14ac:dyDescent="0.15">
      <c r="C1585" s="65" t="s">
        <v>4891</v>
      </c>
      <c r="D1585" s="65" t="s">
        <v>4834</v>
      </c>
      <c r="E1585" s="65" t="s">
        <v>4892</v>
      </c>
      <c r="F1585" s="65" t="s">
        <v>4836</v>
      </c>
      <c r="G1585" s="65" t="s">
        <v>4893</v>
      </c>
    </row>
    <row r="1586" spans="3:7" x14ac:dyDescent="0.15">
      <c r="C1586" s="65" t="s">
        <v>4894</v>
      </c>
      <c r="D1586" s="65" t="s">
        <v>4834</v>
      </c>
      <c r="E1586" s="65" t="s">
        <v>4895</v>
      </c>
      <c r="F1586" s="65" t="s">
        <v>4836</v>
      </c>
      <c r="G1586" s="65" t="s">
        <v>4896</v>
      </c>
    </row>
    <row r="1587" spans="3:7" x14ac:dyDescent="0.15">
      <c r="C1587" s="65" t="s">
        <v>4897</v>
      </c>
      <c r="D1587" s="65" t="s">
        <v>4834</v>
      </c>
      <c r="E1587" s="65" t="s">
        <v>4898</v>
      </c>
      <c r="F1587" s="65" t="s">
        <v>4836</v>
      </c>
      <c r="G1587" s="65" t="s">
        <v>4899</v>
      </c>
    </row>
    <row r="1588" spans="3:7" x14ac:dyDescent="0.15">
      <c r="C1588" s="65" t="s">
        <v>4900</v>
      </c>
      <c r="D1588" s="65" t="s">
        <v>4834</v>
      </c>
      <c r="E1588" s="65" t="s">
        <v>4901</v>
      </c>
      <c r="F1588" s="65" t="s">
        <v>4836</v>
      </c>
      <c r="G1588" s="65" t="s">
        <v>4902</v>
      </c>
    </row>
    <row r="1589" spans="3:7" x14ac:dyDescent="0.15">
      <c r="C1589" s="65" t="s">
        <v>4903</v>
      </c>
      <c r="D1589" s="65" t="s">
        <v>4834</v>
      </c>
      <c r="E1589" s="65" t="s">
        <v>4904</v>
      </c>
      <c r="F1589" s="65" t="s">
        <v>4836</v>
      </c>
      <c r="G1589" s="65" t="s">
        <v>4905</v>
      </c>
    </row>
    <row r="1590" spans="3:7" x14ac:dyDescent="0.15">
      <c r="C1590" s="62" t="s">
        <v>4906</v>
      </c>
      <c r="D1590" s="62" t="s">
        <v>4907</v>
      </c>
      <c r="E1590" s="63"/>
      <c r="F1590" s="64" t="s">
        <v>4908</v>
      </c>
      <c r="G1590" s="63"/>
    </row>
    <row r="1591" spans="3:7" x14ac:dyDescent="0.15">
      <c r="C1591" s="65" t="s">
        <v>4909</v>
      </c>
      <c r="D1591" s="65" t="s">
        <v>4910</v>
      </c>
      <c r="E1591" s="65" t="s">
        <v>4911</v>
      </c>
      <c r="F1591" s="65" t="s">
        <v>4912</v>
      </c>
      <c r="G1591" s="65" t="s">
        <v>4913</v>
      </c>
    </row>
    <row r="1592" spans="3:7" x14ac:dyDescent="0.15">
      <c r="C1592" s="65" t="s">
        <v>4914</v>
      </c>
      <c r="D1592" s="65" t="s">
        <v>4910</v>
      </c>
      <c r="E1592" s="65" t="s">
        <v>4915</v>
      </c>
      <c r="F1592" s="65" t="s">
        <v>4912</v>
      </c>
      <c r="G1592" s="65" t="s">
        <v>4916</v>
      </c>
    </row>
    <row r="1593" spans="3:7" x14ac:dyDescent="0.15">
      <c r="C1593" s="65" t="s">
        <v>4917</v>
      </c>
      <c r="D1593" s="65" t="s">
        <v>4910</v>
      </c>
      <c r="E1593" s="65" t="s">
        <v>4918</v>
      </c>
      <c r="F1593" s="65" t="s">
        <v>4912</v>
      </c>
      <c r="G1593" s="65" t="s">
        <v>4919</v>
      </c>
    </row>
    <row r="1594" spans="3:7" x14ac:dyDescent="0.15">
      <c r="C1594" s="65" t="s">
        <v>4920</v>
      </c>
      <c r="D1594" s="65" t="s">
        <v>4910</v>
      </c>
      <c r="E1594" s="65" t="s">
        <v>4921</v>
      </c>
      <c r="F1594" s="65" t="s">
        <v>4912</v>
      </c>
      <c r="G1594" s="65" t="s">
        <v>4922</v>
      </c>
    </row>
    <row r="1595" spans="3:7" x14ac:dyDescent="0.15">
      <c r="C1595" s="65" t="s">
        <v>4923</v>
      </c>
      <c r="D1595" s="65" t="s">
        <v>4910</v>
      </c>
      <c r="E1595" s="65" t="s">
        <v>4924</v>
      </c>
      <c r="F1595" s="65" t="s">
        <v>4912</v>
      </c>
      <c r="G1595" s="65" t="s">
        <v>4925</v>
      </c>
    </row>
    <row r="1596" spans="3:7" x14ac:dyDescent="0.15">
      <c r="C1596" s="65" t="s">
        <v>4926</v>
      </c>
      <c r="D1596" s="65" t="s">
        <v>4910</v>
      </c>
      <c r="E1596" s="65" t="s">
        <v>4927</v>
      </c>
      <c r="F1596" s="65" t="s">
        <v>4912</v>
      </c>
      <c r="G1596" s="65" t="s">
        <v>4928</v>
      </c>
    </row>
    <row r="1597" spans="3:7" x14ac:dyDescent="0.15">
      <c r="C1597" s="65" t="s">
        <v>4929</v>
      </c>
      <c r="D1597" s="65" t="s">
        <v>4910</v>
      </c>
      <c r="E1597" s="65" t="s">
        <v>4930</v>
      </c>
      <c r="F1597" s="65" t="s">
        <v>4912</v>
      </c>
      <c r="G1597" s="65" t="s">
        <v>4931</v>
      </c>
    </row>
    <row r="1598" spans="3:7" x14ac:dyDescent="0.15">
      <c r="C1598" s="65" t="s">
        <v>4932</v>
      </c>
      <c r="D1598" s="65" t="s">
        <v>4910</v>
      </c>
      <c r="E1598" s="65" t="s">
        <v>4933</v>
      </c>
      <c r="F1598" s="65" t="s">
        <v>4912</v>
      </c>
      <c r="G1598" s="65" t="s">
        <v>4934</v>
      </c>
    </row>
    <row r="1599" spans="3:7" x14ac:dyDescent="0.15">
      <c r="C1599" s="65" t="s">
        <v>4935</v>
      </c>
      <c r="D1599" s="65" t="s">
        <v>4910</v>
      </c>
      <c r="E1599" s="65" t="s">
        <v>4936</v>
      </c>
      <c r="F1599" s="65" t="s">
        <v>4912</v>
      </c>
      <c r="G1599" s="65" t="s">
        <v>4937</v>
      </c>
    </row>
    <row r="1600" spans="3:7" x14ac:dyDescent="0.15">
      <c r="C1600" s="65" t="s">
        <v>4938</v>
      </c>
      <c r="D1600" s="65" t="s">
        <v>4910</v>
      </c>
      <c r="E1600" s="65" t="s">
        <v>4939</v>
      </c>
      <c r="F1600" s="65" t="s">
        <v>4912</v>
      </c>
      <c r="G1600" s="65" t="s">
        <v>4940</v>
      </c>
    </row>
    <row r="1601" spans="3:7" x14ac:dyDescent="0.15">
      <c r="C1601" s="65" t="s">
        <v>4941</v>
      </c>
      <c r="D1601" s="65" t="s">
        <v>4910</v>
      </c>
      <c r="E1601" s="65" t="s">
        <v>4942</v>
      </c>
      <c r="F1601" s="65" t="s">
        <v>4912</v>
      </c>
      <c r="G1601" s="65" t="s">
        <v>4943</v>
      </c>
    </row>
    <row r="1602" spans="3:7" x14ac:dyDescent="0.15">
      <c r="C1602" s="65" t="s">
        <v>4944</v>
      </c>
      <c r="D1602" s="65" t="s">
        <v>4910</v>
      </c>
      <c r="E1602" s="65" t="s">
        <v>4945</v>
      </c>
      <c r="F1602" s="65" t="s">
        <v>4912</v>
      </c>
      <c r="G1602" s="65" t="s">
        <v>4946</v>
      </c>
    </row>
    <row r="1603" spans="3:7" x14ac:dyDescent="0.15">
      <c r="C1603" s="65" t="s">
        <v>4947</v>
      </c>
      <c r="D1603" s="65" t="s">
        <v>4910</v>
      </c>
      <c r="E1603" s="65" t="s">
        <v>4948</v>
      </c>
      <c r="F1603" s="65" t="s">
        <v>4912</v>
      </c>
      <c r="G1603" s="65" t="s">
        <v>4949</v>
      </c>
    </row>
    <row r="1604" spans="3:7" x14ac:dyDescent="0.15">
      <c r="C1604" s="65" t="s">
        <v>4950</v>
      </c>
      <c r="D1604" s="65" t="s">
        <v>4910</v>
      </c>
      <c r="E1604" s="65" t="s">
        <v>4951</v>
      </c>
      <c r="F1604" s="65" t="s">
        <v>4912</v>
      </c>
      <c r="G1604" s="65" t="s">
        <v>4952</v>
      </c>
    </row>
    <row r="1605" spans="3:7" x14ac:dyDescent="0.15">
      <c r="C1605" s="65" t="s">
        <v>4953</v>
      </c>
      <c r="D1605" s="65" t="s">
        <v>4910</v>
      </c>
      <c r="E1605" s="65" t="s">
        <v>4954</v>
      </c>
      <c r="F1605" s="65" t="s">
        <v>4912</v>
      </c>
      <c r="G1605" s="65" t="s">
        <v>4955</v>
      </c>
    </row>
    <row r="1606" spans="3:7" x14ac:dyDescent="0.15">
      <c r="C1606" s="65" t="s">
        <v>4956</v>
      </c>
      <c r="D1606" s="65" t="s">
        <v>4910</v>
      </c>
      <c r="E1606" s="65" t="s">
        <v>4957</v>
      </c>
      <c r="F1606" s="65" t="s">
        <v>4912</v>
      </c>
      <c r="G1606" s="65" t="s">
        <v>4958</v>
      </c>
    </row>
    <row r="1607" spans="3:7" x14ac:dyDescent="0.15">
      <c r="C1607" s="65" t="s">
        <v>4959</v>
      </c>
      <c r="D1607" s="65" t="s">
        <v>4910</v>
      </c>
      <c r="E1607" s="65" t="s">
        <v>4960</v>
      </c>
      <c r="F1607" s="65" t="s">
        <v>4912</v>
      </c>
      <c r="G1607" s="65" t="s">
        <v>4961</v>
      </c>
    </row>
    <row r="1608" spans="3:7" x14ac:dyDescent="0.15">
      <c r="C1608" s="62" t="s">
        <v>4962</v>
      </c>
      <c r="D1608" s="62" t="s">
        <v>4963</v>
      </c>
      <c r="E1608" s="63"/>
      <c r="F1608" s="64" t="s">
        <v>4964</v>
      </c>
      <c r="G1608" s="63"/>
    </row>
    <row r="1609" spans="3:7" x14ac:dyDescent="0.15">
      <c r="C1609" s="65" t="s">
        <v>4965</v>
      </c>
      <c r="D1609" s="65" t="s">
        <v>4966</v>
      </c>
      <c r="E1609" s="65" t="s">
        <v>4967</v>
      </c>
      <c r="F1609" s="65" t="s">
        <v>4968</v>
      </c>
      <c r="G1609" s="65" t="s">
        <v>4969</v>
      </c>
    </row>
    <row r="1610" spans="3:7" x14ac:dyDescent="0.15">
      <c r="C1610" s="65" t="s">
        <v>4970</v>
      </c>
      <c r="D1610" s="65" t="s">
        <v>4966</v>
      </c>
      <c r="E1610" s="65" t="s">
        <v>4971</v>
      </c>
      <c r="F1610" s="65" t="s">
        <v>4968</v>
      </c>
      <c r="G1610" s="65" t="s">
        <v>4972</v>
      </c>
    </row>
    <row r="1611" spans="3:7" x14ac:dyDescent="0.15">
      <c r="C1611" s="65" t="s">
        <v>4973</v>
      </c>
      <c r="D1611" s="65" t="s">
        <v>4966</v>
      </c>
      <c r="E1611" s="65" t="s">
        <v>4974</v>
      </c>
      <c r="F1611" s="65" t="s">
        <v>4968</v>
      </c>
      <c r="G1611" s="65" t="s">
        <v>4975</v>
      </c>
    </row>
    <row r="1612" spans="3:7" x14ac:dyDescent="0.15">
      <c r="C1612" s="65" t="s">
        <v>4976</v>
      </c>
      <c r="D1612" s="65" t="s">
        <v>4966</v>
      </c>
      <c r="E1612" s="65" t="s">
        <v>4977</v>
      </c>
      <c r="F1612" s="65" t="s">
        <v>4968</v>
      </c>
      <c r="G1612" s="65" t="s">
        <v>4978</v>
      </c>
    </row>
    <row r="1613" spans="3:7" x14ac:dyDescent="0.15">
      <c r="C1613" s="65" t="s">
        <v>4979</v>
      </c>
      <c r="D1613" s="65" t="s">
        <v>4966</v>
      </c>
      <c r="E1613" s="65" t="s">
        <v>4980</v>
      </c>
      <c r="F1613" s="65" t="s">
        <v>4968</v>
      </c>
      <c r="G1613" s="65" t="s">
        <v>4981</v>
      </c>
    </row>
    <row r="1614" spans="3:7" x14ac:dyDescent="0.15">
      <c r="C1614" s="65" t="s">
        <v>4982</v>
      </c>
      <c r="D1614" s="65" t="s">
        <v>4966</v>
      </c>
      <c r="E1614" s="65" t="s">
        <v>4983</v>
      </c>
      <c r="F1614" s="65" t="s">
        <v>4968</v>
      </c>
      <c r="G1614" s="65" t="s">
        <v>4984</v>
      </c>
    </row>
    <row r="1615" spans="3:7" x14ac:dyDescent="0.15">
      <c r="C1615" s="65" t="s">
        <v>4985</v>
      </c>
      <c r="D1615" s="65" t="s">
        <v>4966</v>
      </c>
      <c r="E1615" s="65" t="s">
        <v>4986</v>
      </c>
      <c r="F1615" s="65" t="s">
        <v>4968</v>
      </c>
      <c r="G1615" s="65" t="s">
        <v>4987</v>
      </c>
    </row>
    <row r="1616" spans="3:7" x14ac:dyDescent="0.15">
      <c r="C1616" s="65" t="s">
        <v>4988</v>
      </c>
      <c r="D1616" s="65" t="s">
        <v>4966</v>
      </c>
      <c r="E1616" s="65" t="s">
        <v>4989</v>
      </c>
      <c r="F1616" s="65" t="s">
        <v>4968</v>
      </c>
      <c r="G1616" s="65" t="s">
        <v>4990</v>
      </c>
    </row>
    <row r="1617" spans="3:7" x14ac:dyDescent="0.15">
      <c r="C1617" s="65" t="s">
        <v>4991</v>
      </c>
      <c r="D1617" s="65" t="s">
        <v>4966</v>
      </c>
      <c r="E1617" s="65" t="s">
        <v>4992</v>
      </c>
      <c r="F1617" s="65" t="s">
        <v>4968</v>
      </c>
      <c r="G1617" s="65" t="s">
        <v>4993</v>
      </c>
    </row>
    <row r="1618" spans="3:7" x14ac:dyDescent="0.15">
      <c r="C1618" s="65" t="s">
        <v>4994</v>
      </c>
      <c r="D1618" s="65" t="s">
        <v>4966</v>
      </c>
      <c r="E1618" s="65" t="s">
        <v>4995</v>
      </c>
      <c r="F1618" s="65" t="s">
        <v>4968</v>
      </c>
      <c r="G1618" s="65" t="s">
        <v>4996</v>
      </c>
    </row>
    <row r="1619" spans="3:7" x14ac:dyDescent="0.15">
      <c r="C1619" s="65" t="s">
        <v>4997</v>
      </c>
      <c r="D1619" s="65" t="s">
        <v>4966</v>
      </c>
      <c r="E1619" s="65" t="s">
        <v>4998</v>
      </c>
      <c r="F1619" s="65" t="s">
        <v>4968</v>
      </c>
      <c r="G1619" s="65" t="s">
        <v>4999</v>
      </c>
    </row>
    <row r="1620" spans="3:7" x14ac:dyDescent="0.15">
      <c r="C1620" s="65" t="s">
        <v>5000</v>
      </c>
      <c r="D1620" s="65" t="s">
        <v>4966</v>
      </c>
      <c r="E1620" s="65" t="s">
        <v>5001</v>
      </c>
      <c r="F1620" s="65" t="s">
        <v>4968</v>
      </c>
      <c r="G1620" s="65" t="s">
        <v>5002</v>
      </c>
    </row>
    <row r="1621" spans="3:7" x14ac:dyDescent="0.15">
      <c r="C1621" s="65" t="s">
        <v>5003</v>
      </c>
      <c r="D1621" s="65" t="s">
        <v>4966</v>
      </c>
      <c r="E1621" s="65" t="s">
        <v>5004</v>
      </c>
      <c r="F1621" s="65" t="s">
        <v>4968</v>
      </c>
      <c r="G1621" s="65" t="s">
        <v>5005</v>
      </c>
    </row>
    <row r="1622" spans="3:7" x14ac:dyDescent="0.15">
      <c r="C1622" s="65" t="s">
        <v>5006</v>
      </c>
      <c r="D1622" s="65" t="s">
        <v>4966</v>
      </c>
      <c r="E1622" s="65" t="s">
        <v>713</v>
      </c>
      <c r="F1622" s="65" t="s">
        <v>4968</v>
      </c>
      <c r="G1622" s="65" t="s">
        <v>5007</v>
      </c>
    </row>
    <row r="1623" spans="3:7" x14ac:dyDescent="0.15">
      <c r="C1623" s="65" t="s">
        <v>5008</v>
      </c>
      <c r="D1623" s="65" t="s">
        <v>4966</v>
      </c>
      <c r="E1623" s="65" t="s">
        <v>5009</v>
      </c>
      <c r="F1623" s="65" t="s">
        <v>4968</v>
      </c>
      <c r="G1623" s="65" t="s">
        <v>5010</v>
      </c>
    </row>
    <row r="1624" spans="3:7" x14ac:dyDescent="0.15">
      <c r="C1624" s="65" t="s">
        <v>5011</v>
      </c>
      <c r="D1624" s="65" t="s">
        <v>4966</v>
      </c>
      <c r="E1624" s="65" t="s">
        <v>5012</v>
      </c>
      <c r="F1624" s="65" t="s">
        <v>4968</v>
      </c>
      <c r="G1624" s="65" t="s">
        <v>5013</v>
      </c>
    </row>
    <row r="1625" spans="3:7" x14ac:dyDescent="0.15">
      <c r="C1625" s="65" t="s">
        <v>5014</v>
      </c>
      <c r="D1625" s="65" t="s">
        <v>4966</v>
      </c>
      <c r="E1625" s="65" t="s">
        <v>5015</v>
      </c>
      <c r="F1625" s="65" t="s">
        <v>4968</v>
      </c>
      <c r="G1625" s="65" t="s">
        <v>5016</v>
      </c>
    </row>
    <row r="1626" spans="3:7" x14ac:dyDescent="0.15">
      <c r="C1626" s="65" t="s">
        <v>5017</v>
      </c>
      <c r="D1626" s="65" t="s">
        <v>4966</v>
      </c>
      <c r="E1626" s="65" t="s">
        <v>5018</v>
      </c>
      <c r="F1626" s="65" t="s">
        <v>4968</v>
      </c>
      <c r="G1626" s="65" t="s">
        <v>5019</v>
      </c>
    </row>
    <row r="1627" spans="3:7" x14ac:dyDescent="0.15">
      <c r="C1627" s="65" t="s">
        <v>5020</v>
      </c>
      <c r="D1627" s="65" t="s">
        <v>4966</v>
      </c>
      <c r="E1627" s="65" t="s">
        <v>5021</v>
      </c>
      <c r="F1627" s="65" t="s">
        <v>4968</v>
      </c>
      <c r="G1627" s="65" t="s">
        <v>3877</v>
      </c>
    </row>
    <row r="1628" spans="3:7" x14ac:dyDescent="0.15">
      <c r="C1628" s="65" t="s">
        <v>5022</v>
      </c>
      <c r="D1628" s="65" t="s">
        <v>4966</v>
      </c>
      <c r="E1628" s="65" t="s">
        <v>5023</v>
      </c>
      <c r="F1628" s="65" t="s">
        <v>4968</v>
      </c>
      <c r="G1628" s="65" t="s">
        <v>5024</v>
      </c>
    </row>
    <row r="1629" spans="3:7" x14ac:dyDescent="0.15">
      <c r="C1629" s="62" t="s">
        <v>5025</v>
      </c>
      <c r="D1629" s="62" t="s">
        <v>5026</v>
      </c>
      <c r="E1629" s="63"/>
      <c r="F1629" s="64" t="s">
        <v>5027</v>
      </c>
      <c r="G1629" s="63"/>
    </row>
    <row r="1630" spans="3:7" x14ac:dyDescent="0.15">
      <c r="C1630" s="65" t="s">
        <v>5028</v>
      </c>
      <c r="D1630" s="65" t="s">
        <v>5029</v>
      </c>
      <c r="E1630" s="65" t="s">
        <v>5030</v>
      </c>
      <c r="F1630" s="65" t="s">
        <v>5031</v>
      </c>
      <c r="G1630" s="65" t="s">
        <v>5032</v>
      </c>
    </row>
    <row r="1631" spans="3:7" x14ac:dyDescent="0.15">
      <c r="C1631" s="65" t="s">
        <v>5033</v>
      </c>
      <c r="D1631" s="65" t="s">
        <v>5029</v>
      </c>
      <c r="E1631" s="65" t="s">
        <v>5034</v>
      </c>
      <c r="F1631" s="65" t="s">
        <v>5031</v>
      </c>
      <c r="G1631" s="65" t="s">
        <v>5035</v>
      </c>
    </row>
    <row r="1632" spans="3:7" x14ac:dyDescent="0.15">
      <c r="C1632" s="65" t="s">
        <v>5036</v>
      </c>
      <c r="D1632" s="65" t="s">
        <v>5029</v>
      </c>
      <c r="E1632" s="65" t="s">
        <v>5037</v>
      </c>
      <c r="F1632" s="65" t="s">
        <v>5031</v>
      </c>
      <c r="G1632" s="65" t="s">
        <v>5038</v>
      </c>
    </row>
    <row r="1633" spans="3:7" x14ac:dyDescent="0.15">
      <c r="C1633" s="65" t="s">
        <v>5039</v>
      </c>
      <c r="D1633" s="65" t="s">
        <v>5029</v>
      </c>
      <c r="E1633" s="65" t="s">
        <v>5040</v>
      </c>
      <c r="F1633" s="65" t="s">
        <v>5031</v>
      </c>
      <c r="G1633" s="65" t="s">
        <v>5041</v>
      </c>
    </row>
    <row r="1634" spans="3:7" x14ac:dyDescent="0.15">
      <c r="C1634" s="65" t="s">
        <v>5042</v>
      </c>
      <c r="D1634" s="65" t="s">
        <v>5029</v>
      </c>
      <c r="E1634" s="65" t="s">
        <v>5043</v>
      </c>
      <c r="F1634" s="65" t="s">
        <v>5031</v>
      </c>
      <c r="G1634" s="65" t="s">
        <v>5044</v>
      </c>
    </row>
    <row r="1635" spans="3:7" x14ac:dyDescent="0.15">
      <c r="C1635" s="65" t="s">
        <v>5045</v>
      </c>
      <c r="D1635" s="65" t="s">
        <v>5029</v>
      </c>
      <c r="E1635" s="65" t="s">
        <v>5046</v>
      </c>
      <c r="F1635" s="65" t="s">
        <v>5031</v>
      </c>
      <c r="G1635" s="65" t="s">
        <v>5047</v>
      </c>
    </row>
    <row r="1636" spans="3:7" x14ac:dyDescent="0.15">
      <c r="C1636" s="65" t="s">
        <v>5048</v>
      </c>
      <c r="D1636" s="65" t="s">
        <v>5029</v>
      </c>
      <c r="E1636" s="65" t="s">
        <v>5049</v>
      </c>
      <c r="F1636" s="65" t="s">
        <v>5031</v>
      </c>
      <c r="G1636" s="65" t="s">
        <v>5050</v>
      </c>
    </row>
    <row r="1637" spans="3:7" x14ac:dyDescent="0.15">
      <c r="C1637" s="65" t="s">
        <v>5051</v>
      </c>
      <c r="D1637" s="65" t="s">
        <v>5029</v>
      </c>
      <c r="E1637" s="65" t="s">
        <v>5052</v>
      </c>
      <c r="F1637" s="65" t="s">
        <v>5031</v>
      </c>
      <c r="G1637" s="65" t="s">
        <v>5053</v>
      </c>
    </row>
    <row r="1638" spans="3:7" x14ac:dyDescent="0.15">
      <c r="C1638" s="65" t="s">
        <v>5054</v>
      </c>
      <c r="D1638" s="65" t="s">
        <v>5029</v>
      </c>
      <c r="E1638" s="65" t="s">
        <v>5055</v>
      </c>
      <c r="F1638" s="65" t="s">
        <v>5031</v>
      </c>
      <c r="G1638" s="65" t="s">
        <v>5056</v>
      </c>
    </row>
    <row r="1639" spans="3:7" x14ac:dyDescent="0.15">
      <c r="C1639" s="65" t="s">
        <v>5057</v>
      </c>
      <c r="D1639" s="65" t="s">
        <v>5029</v>
      </c>
      <c r="E1639" s="65" t="s">
        <v>5058</v>
      </c>
      <c r="F1639" s="65" t="s">
        <v>5031</v>
      </c>
      <c r="G1639" s="65" t="s">
        <v>3688</v>
      </c>
    </row>
    <row r="1640" spans="3:7" x14ac:dyDescent="0.15">
      <c r="C1640" s="65" t="s">
        <v>5059</v>
      </c>
      <c r="D1640" s="65" t="s">
        <v>5029</v>
      </c>
      <c r="E1640" s="65" t="s">
        <v>5060</v>
      </c>
      <c r="F1640" s="65" t="s">
        <v>5031</v>
      </c>
      <c r="G1640" s="65" t="s">
        <v>5061</v>
      </c>
    </row>
    <row r="1641" spans="3:7" x14ac:dyDescent="0.15">
      <c r="C1641" s="65" t="s">
        <v>5062</v>
      </c>
      <c r="D1641" s="65" t="s">
        <v>5029</v>
      </c>
      <c r="E1641" s="65" t="s">
        <v>5063</v>
      </c>
      <c r="F1641" s="65" t="s">
        <v>5031</v>
      </c>
      <c r="G1641" s="65" t="s">
        <v>5064</v>
      </c>
    </row>
    <row r="1642" spans="3:7" x14ac:dyDescent="0.15">
      <c r="C1642" s="65" t="s">
        <v>5065</v>
      </c>
      <c r="D1642" s="65" t="s">
        <v>5029</v>
      </c>
      <c r="E1642" s="65" t="s">
        <v>5066</v>
      </c>
      <c r="F1642" s="65" t="s">
        <v>5031</v>
      </c>
      <c r="G1642" s="65" t="s">
        <v>5067</v>
      </c>
    </row>
    <row r="1643" spans="3:7" x14ac:dyDescent="0.15">
      <c r="C1643" s="65" t="s">
        <v>5068</v>
      </c>
      <c r="D1643" s="65" t="s">
        <v>5029</v>
      </c>
      <c r="E1643" s="65" t="s">
        <v>5069</v>
      </c>
      <c r="F1643" s="65" t="s">
        <v>5031</v>
      </c>
      <c r="G1643" s="65" t="s">
        <v>5070</v>
      </c>
    </row>
    <row r="1644" spans="3:7" x14ac:dyDescent="0.15">
      <c r="C1644" s="65" t="s">
        <v>5071</v>
      </c>
      <c r="D1644" s="65" t="s">
        <v>5029</v>
      </c>
      <c r="E1644" s="65" t="s">
        <v>5072</v>
      </c>
      <c r="F1644" s="65" t="s">
        <v>5031</v>
      </c>
      <c r="G1644" s="65" t="s">
        <v>5073</v>
      </c>
    </row>
    <row r="1645" spans="3:7" x14ac:dyDescent="0.15">
      <c r="C1645" s="65" t="s">
        <v>5074</v>
      </c>
      <c r="D1645" s="65" t="s">
        <v>5029</v>
      </c>
      <c r="E1645" s="65" t="s">
        <v>5075</v>
      </c>
      <c r="F1645" s="65" t="s">
        <v>5031</v>
      </c>
      <c r="G1645" s="65" t="s">
        <v>5076</v>
      </c>
    </row>
    <row r="1646" spans="3:7" x14ac:dyDescent="0.15">
      <c r="C1646" s="65" t="s">
        <v>5077</v>
      </c>
      <c r="D1646" s="65" t="s">
        <v>5029</v>
      </c>
      <c r="E1646" s="65" t="s">
        <v>5078</v>
      </c>
      <c r="F1646" s="65" t="s">
        <v>5031</v>
      </c>
      <c r="G1646" s="65" t="s">
        <v>5079</v>
      </c>
    </row>
    <row r="1647" spans="3:7" x14ac:dyDescent="0.15">
      <c r="C1647" s="65" t="s">
        <v>5080</v>
      </c>
      <c r="D1647" s="65" t="s">
        <v>5029</v>
      </c>
      <c r="E1647" s="65" t="s">
        <v>5081</v>
      </c>
      <c r="F1647" s="65" t="s">
        <v>5031</v>
      </c>
      <c r="G1647" s="65" t="s">
        <v>5082</v>
      </c>
    </row>
    <row r="1648" spans="3:7" x14ac:dyDescent="0.15">
      <c r="C1648" s="65" t="s">
        <v>5083</v>
      </c>
      <c r="D1648" s="65" t="s">
        <v>5029</v>
      </c>
      <c r="E1648" s="65" t="s">
        <v>5084</v>
      </c>
      <c r="F1648" s="65" t="s">
        <v>5031</v>
      </c>
      <c r="G1648" s="65" t="s">
        <v>5085</v>
      </c>
    </row>
    <row r="1649" spans="3:7" x14ac:dyDescent="0.15">
      <c r="C1649" s="65" t="s">
        <v>5086</v>
      </c>
      <c r="D1649" s="65" t="s">
        <v>5029</v>
      </c>
      <c r="E1649" s="65" t="s">
        <v>5087</v>
      </c>
      <c r="F1649" s="65" t="s">
        <v>5031</v>
      </c>
      <c r="G1649" s="65" t="s">
        <v>5088</v>
      </c>
    </row>
    <row r="1650" spans="3:7" x14ac:dyDescent="0.15">
      <c r="C1650" s="65" t="s">
        <v>5089</v>
      </c>
      <c r="D1650" s="65" t="s">
        <v>5029</v>
      </c>
      <c r="E1650" s="65" t="s">
        <v>5090</v>
      </c>
      <c r="F1650" s="65" t="s">
        <v>5031</v>
      </c>
      <c r="G1650" s="65" t="s">
        <v>5091</v>
      </c>
    </row>
    <row r="1651" spans="3:7" x14ac:dyDescent="0.15">
      <c r="C1651" s="65" t="s">
        <v>5092</v>
      </c>
      <c r="D1651" s="65" t="s">
        <v>5029</v>
      </c>
      <c r="E1651" s="65" t="s">
        <v>5093</v>
      </c>
      <c r="F1651" s="65" t="s">
        <v>5031</v>
      </c>
      <c r="G1651" s="65" t="s">
        <v>5094</v>
      </c>
    </row>
    <row r="1652" spans="3:7" x14ac:dyDescent="0.15">
      <c r="C1652" s="65" t="s">
        <v>5095</v>
      </c>
      <c r="D1652" s="65" t="s">
        <v>5029</v>
      </c>
      <c r="E1652" s="65" t="s">
        <v>5096</v>
      </c>
      <c r="F1652" s="65" t="s">
        <v>5031</v>
      </c>
      <c r="G1652" s="65" t="s">
        <v>5097</v>
      </c>
    </row>
    <row r="1653" spans="3:7" x14ac:dyDescent="0.15">
      <c r="C1653" s="65" t="s">
        <v>5098</v>
      </c>
      <c r="D1653" s="65" t="s">
        <v>5029</v>
      </c>
      <c r="E1653" s="65" t="s">
        <v>5099</v>
      </c>
      <c r="F1653" s="65" t="s">
        <v>5031</v>
      </c>
      <c r="G1653" s="65" t="s">
        <v>5100</v>
      </c>
    </row>
    <row r="1654" spans="3:7" x14ac:dyDescent="0.15">
      <c r="C1654" s="65" t="s">
        <v>5101</v>
      </c>
      <c r="D1654" s="65" t="s">
        <v>5029</v>
      </c>
      <c r="E1654" s="65" t="s">
        <v>5102</v>
      </c>
      <c r="F1654" s="65" t="s">
        <v>5031</v>
      </c>
      <c r="G1654" s="65" t="s">
        <v>5103</v>
      </c>
    </row>
    <row r="1655" spans="3:7" x14ac:dyDescent="0.15">
      <c r="C1655" s="65" t="s">
        <v>5104</v>
      </c>
      <c r="D1655" s="65" t="s">
        <v>5029</v>
      </c>
      <c r="E1655" s="65" t="s">
        <v>5105</v>
      </c>
      <c r="F1655" s="65" t="s">
        <v>5031</v>
      </c>
      <c r="G1655" s="65" t="s">
        <v>5106</v>
      </c>
    </row>
    <row r="1656" spans="3:7" x14ac:dyDescent="0.15">
      <c r="C1656" s="65" t="s">
        <v>5107</v>
      </c>
      <c r="D1656" s="65" t="s">
        <v>5029</v>
      </c>
      <c r="E1656" s="65" t="s">
        <v>5108</v>
      </c>
      <c r="F1656" s="65" t="s">
        <v>5031</v>
      </c>
      <c r="G1656" s="65" t="s">
        <v>5109</v>
      </c>
    </row>
    <row r="1657" spans="3:7" x14ac:dyDescent="0.15">
      <c r="C1657" s="65" t="s">
        <v>5110</v>
      </c>
      <c r="D1657" s="65" t="s">
        <v>5029</v>
      </c>
      <c r="E1657" s="65" t="s">
        <v>5111</v>
      </c>
      <c r="F1657" s="65" t="s">
        <v>5031</v>
      </c>
      <c r="G1657" s="65" t="s">
        <v>5112</v>
      </c>
    </row>
    <row r="1658" spans="3:7" x14ac:dyDescent="0.15">
      <c r="C1658" s="65" t="s">
        <v>5113</v>
      </c>
      <c r="D1658" s="65" t="s">
        <v>5029</v>
      </c>
      <c r="E1658" s="65" t="s">
        <v>5114</v>
      </c>
      <c r="F1658" s="65" t="s">
        <v>5031</v>
      </c>
      <c r="G1658" s="65" t="s">
        <v>5115</v>
      </c>
    </row>
    <row r="1659" spans="3:7" x14ac:dyDescent="0.15">
      <c r="C1659" s="65" t="s">
        <v>5116</v>
      </c>
      <c r="D1659" s="65" t="s">
        <v>5029</v>
      </c>
      <c r="E1659" s="65" t="s">
        <v>5117</v>
      </c>
      <c r="F1659" s="65" t="s">
        <v>5031</v>
      </c>
      <c r="G1659" s="65" t="s">
        <v>5118</v>
      </c>
    </row>
    <row r="1660" spans="3:7" x14ac:dyDescent="0.15">
      <c r="C1660" s="65" t="s">
        <v>5119</v>
      </c>
      <c r="D1660" s="65" t="s">
        <v>5029</v>
      </c>
      <c r="E1660" s="65" t="s">
        <v>5120</v>
      </c>
      <c r="F1660" s="65" t="s">
        <v>5031</v>
      </c>
      <c r="G1660" s="65" t="s">
        <v>5121</v>
      </c>
    </row>
    <row r="1661" spans="3:7" x14ac:dyDescent="0.15">
      <c r="C1661" s="65" t="s">
        <v>5122</v>
      </c>
      <c r="D1661" s="65" t="s">
        <v>5029</v>
      </c>
      <c r="E1661" s="65" t="s">
        <v>5123</v>
      </c>
      <c r="F1661" s="65" t="s">
        <v>5031</v>
      </c>
      <c r="G1661" s="65" t="s">
        <v>5124</v>
      </c>
    </row>
    <row r="1662" spans="3:7" x14ac:dyDescent="0.15">
      <c r="C1662" s="65" t="s">
        <v>5125</v>
      </c>
      <c r="D1662" s="65" t="s">
        <v>5029</v>
      </c>
      <c r="E1662" s="65" t="s">
        <v>5126</v>
      </c>
      <c r="F1662" s="65" t="s">
        <v>5031</v>
      </c>
      <c r="G1662" s="65" t="s">
        <v>5127</v>
      </c>
    </row>
    <row r="1663" spans="3:7" x14ac:dyDescent="0.15">
      <c r="C1663" s="65" t="s">
        <v>5128</v>
      </c>
      <c r="D1663" s="65" t="s">
        <v>5029</v>
      </c>
      <c r="E1663" s="65" t="s">
        <v>5129</v>
      </c>
      <c r="F1663" s="65" t="s">
        <v>5031</v>
      </c>
      <c r="G1663" s="65" t="s">
        <v>5130</v>
      </c>
    </row>
    <row r="1664" spans="3:7" x14ac:dyDescent="0.15">
      <c r="C1664" s="62" t="s">
        <v>5131</v>
      </c>
      <c r="D1664" s="62" t="s">
        <v>5132</v>
      </c>
      <c r="E1664" s="63"/>
      <c r="F1664" s="64" t="s">
        <v>5133</v>
      </c>
      <c r="G1664" s="63"/>
    </row>
    <row r="1665" spans="3:7" x14ac:dyDescent="0.15">
      <c r="C1665" s="65" t="s">
        <v>5134</v>
      </c>
      <c r="D1665" s="65" t="s">
        <v>5135</v>
      </c>
      <c r="E1665" s="65" t="s">
        <v>5136</v>
      </c>
      <c r="F1665" s="65" t="s">
        <v>5137</v>
      </c>
      <c r="G1665" s="65" t="s">
        <v>5138</v>
      </c>
    </row>
    <row r="1666" spans="3:7" x14ac:dyDescent="0.15">
      <c r="C1666" s="72" t="s">
        <v>6445</v>
      </c>
      <c r="D1666" s="65" t="s">
        <v>5135</v>
      </c>
      <c r="E1666" s="65" t="s">
        <v>6452</v>
      </c>
      <c r="F1666" s="65" t="s">
        <v>5137</v>
      </c>
      <c r="G1666" s="65" t="s">
        <v>6459</v>
      </c>
    </row>
    <row r="1667" spans="3:7" x14ac:dyDescent="0.15">
      <c r="C1667" s="72" t="s">
        <v>6446</v>
      </c>
      <c r="D1667" s="65" t="s">
        <v>5135</v>
      </c>
      <c r="E1667" s="65" t="s">
        <v>6453</v>
      </c>
      <c r="F1667" s="65" t="s">
        <v>5137</v>
      </c>
      <c r="G1667" s="65" t="s">
        <v>6460</v>
      </c>
    </row>
    <row r="1668" spans="3:7" x14ac:dyDescent="0.15">
      <c r="C1668" s="72" t="s">
        <v>6447</v>
      </c>
      <c r="D1668" s="65" t="s">
        <v>5135</v>
      </c>
      <c r="E1668" s="65" t="s">
        <v>6454</v>
      </c>
      <c r="F1668" s="65" t="s">
        <v>5137</v>
      </c>
      <c r="G1668" s="65" t="s">
        <v>6461</v>
      </c>
    </row>
    <row r="1669" spans="3:7" x14ac:dyDescent="0.15">
      <c r="C1669" s="72" t="s">
        <v>6448</v>
      </c>
      <c r="D1669" s="65" t="s">
        <v>5135</v>
      </c>
      <c r="E1669" s="65" t="s">
        <v>6455</v>
      </c>
      <c r="F1669" s="65" t="s">
        <v>5137</v>
      </c>
      <c r="G1669" s="65" t="s">
        <v>6462</v>
      </c>
    </row>
    <row r="1670" spans="3:7" x14ac:dyDescent="0.15">
      <c r="C1670" s="72" t="s">
        <v>6449</v>
      </c>
      <c r="D1670" s="65" t="s">
        <v>5135</v>
      </c>
      <c r="E1670" s="65" t="s">
        <v>6456</v>
      </c>
      <c r="F1670" s="65" t="s">
        <v>5137</v>
      </c>
      <c r="G1670" s="65" t="s">
        <v>6463</v>
      </c>
    </row>
    <row r="1671" spans="3:7" x14ac:dyDescent="0.15">
      <c r="C1671" s="72" t="s">
        <v>6450</v>
      </c>
      <c r="D1671" s="65" t="s">
        <v>5135</v>
      </c>
      <c r="E1671" s="65" t="s">
        <v>6457</v>
      </c>
      <c r="F1671" s="65" t="s">
        <v>5137</v>
      </c>
      <c r="G1671" s="65" t="s">
        <v>6464</v>
      </c>
    </row>
    <row r="1672" spans="3:7" x14ac:dyDescent="0.15">
      <c r="C1672" s="72" t="s">
        <v>6451</v>
      </c>
      <c r="D1672" s="65" t="s">
        <v>5135</v>
      </c>
      <c r="E1672" s="65" t="s">
        <v>6458</v>
      </c>
      <c r="F1672" s="65" t="s">
        <v>5137</v>
      </c>
      <c r="G1672" s="65" t="s">
        <v>6465</v>
      </c>
    </row>
    <row r="1673" spans="3:7" x14ac:dyDescent="0.15">
      <c r="C1673" s="65" t="s">
        <v>5139</v>
      </c>
      <c r="D1673" s="65" t="s">
        <v>5135</v>
      </c>
      <c r="E1673" s="65" t="s">
        <v>5140</v>
      </c>
      <c r="F1673" s="65" t="s">
        <v>5137</v>
      </c>
      <c r="G1673" s="65" t="s">
        <v>5141</v>
      </c>
    </row>
    <row r="1674" spans="3:7" x14ac:dyDescent="0.15">
      <c r="C1674" s="72" t="s">
        <v>6466</v>
      </c>
      <c r="D1674" s="65" t="s">
        <v>5135</v>
      </c>
      <c r="E1674" s="65" t="s">
        <v>6473</v>
      </c>
      <c r="F1674" s="65" t="s">
        <v>5137</v>
      </c>
      <c r="G1674" s="65" t="s">
        <v>6480</v>
      </c>
    </row>
    <row r="1675" spans="3:7" x14ac:dyDescent="0.15">
      <c r="C1675" s="72" t="s">
        <v>6467</v>
      </c>
      <c r="D1675" s="65" t="s">
        <v>5135</v>
      </c>
      <c r="E1675" s="65" t="s">
        <v>6474</v>
      </c>
      <c r="F1675" s="65" t="s">
        <v>5137</v>
      </c>
      <c r="G1675" s="65" t="s">
        <v>6481</v>
      </c>
    </row>
    <row r="1676" spans="3:7" x14ac:dyDescent="0.15">
      <c r="C1676" s="72" t="s">
        <v>6468</v>
      </c>
      <c r="D1676" s="65" t="s">
        <v>5135</v>
      </c>
      <c r="E1676" s="65" t="s">
        <v>6475</v>
      </c>
      <c r="F1676" s="65" t="s">
        <v>5137</v>
      </c>
      <c r="G1676" s="65" t="s">
        <v>6482</v>
      </c>
    </row>
    <row r="1677" spans="3:7" x14ac:dyDescent="0.15">
      <c r="C1677" s="72" t="s">
        <v>6469</v>
      </c>
      <c r="D1677" s="65" t="s">
        <v>5135</v>
      </c>
      <c r="E1677" s="65" t="s">
        <v>6476</v>
      </c>
      <c r="F1677" s="65" t="s">
        <v>5137</v>
      </c>
      <c r="G1677" s="65" t="s">
        <v>6483</v>
      </c>
    </row>
    <row r="1678" spans="3:7" x14ac:dyDescent="0.15">
      <c r="C1678" s="72" t="s">
        <v>6470</v>
      </c>
      <c r="D1678" s="65" t="s">
        <v>5135</v>
      </c>
      <c r="E1678" s="65" t="s">
        <v>6477</v>
      </c>
      <c r="F1678" s="65" t="s">
        <v>5137</v>
      </c>
      <c r="G1678" s="65" t="s">
        <v>6484</v>
      </c>
    </row>
    <row r="1679" spans="3:7" x14ac:dyDescent="0.15">
      <c r="C1679" s="72" t="s">
        <v>6471</v>
      </c>
      <c r="D1679" s="65" t="s">
        <v>5135</v>
      </c>
      <c r="E1679" s="65" t="s">
        <v>6478</v>
      </c>
      <c r="F1679" s="65" t="s">
        <v>5137</v>
      </c>
      <c r="G1679" s="65" t="s">
        <v>6485</v>
      </c>
    </row>
    <row r="1680" spans="3:7" x14ac:dyDescent="0.15">
      <c r="C1680" s="72" t="s">
        <v>6472</v>
      </c>
      <c r="D1680" s="65" t="s">
        <v>5135</v>
      </c>
      <c r="E1680" s="65" t="s">
        <v>6479</v>
      </c>
      <c r="F1680" s="65" t="s">
        <v>5137</v>
      </c>
      <c r="G1680" s="65" t="s">
        <v>6486</v>
      </c>
    </row>
    <row r="1681" spans="3:7" x14ac:dyDescent="0.15">
      <c r="C1681" s="65" t="s">
        <v>5142</v>
      </c>
      <c r="D1681" s="65" t="s">
        <v>5135</v>
      </c>
      <c r="E1681" s="65" t="s">
        <v>5143</v>
      </c>
      <c r="F1681" s="65" t="s">
        <v>5137</v>
      </c>
      <c r="G1681" s="65" t="s">
        <v>5144</v>
      </c>
    </row>
    <row r="1682" spans="3:7" x14ac:dyDescent="0.15">
      <c r="C1682" s="65" t="s">
        <v>5145</v>
      </c>
      <c r="D1682" s="65" t="s">
        <v>5135</v>
      </c>
      <c r="E1682" s="65" t="s">
        <v>5146</v>
      </c>
      <c r="F1682" s="65" t="s">
        <v>5137</v>
      </c>
      <c r="G1682" s="65" t="s">
        <v>5147</v>
      </c>
    </row>
    <row r="1683" spans="3:7" x14ac:dyDescent="0.15">
      <c r="C1683" s="65" t="s">
        <v>5148</v>
      </c>
      <c r="D1683" s="65" t="s">
        <v>5135</v>
      </c>
      <c r="E1683" s="65" t="s">
        <v>5149</v>
      </c>
      <c r="F1683" s="65" t="s">
        <v>5137</v>
      </c>
      <c r="G1683" s="65" t="s">
        <v>5150</v>
      </c>
    </row>
    <row r="1684" spans="3:7" x14ac:dyDescent="0.15">
      <c r="C1684" s="65" t="s">
        <v>5151</v>
      </c>
      <c r="D1684" s="65" t="s">
        <v>5135</v>
      </c>
      <c r="E1684" s="65" t="s">
        <v>5152</v>
      </c>
      <c r="F1684" s="65" t="s">
        <v>5137</v>
      </c>
      <c r="G1684" s="65" t="s">
        <v>5153</v>
      </c>
    </row>
    <row r="1685" spans="3:7" x14ac:dyDescent="0.15">
      <c r="C1685" s="65" t="s">
        <v>5154</v>
      </c>
      <c r="D1685" s="65" t="s">
        <v>5135</v>
      </c>
      <c r="E1685" s="65" t="s">
        <v>5155</v>
      </c>
      <c r="F1685" s="65" t="s">
        <v>5137</v>
      </c>
      <c r="G1685" s="65" t="s">
        <v>5156</v>
      </c>
    </row>
    <row r="1686" spans="3:7" x14ac:dyDescent="0.15">
      <c r="C1686" s="65" t="s">
        <v>5157</v>
      </c>
      <c r="D1686" s="65" t="s">
        <v>5135</v>
      </c>
      <c r="E1686" s="65" t="s">
        <v>5158</v>
      </c>
      <c r="F1686" s="65" t="s">
        <v>5137</v>
      </c>
      <c r="G1686" s="65" t="s">
        <v>5159</v>
      </c>
    </row>
    <row r="1687" spans="3:7" x14ac:dyDescent="0.15">
      <c r="C1687" s="65" t="s">
        <v>5160</v>
      </c>
      <c r="D1687" s="65" t="s">
        <v>5135</v>
      </c>
      <c r="E1687" s="65" t="s">
        <v>5161</v>
      </c>
      <c r="F1687" s="65" t="s">
        <v>5137</v>
      </c>
      <c r="G1687" s="65" t="s">
        <v>5162</v>
      </c>
    </row>
    <row r="1688" spans="3:7" x14ac:dyDescent="0.15">
      <c r="C1688" s="65" t="s">
        <v>5163</v>
      </c>
      <c r="D1688" s="65" t="s">
        <v>5135</v>
      </c>
      <c r="E1688" s="65" t="s">
        <v>5164</v>
      </c>
      <c r="F1688" s="65" t="s">
        <v>5137</v>
      </c>
      <c r="G1688" s="65" t="s">
        <v>5165</v>
      </c>
    </row>
    <row r="1689" spans="3:7" x14ac:dyDescent="0.15">
      <c r="C1689" s="65" t="s">
        <v>5166</v>
      </c>
      <c r="D1689" s="65" t="s">
        <v>5135</v>
      </c>
      <c r="E1689" s="65" t="s">
        <v>5167</v>
      </c>
      <c r="F1689" s="65" t="s">
        <v>5137</v>
      </c>
      <c r="G1689" s="65" t="s">
        <v>5168</v>
      </c>
    </row>
    <row r="1690" spans="3:7" x14ac:dyDescent="0.15">
      <c r="C1690" s="65" t="s">
        <v>5169</v>
      </c>
      <c r="D1690" s="65" t="s">
        <v>5135</v>
      </c>
      <c r="E1690" s="65" t="s">
        <v>5170</v>
      </c>
      <c r="F1690" s="65" t="s">
        <v>5137</v>
      </c>
      <c r="G1690" s="65" t="s">
        <v>5171</v>
      </c>
    </row>
    <row r="1691" spans="3:7" x14ac:dyDescent="0.15">
      <c r="C1691" s="65" t="s">
        <v>5172</v>
      </c>
      <c r="D1691" s="65" t="s">
        <v>5135</v>
      </c>
      <c r="E1691" s="65" t="s">
        <v>5173</v>
      </c>
      <c r="F1691" s="65" t="s">
        <v>5137</v>
      </c>
      <c r="G1691" s="65" t="s">
        <v>5174</v>
      </c>
    </row>
    <row r="1692" spans="3:7" x14ac:dyDescent="0.15">
      <c r="C1692" s="65" t="s">
        <v>5175</v>
      </c>
      <c r="D1692" s="65" t="s">
        <v>5135</v>
      </c>
      <c r="E1692" s="65" t="s">
        <v>5176</v>
      </c>
      <c r="F1692" s="65" t="s">
        <v>5137</v>
      </c>
      <c r="G1692" s="65" t="s">
        <v>5177</v>
      </c>
    </row>
    <row r="1693" spans="3:7" x14ac:dyDescent="0.15">
      <c r="C1693" s="65" t="s">
        <v>5178</v>
      </c>
      <c r="D1693" s="65" t="s">
        <v>5135</v>
      </c>
      <c r="E1693" s="65" t="s">
        <v>5179</v>
      </c>
      <c r="F1693" s="65" t="s">
        <v>5137</v>
      </c>
      <c r="G1693" s="65" t="s">
        <v>5180</v>
      </c>
    </row>
    <row r="1694" spans="3:7" x14ac:dyDescent="0.15">
      <c r="C1694" s="65" t="s">
        <v>5181</v>
      </c>
      <c r="D1694" s="65" t="s">
        <v>5135</v>
      </c>
      <c r="E1694" s="65" t="s">
        <v>5182</v>
      </c>
      <c r="F1694" s="65" t="s">
        <v>5137</v>
      </c>
      <c r="G1694" s="65" t="s">
        <v>5183</v>
      </c>
    </row>
    <row r="1695" spans="3:7" x14ac:dyDescent="0.15">
      <c r="C1695" s="65" t="s">
        <v>5184</v>
      </c>
      <c r="D1695" s="65" t="s">
        <v>5135</v>
      </c>
      <c r="E1695" s="65" t="s">
        <v>5185</v>
      </c>
      <c r="F1695" s="65" t="s">
        <v>5137</v>
      </c>
      <c r="G1695" s="65" t="s">
        <v>5186</v>
      </c>
    </row>
    <row r="1696" spans="3:7" x14ac:dyDescent="0.15">
      <c r="C1696" s="65" t="s">
        <v>5187</v>
      </c>
      <c r="D1696" s="65" t="s">
        <v>5135</v>
      </c>
      <c r="E1696" s="65" t="s">
        <v>5188</v>
      </c>
      <c r="F1696" s="65" t="s">
        <v>5137</v>
      </c>
      <c r="G1696" s="65" t="s">
        <v>5189</v>
      </c>
    </row>
    <row r="1697" spans="3:7" x14ac:dyDescent="0.15">
      <c r="C1697" s="65" t="s">
        <v>5190</v>
      </c>
      <c r="D1697" s="65" t="s">
        <v>5135</v>
      </c>
      <c r="E1697" s="65" t="s">
        <v>5191</v>
      </c>
      <c r="F1697" s="65" t="s">
        <v>5137</v>
      </c>
      <c r="G1697" s="65" t="s">
        <v>5192</v>
      </c>
    </row>
    <row r="1698" spans="3:7" x14ac:dyDescent="0.15">
      <c r="C1698" s="65" t="s">
        <v>5193</v>
      </c>
      <c r="D1698" s="65" t="s">
        <v>5135</v>
      </c>
      <c r="E1698" s="65" t="s">
        <v>5194</v>
      </c>
      <c r="F1698" s="65" t="s">
        <v>5137</v>
      </c>
      <c r="G1698" s="65" t="s">
        <v>5195</v>
      </c>
    </row>
    <row r="1699" spans="3:7" x14ac:dyDescent="0.15">
      <c r="C1699" s="65" t="s">
        <v>5196</v>
      </c>
      <c r="D1699" s="65" t="s">
        <v>5135</v>
      </c>
      <c r="E1699" s="65" t="s">
        <v>5197</v>
      </c>
      <c r="F1699" s="65" t="s">
        <v>5137</v>
      </c>
      <c r="G1699" s="65" t="s">
        <v>1860</v>
      </c>
    </row>
    <row r="1700" spans="3:7" x14ac:dyDescent="0.15">
      <c r="C1700" s="65" t="s">
        <v>5198</v>
      </c>
      <c r="D1700" s="65" t="s">
        <v>5135</v>
      </c>
      <c r="E1700" s="65" t="s">
        <v>5199</v>
      </c>
      <c r="F1700" s="65" t="s">
        <v>5137</v>
      </c>
      <c r="G1700" s="65" t="s">
        <v>5200</v>
      </c>
    </row>
    <row r="1701" spans="3:7" x14ac:dyDescent="0.15">
      <c r="C1701" s="65" t="s">
        <v>5201</v>
      </c>
      <c r="D1701" s="65" t="s">
        <v>5135</v>
      </c>
      <c r="E1701" s="65" t="s">
        <v>5202</v>
      </c>
      <c r="F1701" s="65" t="s">
        <v>5137</v>
      </c>
      <c r="G1701" s="65" t="s">
        <v>5203</v>
      </c>
    </row>
    <row r="1702" spans="3:7" x14ac:dyDescent="0.15">
      <c r="C1702" s="65" t="s">
        <v>5204</v>
      </c>
      <c r="D1702" s="65" t="s">
        <v>5135</v>
      </c>
      <c r="E1702" s="65" t="s">
        <v>5205</v>
      </c>
      <c r="F1702" s="65" t="s">
        <v>5137</v>
      </c>
      <c r="G1702" s="65" t="s">
        <v>5206</v>
      </c>
    </row>
    <row r="1703" spans="3:7" x14ac:dyDescent="0.15">
      <c r="C1703" s="65" t="s">
        <v>5207</v>
      </c>
      <c r="D1703" s="65" t="s">
        <v>5135</v>
      </c>
      <c r="E1703" s="65" t="s">
        <v>5208</v>
      </c>
      <c r="F1703" s="65" t="s">
        <v>5137</v>
      </c>
      <c r="G1703" s="65" t="s">
        <v>5209</v>
      </c>
    </row>
    <row r="1704" spans="3:7" x14ac:dyDescent="0.15">
      <c r="C1704" s="65" t="s">
        <v>5210</v>
      </c>
      <c r="D1704" s="65" t="s">
        <v>5135</v>
      </c>
      <c r="E1704" s="65" t="s">
        <v>5211</v>
      </c>
      <c r="F1704" s="65" t="s">
        <v>5137</v>
      </c>
      <c r="G1704" s="65" t="s">
        <v>5212</v>
      </c>
    </row>
    <row r="1705" spans="3:7" x14ac:dyDescent="0.15">
      <c r="C1705" s="65" t="s">
        <v>5213</v>
      </c>
      <c r="D1705" s="65" t="s">
        <v>5135</v>
      </c>
      <c r="E1705" s="65" t="s">
        <v>5214</v>
      </c>
      <c r="F1705" s="65" t="s">
        <v>5137</v>
      </c>
      <c r="G1705" s="65" t="s">
        <v>5215</v>
      </c>
    </row>
    <row r="1706" spans="3:7" x14ac:dyDescent="0.15">
      <c r="C1706" s="65" t="s">
        <v>5216</v>
      </c>
      <c r="D1706" s="65" t="s">
        <v>5135</v>
      </c>
      <c r="E1706" s="65" t="s">
        <v>5217</v>
      </c>
      <c r="F1706" s="65" t="s">
        <v>5137</v>
      </c>
      <c r="G1706" s="65" t="s">
        <v>5218</v>
      </c>
    </row>
    <row r="1707" spans="3:7" x14ac:dyDescent="0.15">
      <c r="C1707" s="65" t="s">
        <v>5219</v>
      </c>
      <c r="D1707" s="65" t="s">
        <v>5220</v>
      </c>
      <c r="E1707" s="65" t="s">
        <v>5221</v>
      </c>
      <c r="F1707" s="65" t="s">
        <v>5133</v>
      </c>
      <c r="G1707" s="65" t="s">
        <v>5222</v>
      </c>
    </row>
    <row r="1708" spans="3:7" x14ac:dyDescent="0.15">
      <c r="C1708" s="65" t="s">
        <v>5223</v>
      </c>
      <c r="D1708" s="65" t="s">
        <v>5135</v>
      </c>
      <c r="E1708" s="65" t="s">
        <v>5224</v>
      </c>
      <c r="F1708" s="65" t="s">
        <v>5137</v>
      </c>
      <c r="G1708" s="65" t="s">
        <v>5225</v>
      </c>
    </row>
    <row r="1709" spans="3:7" x14ac:dyDescent="0.15">
      <c r="C1709" s="65" t="s">
        <v>5226</v>
      </c>
      <c r="D1709" s="65" t="s">
        <v>5135</v>
      </c>
      <c r="E1709" s="65" t="s">
        <v>5227</v>
      </c>
      <c r="F1709" s="65" t="s">
        <v>5137</v>
      </c>
      <c r="G1709" s="65" t="s">
        <v>5228</v>
      </c>
    </row>
    <row r="1710" spans="3:7" x14ac:dyDescent="0.15">
      <c r="C1710" s="65" t="s">
        <v>5229</v>
      </c>
      <c r="D1710" s="65" t="s">
        <v>5135</v>
      </c>
      <c r="E1710" s="65" t="s">
        <v>5230</v>
      </c>
      <c r="F1710" s="65" t="s">
        <v>5137</v>
      </c>
      <c r="G1710" s="65" t="s">
        <v>5231</v>
      </c>
    </row>
    <row r="1711" spans="3:7" x14ac:dyDescent="0.15">
      <c r="C1711" s="65" t="s">
        <v>5232</v>
      </c>
      <c r="D1711" s="65" t="s">
        <v>5135</v>
      </c>
      <c r="E1711" s="65" t="s">
        <v>5233</v>
      </c>
      <c r="F1711" s="65" t="s">
        <v>5137</v>
      </c>
      <c r="G1711" s="65" t="s">
        <v>5234</v>
      </c>
    </row>
    <row r="1712" spans="3:7" x14ac:dyDescent="0.15">
      <c r="C1712" s="65" t="s">
        <v>5235</v>
      </c>
      <c r="D1712" s="65" t="s">
        <v>5135</v>
      </c>
      <c r="E1712" s="65" t="s">
        <v>5236</v>
      </c>
      <c r="F1712" s="65" t="s">
        <v>5137</v>
      </c>
      <c r="G1712" s="65" t="s">
        <v>5237</v>
      </c>
    </row>
    <row r="1713" spans="3:7" x14ac:dyDescent="0.15">
      <c r="C1713" s="65" t="s">
        <v>5238</v>
      </c>
      <c r="D1713" s="65" t="s">
        <v>5135</v>
      </c>
      <c r="E1713" s="65" t="s">
        <v>5239</v>
      </c>
      <c r="F1713" s="65" t="s">
        <v>5137</v>
      </c>
      <c r="G1713" s="65" t="s">
        <v>5240</v>
      </c>
    </row>
    <row r="1714" spans="3:7" x14ac:dyDescent="0.15">
      <c r="C1714" s="65" t="s">
        <v>5241</v>
      </c>
      <c r="D1714" s="65" t="s">
        <v>5135</v>
      </c>
      <c r="E1714" s="65" t="s">
        <v>5242</v>
      </c>
      <c r="F1714" s="65" t="s">
        <v>5137</v>
      </c>
      <c r="G1714" s="65" t="s">
        <v>5243</v>
      </c>
    </row>
    <row r="1715" spans="3:7" x14ac:dyDescent="0.15">
      <c r="C1715" s="65" t="s">
        <v>5244</v>
      </c>
      <c r="D1715" s="65" t="s">
        <v>5135</v>
      </c>
      <c r="E1715" s="65" t="s">
        <v>5245</v>
      </c>
      <c r="F1715" s="65" t="s">
        <v>5137</v>
      </c>
      <c r="G1715" s="65" t="s">
        <v>5246</v>
      </c>
    </row>
    <row r="1716" spans="3:7" x14ac:dyDescent="0.15">
      <c r="C1716" s="65" t="s">
        <v>5247</v>
      </c>
      <c r="D1716" s="65" t="s">
        <v>5135</v>
      </c>
      <c r="E1716" s="65" t="s">
        <v>5248</v>
      </c>
      <c r="F1716" s="65" t="s">
        <v>5137</v>
      </c>
      <c r="G1716" s="65" t="s">
        <v>5249</v>
      </c>
    </row>
    <row r="1717" spans="3:7" x14ac:dyDescent="0.15">
      <c r="C1717" s="65" t="s">
        <v>5250</v>
      </c>
      <c r="D1717" s="65" t="s">
        <v>5135</v>
      </c>
      <c r="E1717" s="65" t="s">
        <v>5251</v>
      </c>
      <c r="F1717" s="65" t="s">
        <v>5137</v>
      </c>
      <c r="G1717" s="65" t="s">
        <v>5252</v>
      </c>
    </row>
    <row r="1718" spans="3:7" x14ac:dyDescent="0.15">
      <c r="C1718" s="65" t="s">
        <v>5253</v>
      </c>
      <c r="D1718" s="65" t="s">
        <v>5135</v>
      </c>
      <c r="E1718" s="65" t="s">
        <v>5254</v>
      </c>
      <c r="F1718" s="65" t="s">
        <v>5137</v>
      </c>
      <c r="G1718" s="65" t="s">
        <v>5255</v>
      </c>
    </row>
    <row r="1719" spans="3:7" x14ac:dyDescent="0.15">
      <c r="C1719" s="65" t="s">
        <v>5256</v>
      </c>
      <c r="D1719" s="65" t="s">
        <v>5135</v>
      </c>
      <c r="E1719" s="65" t="s">
        <v>5257</v>
      </c>
      <c r="F1719" s="65" t="s">
        <v>5137</v>
      </c>
      <c r="G1719" s="65" t="s">
        <v>5258</v>
      </c>
    </row>
    <row r="1720" spans="3:7" x14ac:dyDescent="0.15">
      <c r="C1720" s="65" t="s">
        <v>5259</v>
      </c>
      <c r="D1720" s="65" t="s">
        <v>5135</v>
      </c>
      <c r="E1720" s="65" t="s">
        <v>5260</v>
      </c>
      <c r="F1720" s="65" t="s">
        <v>5137</v>
      </c>
      <c r="G1720" s="65" t="s">
        <v>5261</v>
      </c>
    </row>
    <row r="1721" spans="3:7" x14ac:dyDescent="0.15">
      <c r="C1721" s="65" t="s">
        <v>5262</v>
      </c>
      <c r="D1721" s="65" t="s">
        <v>5135</v>
      </c>
      <c r="E1721" s="65" t="s">
        <v>5263</v>
      </c>
      <c r="F1721" s="65" t="s">
        <v>5137</v>
      </c>
      <c r="G1721" s="65" t="s">
        <v>5264</v>
      </c>
    </row>
    <row r="1722" spans="3:7" x14ac:dyDescent="0.15">
      <c r="C1722" s="65" t="s">
        <v>5265</v>
      </c>
      <c r="D1722" s="65" t="s">
        <v>5135</v>
      </c>
      <c r="E1722" s="65" t="s">
        <v>5266</v>
      </c>
      <c r="F1722" s="65" t="s">
        <v>5137</v>
      </c>
      <c r="G1722" s="65" t="s">
        <v>5267</v>
      </c>
    </row>
    <row r="1723" spans="3:7" x14ac:dyDescent="0.15">
      <c r="C1723" s="65" t="s">
        <v>5268</v>
      </c>
      <c r="D1723" s="65" t="s">
        <v>5135</v>
      </c>
      <c r="E1723" s="65" t="s">
        <v>5269</v>
      </c>
      <c r="F1723" s="65" t="s">
        <v>5137</v>
      </c>
      <c r="G1723" s="65" t="s">
        <v>5270</v>
      </c>
    </row>
    <row r="1724" spans="3:7" x14ac:dyDescent="0.15">
      <c r="C1724" s="65" t="s">
        <v>5271</v>
      </c>
      <c r="D1724" s="65" t="s">
        <v>5135</v>
      </c>
      <c r="E1724" s="65" t="s">
        <v>5272</v>
      </c>
      <c r="F1724" s="65" t="s">
        <v>5137</v>
      </c>
      <c r="G1724" s="65" t="s">
        <v>5273</v>
      </c>
    </row>
    <row r="1725" spans="3:7" x14ac:dyDescent="0.15">
      <c r="C1725" s="65" t="s">
        <v>5274</v>
      </c>
      <c r="D1725" s="65" t="s">
        <v>5135</v>
      </c>
      <c r="E1725" s="65" t="s">
        <v>5275</v>
      </c>
      <c r="F1725" s="65" t="s">
        <v>5137</v>
      </c>
      <c r="G1725" s="65" t="s">
        <v>5276</v>
      </c>
    </row>
    <row r="1726" spans="3:7" x14ac:dyDescent="0.15">
      <c r="C1726" s="65" t="s">
        <v>5277</v>
      </c>
      <c r="D1726" s="65" t="s">
        <v>5135</v>
      </c>
      <c r="E1726" s="65" t="s">
        <v>4453</v>
      </c>
      <c r="F1726" s="65" t="s">
        <v>5137</v>
      </c>
      <c r="G1726" s="65" t="s">
        <v>5278</v>
      </c>
    </row>
    <row r="1727" spans="3:7" x14ac:dyDescent="0.15">
      <c r="C1727" s="65" t="s">
        <v>5279</v>
      </c>
      <c r="D1727" s="65" t="s">
        <v>5135</v>
      </c>
      <c r="E1727" s="65" t="s">
        <v>5280</v>
      </c>
      <c r="F1727" s="65" t="s">
        <v>5137</v>
      </c>
      <c r="G1727" s="65" t="s">
        <v>5281</v>
      </c>
    </row>
    <row r="1728" spans="3:7" x14ac:dyDescent="0.15">
      <c r="C1728" s="65" t="s">
        <v>5282</v>
      </c>
      <c r="D1728" s="65" t="s">
        <v>5135</v>
      </c>
      <c r="E1728" s="65" t="s">
        <v>5283</v>
      </c>
      <c r="F1728" s="65" t="s">
        <v>5137</v>
      </c>
      <c r="G1728" s="65" t="s">
        <v>5284</v>
      </c>
    </row>
    <row r="1729" spans="3:7" x14ac:dyDescent="0.15">
      <c r="C1729" s="65" t="s">
        <v>5285</v>
      </c>
      <c r="D1729" s="65" t="s">
        <v>5135</v>
      </c>
      <c r="E1729" s="65" t="s">
        <v>5286</v>
      </c>
      <c r="F1729" s="65" t="s">
        <v>5137</v>
      </c>
      <c r="G1729" s="65" t="s">
        <v>5287</v>
      </c>
    </row>
    <row r="1730" spans="3:7" x14ac:dyDescent="0.15">
      <c r="C1730" s="65" t="s">
        <v>5288</v>
      </c>
      <c r="D1730" s="65" t="s">
        <v>5135</v>
      </c>
      <c r="E1730" s="65" t="s">
        <v>1429</v>
      </c>
      <c r="F1730" s="65" t="s">
        <v>5137</v>
      </c>
      <c r="G1730" s="65" t="s">
        <v>1430</v>
      </c>
    </row>
    <row r="1731" spans="3:7" x14ac:dyDescent="0.15">
      <c r="C1731" s="65" t="s">
        <v>5289</v>
      </c>
      <c r="D1731" s="65" t="s">
        <v>5135</v>
      </c>
      <c r="E1731" s="65" t="s">
        <v>5290</v>
      </c>
      <c r="F1731" s="65" t="s">
        <v>5137</v>
      </c>
      <c r="G1731" s="65" t="s">
        <v>5291</v>
      </c>
    </row>
    <row r="1732" spans="3:7" x14ac:dyDescent="0.15">
      <c r="C1732" s="65" t="s">
        <v>5292</v>
      </c>
      <c r="D1732" s="65" t="s">
        <v>5135</v>
      </c>
      <c r="E1732" s="65" t="s">
        <v>5293</v>
      </c>
      <c r="F1732" s="65" t="s">
        <v>5137</v>
      </c>
      <c r="G1732" s="65" t="s">
        <v>5294</v>
      </c>
    </row>
    <row r="1733" spans="3:7" x14ac:dyDescent="0.15">
      <c r="C1733" s="65" t="s">
        <v>5295</v>
      </c>
      <c r="D1733" s="65" t="s">
        <v>5135</v>
      </c>
      <c r="E1733" s="65" t="s">
        <v>5296</v>
      </c>
      <c r="F1733" s="65" t="s">
        <v>5137</v>
      </c>
      <c r="G1733" s="65" t="s">
        <v>5297</v>
      </c>
    </row>
    <row r="1734" spans="3:7" x14ac:dyDescent="0.15">
      <c r="C1734" s="65" t="s">
        <v>5298</v>
      </c>
      <c r="D1734" s="65" t="s">
        <v>5135</v>
      </c>
      <c r="E1734" s="65" t="s">
        <v>5299</v>
      </c>
      <c r="F1734" s="65" t="s">
        <v>5137</v>
      </c>
      <c r="G1734" s="65" t="s">
        <v>5300</v>
      </c>
    </row>
    <row r="1735" spans="3:7" x14ac:dyDescent="0.15">
      <c r="C1735" s="65" t="s">
        <v>5301</v>
      </c>
      <c r="D1735" s="65" t="s">
        <v>5135</v>
      </c>
      <c r="E1735" s="65" t="s">
        <v>5302</v>
      </c>
      <c r="F1735" s="65" t="s">
        <v>5137</v>
      </c>
      <c r="G1735" s="65" t="s">
        <v>5303</v>
      </c>
    </row>
    <row r="1736" spans="3:7" x14ac:dyDescent="0.15">
      <c r="C1736" s="65" t="s">
        <v>5304</v>
      </c>
      <c r="D1736" s="65" t="s">
        <v>5135</v>
      </c>
      <c r="E1736" s="65" t="s">
        <v>5305</v>
      </c>
      <c r="F1736" s="65" t="s">
        <v>5137</v>
      </c>
      <c r="G1736" s="65" t="s">
        <v>5306</v>
      </c>
    </row>
    <row r="1737" spans="3:7" x14ac:dyDescent="0.15">
      <c r="C1737" s="65" t="s">
        <v>5307</v>
      </c>
      <c r="D1737" s="65" t="s">
        <v>5135</v>
      </c>
      <c r="E1737" s="65" t="s">
        <v>5308</v>
      </c>
      <c r="F1737" s="65" t="s">
        <v>5137</v>
      </c>
      <c r="G1737" s="65" t="s">
        <v>5309</v>
      </c>
    </row>
    <row r="1738" spans="3:7" x14ac:dyDescent="0.15">
      <c r="C1738" s="65" t="s">
        <v>5310</v>
      </c>
      <c r="D1738" s="65" t="s">
        <v>5135</v>
      </c>
      <c r="E1738" s="65" t="s">
        <v>5311</v>
      </c>
      <c r="F1738" s="65" t="s">
        <v>5137</v>
      </c>
      <c r="G1738" s="65" t="s">
        <v>5312</v>
      </c>
    </row>
    <row r="1739" spans="3:7" x14ac:dyDescent="0.15">
      <c r="C1739" s="62" t="s">
        <v>5313</v>
      </c>
      <c r="D1739" s="62" t="s">
        <v>5314</v>
      </c>
      <c r="E1739" s="63"/>
      <c r="F1739" s="64" t="s">
        <v>5315</v>
      </c>
      <c r="G1739" s="63"/>
    </row>
    <row r="1740" spans="3:7" x14ac:dyDescent="0.15">
      <c r="C1740" s="65" t="s">
        <v>5316</v>
      </c>
      <c r="D1740" s="65" t="s">
        <v>5317</v>
      </c>
      <c r="E1740" s="65" t="s">
        <v>5318</v>
      </c>
      <c r="F1740" s="65" t="s">
        <v>5319</v>
      </c>
      <c r="G1740" s="65" t="s">
        <v>5320</v>
      </c>
    </row>
    <row r="1741" spans="3:7" x14ac:dyDescent="0.15">
      <c r="C1741" s="65" t="s">
        <v>5321</v>
      </c>
      <c r="D1741" s="65" t="s">
        <v>5317</v>
      </c>
      <c r="E1741" s="65" t="s">
        <v>5322</v>
      </c>
      <c r="F1741" s="65" t="s">
        <v>5319</v>
      </c>
      <c r="G1741" s="65" t="s">
        <v>5323</v>
      </c>
    </row>
    <row r="1742" spans="3:7" x14ac:dyDescent="0.15">
      <c r="C1742" s="65" t="s">
        <v>5324</v>
      </c>
      <c r="D1742" s="65" t="s">
        <v>5317</v>
      </c>
      <c r="E1742" s="65" t="s">
        <v>5325</v>
      </c>
      <c r="F1742" s="65" t="s">
        <v>5319</v>
      </c>
      <c r="G1742" s="65" t="s">
        <v>5326</v>
      </c>
    </row>
    <row r="1743" spans="3:7" x14ac:dyDescent="0.15">
      <c r="C1743" s="65" t="s">
        <v>5327</v>
      </c>
      <c r="D1743" s="65" t="s">
        <v>5317</v>
      </c>
      <c r="E1743" s="65" t="s">
        <v>5328</v>
      </c>
      <c r="F1743" s="65" t="s">
        <v>5319</v>
      </c>
      <c r="G1743" s="65" t="s">
        <v>5329</v>
      </c>
    </row>
    <row r="1744" spans="3:7" x14ac:dyDescent="0.15">
      <c r="C1744" s="65" t="s">
        <v>5330</v>
      </c>
      <c r="D1744" s="65" t="s">
        <v>5317</v>
      </c>
      <c r="E1744" s="65" t="s">
        <v>5331</v>
      </c>
      <c r="F1744" s="65" t="s">
        <v>5319</v>
      </c>
      <c r="G1744" s="65" t="s">
        <v>5332</v>
      </c>
    </row>
    <row r="1745" spans="3:7" x14ac:dyDescent="0.15">
      <c r="C1745" s="65" t="s">
        <v>5333</v>
      </c>
      <c r="D1745" s="65" t="s">
        <v>5317</v>
      </c>
      <c r="E1745" s="65" t="s">
        <v>5334</v>
      </c>
      <c r="F1745" s="65" t="s">
        <v>5319</v>
      </c>
      <c r="G1745" s="65" t="s">
        <v>5335</v>
      </c>
    </row>
    <row r="1746" spans="3:7" x14ac:dyDescent="0.15">
      <c r="C1746" s="65" t="s">
        <v>5336</v>
      </c>
      <c r="D1746" s="65" t="s">
        <v>5317</v>
      </c>
      <c r="E1746" s="65" t="s">
        <v>5337</v>
      </c>
      <c r="F1746" s="65" t="s">
        <v>5319</v>
      </c>
      <c r="G1746" s="65" t="s">
        <v>1902</v>
      </c>
    </row>
    <row r="1747" spans="3:7" x14ac:dyDescent="0.15">
      <c r="C1747" s="65" t="s">
        <v>5338</v>
      </c>
      <c r="D1747" s="65" t="s">
        <v>5317</v>
      </c>
      <c r="E1747" s="65" t="s">
        <v>5339</v>
      </c>
      <c r="F1747" s="65" t="s">
        <v>5319</v>
      </c>
      <c r="G1747" s="65" t="s">
        <v>5340</v>
      </c>
    </row>
    <row r="1748" spans="3:7" x14ac:dyDescent="0.15">
      <c r="C1748" s="65" t="s">
        <v>5341</v>
      </c>
      <c r="D1748" s="65" t="s">
        <v>5317</v>
      </c>
      <c r="E1748" s="65" t="s">
        <v>5342</v>
      </c>
      <c r="F1748" s="65" t="s">
        <v>5319</v>
      </c>
      <c r="G1748" s="65" t="s">
        <v>5343</v>
      </c>
    </row>
    <row r="1749" spans="3:7" x14ac:dyDescent="0.15">
      <c r="C1749" s="65" t="s">
        <v>5344</v>
      </c>
      <c r="D1749" s="65" t="s">
        <v>5317</v>
      </c>
      <c r="E1749" s="65" t="s">
        <v>5345</v>
      </c>
      <c r="F1749" s="65" t="s">
        <v>5319</v>
      </c>
      <c r="G1749" s="65" t="s">
        <v>5346</v>
      </c>
    </row>
    <row r="1750" spans="3:7" x14ac:dyDescent="0.15">
      <c r="C1750" s="65" t="s">
        <v>5347</v>
      </c>
      <c r="D1750" s="65" t="s">
        <v>5317</v>
      </c>
      <c r="E1750" s="65" t="s">
        <v>5348</v>
      </c>
      <c r="F1750" s="65" t="s">
        <v>5319</v>
      </c>
      <c r="G1750" s="65" t="s">
        <v>5349</v>
      </c>
    </row>
    <row r="1751" spans="3:7" x14ac:dyDescent="0.15">
      <c r="C1751" s="65" t="s">
        <v>5350</v>
      </c>
      <c r="D1751" s="65" t="s">
        <v>5317</v>
      </c>
      <c r="E1751" s="65" t="s">
        <v>5351</v>
      </c>
      <c r="F1751" s="65" t="s">
        <v>5319</v>
      </c>
      <c r="G1751" s="65" t="s">
        <v>5352</v>
      </c>
    </row>
    <row r="1752" spans="3:7" x14ac:dyDescent="0.15">
      <c r="C1752" s="65" t="s">
        <v>5353</v>
      </c>
      <c r="D1752" s="65" t="s">
        <v>5317</v>
      </c>
      <c r="E1752" s="65" t="s">
        <v>5354</v>
      </c>
      <c r="F1752" s="65" t="s">
        <v>5319</v>
      </c>
      <c r="G1752" s="65" t="s">
        <v>5355</v>
      </c>
    </row>
    <row r="1753" spans="3:7" x14ac:dyDescent="0.15">
      <c r="C1753" s="65" t="s">
        <v>5356</v>
      </c>
      <c r="D1753" s="65" t="s">
        <v>5317</v>
      </c>
      <c r="E1753" s="65" t="s">
        <v>5357</v>
      </c>
      <c r="F1753" s="65" t="s">
        <v>5319</v>
      </c>
      <c r="G1753" s="65" t="s">
        <v>5358</v>
      </c>
    </row>
    <row r="1754" spans="3:7" x14ac:dyDescent="0.15">
      <c r="C1754" s="65" t="s">
        <v>5359</v>
      </c>
      <c r="D1754" s="65" t="s">
        <v>5317</v>
      </c>
      <c r="E1754" s="65" t="s">
        <v>5360</v>
      </c>
      <c r="F1754" s="65" t="s">
        <v>5319</v>
      </c>
      <c r="G1754" s="65" t="s">
        <v>5361</v>
      </c>
    </row>
    <row r="1755" spans="3:7" x14ac:dyDescent="0.15">
      <c r="C1755" s="65" t="s">
        <v>5362</v>
      </c>
      <c r="D1755" s="65" t="s">
        <v>5317</v>
      </c>
      <c r="E1755" s="65" t="s">
        <v>5363</v>
      </c>
      <c r="F1755" s="65" t="s">
        <v>5319</v>
      </c>
      <c r="G1755" s="65" t="s">
        <v>5364</v>
      </c>
    </row>
    <row r="1756" spans="3:7" x14ac:dyDescent="0.15">
      <c r="C1756" s="65" t="s">
        <v>5365</v>
      </c>
      <c r="D1756" s="65" t="s">
        <v>5317</v>
      </c>
      <c r="E1756" s="65" t="s">
        <v>5366</v>
      </c>
      <c r="F1756" s="65" t="s">
        <v>5319</v>
      </c>
      <c r="G1756" s="65" t="s">
        <v>5367</v>
      </c>
    </row>
    <row r="1757" spans="3:7" x14ac:dyDescent="0.15">
      <c r="C1757" s="65" t="s">
        <v>5368</v>
      </c>
      <c r="D1757" s="65" t="s">
        <v>5317</v>
      </c>
      <c r="E1757" s="65" t="s">
        <v>5369</v>
      </c>
      <c r="F1757" s="65" t="s">
        <v>5319</v>
      </c>
      <c r="G1757" s="65" t="s">
        <v>5370</v>
      </c>
    </row>
    <row r="1758" spans="3:7" x14ac:dyDescent="0.15">
      <c r="C1758" s="65" t="s">
        <v>5371</v>
      </c>
      <c r="D1758" s="65" t="s">
        <v>5317</v>
      </c>
      <c r="E1758" s="65" t="s">
        <v>5372</v>
      </c>
      <c r="F1758" s="65" t="s">
        <v>5319</v>
      </c>
      <c r="G1758" s="65" t="s">
        <v>5373</v>
      </c>
    </row>
    <row r="1759" spans="3:7" x14ac:dyDescent="0.15">
      <c r="C1759" s="65" t="s">
        <v>5374</v>
      </c>
      <c r="D1759" s="65" t="s">
        <v>5317</v>
      </c>
      <c r="E1759" s="65" t="s">
        <v>5375</v>
      </c>
      <c r="F1759" s="65" t="s">
        <v>5319</v>
      </c>
      <c r="G1759" s="65" t="s">
        <v>5376</v>
      </c>
    </row>
    <row r="1760" spans="3:7" x14ac:dyDescent="0.15">
      <c r="C1760" s="62" t="s">
        <v>5377</v>
      </c>
      <c r="D1760" s="62" t="s">
        <v>5378</v>
      </c>
      <c r="E1760" s="63"/>
      <c r="F1760" s="64" t="s">
        <v>5379</v>
      </c>
      <c r="G1760" s="63"/>
    </row>
    <row r="1761" spans="3:7" x14ac:dyDescent="0.15">
      <c r="C1761" s="65" t="s">
        <v>5380</v>
      </c>
      <c r="D1761" s="65" t="s">
        <v>5381</v>
      </c>
      <c r="E1761" s="65" t="s">
        <v>5382</v>
      </c>
      <c r="F1761" s="65" t="s">
        <v>5383</v>
      </c>
      <c r="G1761" s="65" t="s">
        <v>5384</v>
      </c>
    </row>
    <row r="1762" spans="3:7" x14ac:dyDescent="0.15">
      <c r="C1762" s="65" t="s">
        <v>5385</v>
      </c>
      <c r="D1762" s="65" t="s">
        <v>5381</v>
      </c>
      <c r="E1762" s="65" t="s">
        <v>5386</v>
      </c>
      <c r="F1762" s="65" t="s">
        <v>5383</v>
      </c>
      <c r="G1762" s="65" t="s">
        <v>5387</v>
      </c>
    </row>
    <row r="1763" spans="3:7" x14ac:dyDescent="0.15">
      <c r="C1763" s="65" t="s">
        <v>5388</v>
      </c>
      <c r="D1763" s="65" t="s">
        <v>5381</v>
      </c>
      <c r="E1763" s="65" t="s">
        <v>5389</v>
      </c>
      <c r="F1763" s="65" t="s">
        <v>5383</v>
      </c>
      <c r="G1763" s="65" t="s">
        <v>5390</v>
      </c>
    </row>
    <row r="1764" spans="3:7" x14ac:dyDescent="0.15">
      <c r="C1764" s="65" t="s">
        <v>5391</v>
      </c>
      <c r="D1764" s="65" t="s">
        <v>5381</v>
      </c>
      <c r="E1764" s="65" t="s">
        <v>5392</v>
      </c>
      <c r="F1764" s="65" t="s">
        <v>5383</v>
      </c>
      <c r="G1764" s="65" t="s">
        <v>5393</v>
      </c>
    </row>
    <row r="1765" spans="3:7" x14ac:dyDescent="0.15">
      <c r="C1765" s="65" t="s">
        <v>5394</v>
      </c>
      <c r="D1765" s="65" t="s">
        <v>5381</v>
      </c>
      <c r="E1765" s="65" t="s">
        <v>5395</v>
      </c>
      <c r="F1765" s="65" t="s">
        <v>5383</v>
      </c>
      <c r="G1765" s="65" t="s">
        <v>5396</v>
      </c>
    </row>
    <row r="1766" spans="3:7" x14ac:dyDescent="0.15">
      <c r="C1766" s="65" t="s">
        <v>5397</v>
      </c>
      <c r="D1766" s="65" t="s">
        <v>5381</v>
      </c>
      <c r="E1766" s="65" t="s">
        <v>5398</v>
      </c>
      <c r="F1766" s="65" t="s">
        <v>5383</v>
      </c>
      <c r="G1766" s="65" t="s">
        <v>5399</v>
      </c>
    </row>
    <row r="1767" spans="3:7" x14ac:dyDescent="0.15">
      <c r="C1767" s="65" t="s">
        <v>5400</v>
      </c>
      <c r="D1767" s="65" t="s">
        <v>5381</v>
      </c>
      <c r="E1767" s="65" t="s">
        <v>5401</v>
      </c>
      <c r="F1767" s="65" t="s">
        <v>5383</v>
      </c>
      <c r="G1767" s="65" t="s">
        <v>5402</v>
      </c>
    </row>
    <row r="1768" spans="3:7" x14ac:dyDescent="0.15">
      <c r="C1768" s="65" t="s">
        <v>5403</v>
      </c>
      <c r="D1768" s="65" t="s">
        <v>5381</v>
      </c>
      <c r="E1768" s="65" t="s">
        <v>5404</v>
      </c>
      <c r="F1768" s="65" t="s">
        <v>5383</v>
      </c>
      <c r="G1768" s="65" t="s">
        <v>3661</v>
      </c>
    </row>
    <row r="1769" spans="3:7" x14ac:dyDescent="0.15">
      <c r="C1769" s="65" t="s">
        <v>5405</v>
      </c>
      <c r="D1769" s="65" t="s">
        <v>5381</v>
      </c>
      <c r="E1769" s="65" t="s">
        <v>5406</v>
      </c>
      <c r="F1769" s="65" t="s">
        <v>5383</v>
      </c>
      <c r="G1769" s="65" t="s">
        <v>5407</v>
      </c>
    </row>
    <row r="1770" spans="3:7" x14ac:dyDescent="0.15">
      <c r="C1770" s="65" t="s">
        <v>5408</v>
      </c>
      <c r="D1770" s="65" t="s">
        <v>5381</v>
      </c>
      <c r="E1770" s="65" t="s">
        <v>5409</v>
      </c>
      <c r="F1770" s="65" t="s">
        <v>5383</v>
      </c>
      <c r="G1770" s="65" t="s">
        <v>5410</v>
      </c>
    </row>
    <row r="1771" spans="3:7" x14ac:dyDescent="0.15">
      <c r="C1771" s="65" t="s">
        <v>5411</v>
      </c>
      <c r="D1771" s="65" t="s">
        <v>5381</v>
      </c>
      <c r="E1771" s="65" t="s">
        <v>5412</v>
      </c>
      <c r="F1771" s="65" t="s">
        <v>5383</v>
      </c>
      <c r="G1771" s="65" t="s">
        <v>5413</v>
      </c>
    </row>
    <row r="1772" spans="3:7" x14ac:dyDescent="0.15">
      <c r="C1772" s="65" t="s">
        <v>5414</v>
      </c>
      <c r="D1772" s="65" t="s">
        <v>5381</v>
      </c>
      <c r="E1772" s="65" t="s">
        <v>5415</v>
      </c>
      <c r="F1772" s="65" t="s">
        <v>5383</v>
      </c>
      <c r="G1772" s="65" t="s">
        <v>5416</v>
      </c>
    </row>
    <row r="1773" spans="3:7" x14ac:dyDescent="0.15">
      <c r="C1773" s="65" t="s">
        <v>5417</v>
      </c>
      <c r="D1773" s="65" t="s">
        <v>5381</v>
      </c>
      <c r="E1773" s="65" t="s">
        <v>5418</v>
      </c>
      <c r="F1773" s="65" t="s">
        <v>5383</v>
      </c>
      <c r="G1773" s="65" t="s">
        <v>5419</v>
      </c>
    </row>
    <row r="1774" spans="3:7" x14ac:dyDescent="0.15">
      <c r="C1774" s="65" t="s">
        <v>5420</v>
      </c>
      <c r="D1774" s="65" t="s">
        <v>5381</v>
      </c>
      <c r="E1774" s="65" t="s">
        <v>5421</v>
      </c>
      <c r="F1774" s="65" t="s">
        <v>5383</v>
      </c>
      <c r="G1774" s="65" t="s">
        <v>5422</v>
      </c>
    </row>
    <row r="1775" spans="3:7" x14ac:dyDescent="0.15">
      <c r="C1775" s="65" t="s">
        <v>5423</v>
      </c>
      <c r="D1775" s="65" t="s">
        <v>5381</v>
      </c>
      <c r="E1775" s="65" t="s">
        <v>5424</v>
      </c>
      <c r="F1775" s="65" t="s">
        <v>5383</v>
      </c>
      <c r="G1775" s="65" t="s">
        <v>5425</v>
      </c>
    </row>
    <row r="1776" spans="3:7" x14ac:dyDescent="0.15">
      <c r="C1776" s="65" t="s">
        <v>5426</v>
      </c>
      <c r="D1776" s="65" t="s">
        <v>5381</v>
      </c>
      <c r="E1776" s="65" t="s">
        <v>5427</v>
      </c>
      <c r="F1776" s="65" t="s">
        <v>5383</v>
      </c>
      <c r="G1776" s="65" t="s">
        <v>5428</v>
      </c>
    </row>
    <row r="1777" spans="3:7" x14ac:dyDescent="0.15">
      <c r="C1777" s="65" t="s">
        <v>5429</v>
      </c>
      <c r="D1777" s="65" t="s">
        <v>5381</v>
      </c>
      <c r="E1777" s="65" t="s">
        <v>5430</v>
      </c>
      <c r="F1777" s="65" t="s">
        <v>5383</v>
      </c>
      <c r="G1777" s="65" t="s">
        <v>5431</v>
      </c>
    </row>
    <row r="1778" spans="3:7" x14ac:dyDescent="0.15">
      <c r="C1778" s="65" t="s">
        <v>5432</v>
      </c>
      <c r="D1778" s="65" t="s">
        <v>5381</v>
      </c>
      <c r="E1778" s="65" t="s">
        <v>5433</v>
      </c>
      <c r="F1778" s="65" t="s">
        <v>5383</v>
      </c>
      <c r="G1778" s="65" t="s">
        <v>5434</v>
      </c>
    </row>
    <row r="1779" spans="3:7" x14ac:dyDescent="0.15">
      <c r="C1779" s="65" t="s">
        <v>5435</v>
      </c>
      <c r="D1779" s="65" t="s">
        <v>5381</v>
      </c>
      <c r="E1779" s="65" t="s">
        <v>5436</v>
      </c>
      <c r="F1779" s="65" t="s">
        <v>5383</v>
      </c>
      <c r="G1779" s="65" t="s">
        <v>5437</v>
      </c>
    </row>
    <row r="1780" spans="3:7" x14ac:dyDescent="0.15">
      <c r="C1780" s="65" t="s">
        <v>5438</v>
      </c>
      <c r="D1780" s="65" t="s">
        <v>5381</v>
      </c>
      <c r="E1780" s="65" t="s">
        <v>5439</v>
      </c>
      <c r="F1780" s="65" t="s">
        <v>5383</v>
      </c>
      <c r="G1780" s="65" t="s">
        <v>5440</v>
      </c>
    </row>
    <row r="1781" spans="3:7" x14ac:dyDescent="0.15">
      <c r="C1781" s="65" t="s">
        <v>5441</v>
      </c>
      <c r="D1781" s="65" t="s">
        <v>5381</v>
      </c>
      <c r="E1781" s="65" t="s">
        <v>5442</v>
      </c>
      <c r="F1781" s="65" t="s">
        <v>5383</v>
      </c>
      <c r="G1781" s="65" t="s">
        <v>5443</v>
      </c>
    </row>
    <row r="1782" spans="3:7" x14ac:dyDescent="0.15">
      <c r="C1782" s="62" t="s">
        <v>5444</v>
      </c>
      <c r="D1782" s="62" t="s">
        <v>5445</v>
      </c>
      <c r="E1782" s="63"/>
      <c r="F1782" s="64" t="s">
        <v>5446</v>
      </c>
      <c r="G1782" s="63"/>
    </row>
    <row r="1783" spans="3:7" x14ac:dyDescent="0.15">
      <c r="C1783" s="65" t="s">
        <v>5447</v>
      </c>
      <c r="D1783" s="65" t="s">
        <v>5448</v>
      </c>
      <c r="E1783" s="65" t="s">
        <v>5449</v>
      </c>
      <c r="F1783" s="65" t="s">
        <v>5450</v>
      </c>
      <c r="G1783" s="65" t="s">
        <v>5451</v>
      </c>
    </row>
    <row r="1784" spans="3:7" x14ac:dyDescent="0.15">
      <c r="C1784" s="72">
        <v>431010</v>
      </c>
      <c r="D1784" s="65" t="s">
        <v>5448</v>
      </c>
      <c r="E1784" s="65" t="s">
        <v>6487</v>
      </c>
      <c r="F1784" s="65" t="s">
        <v>5450</v>
      </c>
      <c r="G1784" s="65" t="s">
        <v>6492</v>
      </c>
    </row>
    <row r="1785" spans="3:7" x14ac:dyDescent="0.15">
      <c r="C1785" s="72">
        <v>431028</v>
      </c>
      <c r="D1785" s="65" t="s">
        <v>5448</v>
      </c>
      <c r="E1785" s="65" t="s">
        <v>6488</v>
      </c>
      <c r="F1785" s="65" t="s">
        <v>5450</v>
      </c>
      <c r="G1785" s="65" t="s">
        <v>6493</v>
      </c>
    </row>
    <row r="1786" spans="3:7" x14ac:dyDescent="0.15">
      <c r="C1786" s="72">
        <v>431036</v>
      </c>
      <c r="D1786" s="65" t="s">
        <v>5448</v>
      </c>
      <c r="E1786" s="65" t="s">
        <v>6489</v>
      </c>
      <c r="F1786" s="65" t="s">
        <v>5450</v>
      </c>
      <c r="G1786" s="65" t="s">
        <v>6494</v>
      </c>
    </row>
    <row r="1787" spans="3:7" x14ac:dyDescent="0.15">
      <c r="C1787" s="72">
        <v>431044</v>
      </c>
      <c r="D1787" s="65" t="s">
        <v>5448</v>
      </c>
      <c r="E1787" s="65" t="s">
        <v>6490</v>
      </c>
      <c r="F1787" s="65" t="s">
        <v>5450</v>
      </c>
      <c r="G1787" s="65" t="s">
        <v>6495</v>
      </c>
    </row>
    <row r="1788" spans="3:7" x14ac:dyDescent="0.15">
      <c r="C1788" s="72">
        <v>431052</v>
      </c>
      <c r="D1788" s="65" t="s">
        <v>5448</v>
      </c>
      <c r="E1788" s="65" t="s">
        <v>6491</v>
      </c>
      <c r="F1788" s="65" t="s">
        <v>5450</v>
      </c>
      <c r="G1788" s="65" t="s">
        <v>6496</v>
      </c>
    </row>
    <row r="1789" spans="3:7" x14ac:dyDescent="0.15">
      <c r="C1789" s="65" t="s">
        <v>5452</v>
      </c>
      <c r="D1789" s="65" t="s">
        <v>5448</v>
      </c>
      <c r="E1789" s="65" t="s">
        <v>5453</v>
      </c>
      <c r="F1789" s="65" t="s">
        <v>5450</v>
      </c>
      <c r="G1789" s="65" t="s">
        <v>5454</v>
      </c>
    </row>
    <row r="1790" spans="3:7" x14ac:dyDescent="0.15">
      <c r="C1790" s="65" t="s">
        <v>5455</v>
      </c>
      <c r="D1790" s="65" t="s">
        <v>5448</v>
      </c>
      <c r="E1790" s="65" t="s">
        <v>5456</v>
      </c>
      <c r="F1790" s="65" t="s">
        <v>5450</v>
      </c>
      <c r="G1790" s="65" t="s">
        <v>5457</v>
      </c>
    </row>
    <row r="1791" spans="3:7" x14ac:dyDescent="0.15">
      <c r="C1791" s="65" t="s">
        <v>5458</v>
      </c>
      <c r="D1791" s="65" t="s">
        <v>5448</v>
      </c>
      <c r="E1791" s="65" t="s">
        <v>5459</v>
      </c>
      <c r="F1791" s="65" t="s">
        <v>5450</v>
      </c>
      <c r="G1791" s="65" t="s">
        <v>5460</v>
      </c>
    </row>
    <row r="1792" spans="3:7" x14ac:dyDescent="0.15">
      <c r="C1792" s="65" t="s">
        <v>5461</v>
      </c>
      <c r="D1792" s="65" t="s">
        <v>5448</v>
      </c>
      <c r="E1792" s="65" t="s">
        <v>5462</v>
      </c>
      <c r="F1792" s="65" t="s">
        <v>5450</v>
      </c>
      <c r="G1792" s="65" t="s">
        <v>5463</v>
      </c>
    </row>
    <row r="1793" spans="3:7" x14ac:dyDescent="0.15">
      <c r="C1793" s="65" t="s">
        <v>5464</v>
      </c>
      <c r="D1793" s="65" t="s">
        <v>5448</v>
      </c>
      <c r="E1793" s="65" t="s">
        <v>5465</v>
      </c>
      <c r="F1793" s="65" t="s">
        <v>5450</v>
      </c>
      <c r="G1793" s="65" t="s">
        <v>5466</v>
      </c>
    </row>
    <row r="1794" spans="3:7" x14ac:dyDescent="0.15">
      <c r="C1794" s="65" t="s">
        <v>5467</v>
      </c>
      <c r="D1794" s="65" t="s">
        <v>5448</v>
      </c>
      <c r="E1794" s="65" t="s">
        <v>5468</v>
      </c>
      <c r="F1794" s="65" t="s">
        <v>5450</v>
      </c>
      <c r="G1794" s="65" t="s">
        <v>5469</v>
      </c>
    </row>
    <row r="1795" spans="3:7" x14ac:dyDescent="0.15">
      <c r="C1795" s="65" t="s">
        <v>5470</v>
      </c>
      <c r="D1795" s="65" t="s">
        <v>5448</v>
      </c>
      <c r="E1795" s="65" t="s">
        <v>5471</v>
      </c>
      <c r="F1795" s="65" t="s">
        <v>5450</v>
      </c>
      <c r="G1795" s="65" t="s">
        <v>5472</v>
      </c>
    </row>
    <row r="1796" spans="3:7" x14ac:dyDescent="0.15">
      <c r="C1796" s="65" t="s">
        <v>5473</v>
      </c>
      <c r="D1796" s="65" t="s">
        <v>5448</v>
      </c>
      <c r="E1796" s="65" t="s">
        <v>5474</v>
      </c>
      <c r="F1796" s="65" t="s">
        <v>5450</v>
      </c>
      <c r="G1796" s="65" t="s">
        <v>5475</v>
      </c>
    </row>
    <row r="1797" spans="3:7" x14ac:dyDescent="0.15">
      <c r="C1797" s="65" t="s">
        <v>5476</v>
      </c>
      <c r="D1797" s="65" t="s">
        <v>5448</v>
      </c>
      <c r="E1797" s="65" t="s">
        <v>5477</v>
      </c>
      <c r="F1797" s="65" t="s">
        <v>5450</v>
      </c>
      <c r="G1797" s="65" t="s">
        <v>5478</v>
      </c>
    </row>
    <row r="1798" spans="3:7" x14ac:dyDescent="0.15">
      <c r="C1798" s="65" t="s">
        <v>5479</v>
      </c>
      <c r="D1798" s="65" t="s">
        <v>5448</v>
      </c>
      <c r="E1798" s="65" t="s">
        <v>5480</v>
      </c>
      <c r="F1798" s="65" t="s">
        <v>5450</v>
      </c>
      <c r="G1798" s="65" t="s">
        <v>5481</v>
      </c>
    </row>
    <row r="1799" spans="3:7" x14ac:dyDescent="0.15">
      <c r="C1799" s="65" t="s">
        <v>5482</v>
      </c>
      <c r="D1799" s="65" t="s">
        <v>5448</v>
      </c>
      <c r="E1799" s="65" t="s">
        <v>5483</v>
      </c>
      <c r="F1799" s="65" t="s">
        <v>5450</v>
      </c>
      <c r="G1799" s="65" t="s">
        <v>5484</v>
      </c>
    </row>
    <row r="1800" spans="3:7" x14ac:dyDescent="0.15">
      <c r="C1800" s="65" t="s">
        <v>5485</v>
      </c>
      <c r="D1800" s="65" t="s">
        <v>5448</v>
      </c>
      <c r="E1800" s="65" t="s">
        <v>5486</v>
      </c>
      <c r="F1800" s="65" t="s">
        <v>5450</v>
      </c>
      <c r="G1800" s="65" t="s">
        <v>5487</v>
      </c>
    </row>
    <row r="1801" spans="3:7" x14ac:dyDescent="0.15">
      <c r="C1801" s="65" t="s">
        <v>5488</v>
      </c>
      <c r="D1801" s="65" t="s">
        <v>5448</v>
      </c>
      <c r="E1801" s="65" t="s">
        <v>5489</v>
      </c>
      <c r="F1801" s="65" t="s">
        <v>5450</v>
      </c>
      <c r="G1801" s="65" t="s">
        <v>5490</v>
      </c>
    </row>
    <row r="1802" spans="3:7" x14ac:dyDescent="0.15">
      <c r="C1802" s="65" t="s">
        <v>5491</v>
      </c>
      <c r="D1802" s="65" t="s">
        <v>5448</v>
      </c>
      <c r="E1802" s="65" t="s">
        <v>1468</v>
      </c>
      <c r="F1802" s="65" t="s">
        <v>5450</v>
      </c>
      <c r="G1802" s="65" t="s">
        <v>1469</v>
      </c>
    </row>
    <row r="1803" spans="3:7" x14ac:dyDescent="0.15">
      <c r="C1803" s="65" t="s">
        <v>5492</v>
      </c>
      <c r="D1803" s="65" t="s">
        <v>5448</v>
      </c>
      <c r="E1803" s="65" t="s">
        <v>5493</v>
      </c>
      <c r="F1803" s="65" t="s">
        <v>5450</v>
      </c>
      <c r="G1803" s="65" t="s">
        <v>5494</v>
      </c>
    </row>
    <row r="1804" spans="3:7" x14ac:dyDescent="0.15">
      <c r="C1804" s="65" t="s">
        <v>5495</v>
      </c>
      <c r="D1804" s="65" t="s">
        <v>5448</v>
      </c>
      <c r="E1804" s="65" t="s">
        <v>5496</v>
      </c>
      <c r="F1804" s="65" t="s">
        <v>5450</v>
      </c>
      <c r="G1804" s="65" t="s">
        <v>5497</v>
      </c>
    </row>
    <row r="1805" spans="3:7" x14ac:dyDescent="0.15">
      <c r="C1805" s="65" t="s">
        <v>5498</v>
      </c>
      <c r="D1805" s="65" t="s">
        <v>5448</v>
      </c>
      <c r="E1805" s="65" t="s">
        <v>5499</v>
      </c>
      <c r="F1805" s="65" t="s">
        <v>5450</v>
      </c>
      <c r="G1805" s="65" t="s">
        <v>5500</v>
      </c>
    </row>
    <row r="1806" spans="3:7" x14ac:dyDescent="0.15">
      <c r="C1806" s="65" t="s">
        <v>5501</v>
      </c>
      <c r="D1806" s="65" t="s">
        <v>5448</v>
      </c>
      <c r="E1806" s="65" t="s">
        <v>5502</v>
      </c>
      <c r="F1806" s="65" t="s">
        <v>5450</v>
      </c>
      <c r="G1806" s="65" t="s">
        <v>5503</v>
      </c>
    </row>
    <row r="1807" spans="3:7" x14ac:dyDescent="0.15">
      <c r="C1807" s="65" t="s">
        <v>5504</v>
      </c>
      <c r="D1807" s="65" t="s">
        <v>5448</v>
      </c>
      <c r="E1807" s="65" t="s">
        <v>5505</v>
      </c>
      <c r="F1807" s="65" t="s">
        <v>5450</v>
      </c>
      <c r="G1807" s="65" t="s">
        <v>5506</v>
      </c>
    </row>
    <row r="1808" spans="3:7" x14ac:dyDescent="0.15">
      <c r="C1808" s="65" t="s">
        <v>5507</v>
      </c>
      <c r="D1808" s="65" t="s">
        <v>5448</v>
      </c>
      <c r="E1808" s="65" t="s">
        <v>5508</v>
      </c>
      <c r="F1808" s="65" t="s">
        <v>5450</v>
      </c>
      <c r="G1808" s="65" t="s">
        <v>5509</v>
      </c>
    </row>
    <row r="1809" spans="3:7" x14ac:dyDescent="0.15">
      <c r="C1809" s="65" t="s">
        <v>5510</v>
      </c>
      <c r="D1809" s="65" t="s">
        <v>5448</v>
      </c>
      <c r="E1809" s="65" t="s">
        <v>5511</v>
      </c>
      <c r="F1809" s="65" t="s">
        <v>5450</v>
      </c>
      <c r="G1809" s="65" t="s">
        <v>5512</v>
      </c>
    </row>
    <row r="1810" spans="3:7" x14ac:dyDescent="0.15">
      <c r="C1810" s="65" t="s">
        <v>5513</v>
      </c>
      <c r="D1810" s="65" t="s">
        <v>5448</v>
      </c>
      <c r="E1810" s="65" t="s">
        <v>1649</v>
      </c>
      <c r="F1810" s="65" t="s">
        <v>5450</v>
      </c>
      <c r="G1810" s="65" t="s">
        <v>1650</v>
      </c>
    </row>
    <row r="1811" spans="3:7" x14ac:dyDescent="0.15">
      <c r="C1811" s="65" t="s">
        <v>5514</v>
      </c>
      <c r="D1811" s="65" t="s">
        <v>5448</v>
      </c>
      <c r="E1811" s="65" t="s">
        <v>5515</v>
      </c>
      <c r="F1811" s="65" t="s">
        <v>5450</v>
      </c>
      <c r="G1811" s="65" t="s">
        <v>5516</v>
      </c>
    </row>
    <row r="1812" spans="3:7" x14ac:dyDescent="0.15">
      <c r="C1812" s="65" t="s">
        <v>5517</v>
      </c>
      <c r="D1812" s="65" t="s">
        <v>5448</v>
      </c>
      <c r="E1812" s="65" t="s">
        <v>3289</v>
      </c>
      <c r="F1812" s="65" t="s">
        <v>5450</v>
      </c>
      <c r="G1812" s="65" t="s">
        <v>3290</v>
      </c>
    </row>
    <row r="1813" spans="3:7" x14ac:dyDescent="0.15">
      <c r="C1813" s="65" t="s">
        <v>5518</v>
      </c>
      <c r="D1813" s="65" t="s">
        <v>5448</v>
      </c>
      <c r="E1813" s="65" t="s">
        <v>5519</v>
      </c>
      <c r="F1813" s="65" t="s">
        <v>5450</v>
      </c>
      <c r="G1813" s="65" t="s">
        <v>5520</v>
      </c>
    </row>
    <row r="1814" spans="3:7" x14ac:dyDescent="0.15">
      <c r="C1814" s="65" t="s">
        <v>5521</v>
      </c>
      <c r="D1814" s="65" t="s">
        <v>5448</v>
      </c>
      <c r="E1814" s="65" t="s">
        <v>5522</v>
      </c>
      <c r="F1814" s="65" t="s">
        <v>5450</v>
      </c>
      <c r="G1814" s="65" t="s">
        <v>5523</v>
      </c>
    </row>
    <row r="1815" spans="3:7" x14ac:dyDescent="0.15">
      <c r="C1815" s="65" t="s">
        <v>5524</v>
      </c>
      <c r="D1815" s="65" t="s">
        <v>5448</v>
      </c>
      <c r="E1815" s="65" t="s">
        <v>5525</v>
      </c>
      <c r="F1815" s="65" t="s">
        <v>5450</v>
      </c>
      <c r="G1815" s="65" t="s">
        <v>5526</v>
      </c>
    </row>
    <row r="1816" spans="3:7" x14ac:dyDescent="0.15">
      <c r="C1816" s="65" t="s">
        <v>5527</v>
      </c>
      <c r="D1816" s="65" t="s">
        <v>5448</v>
      </c>
      <c r="E1816" s="65" t="s">
        <v>5528</v>
      </c>
      <c r="F1816" s="65" t="s">
        <v>5450</v>
      </c>
      <c r="G1816" s="65" t="s">
        <v>5529</v>
      </c>
    </row>
    <row r="1817" spans="3:7" x14ac:dyDescent="0.15">
      <c r="C1817" s="65" t="s">
        <v>5530</v>
      </c>
      <c r="D1817" s="65" t="s">
        <v>5448</v>
      </c>
      <c r="E1817" s="65" t="s">
        <v>5531</v>
      </c>
      <c r="F1817" s="65" t="s">
        <v>5450</v>
      </c>
      <c r="G1817" s="65" t="s">
        <v>5532</v>
      </c>
    </row>
    <row r="1818" spans="3:7" x14ac:dyDescent="0.15">
      <c r="C1818" s="65" t="s">
        <v>5533</v>
      </c>
      <c r="D1818" s="65" t="s">
        <v>5448</v>
      </c>
      <c r="E1818" s="65" t="s">
        <v>5534</v>
      </c>
      <c r="F1818" s="65" t="s">
        <v>5450</v>
      </c>
      <c r="G1818" s="65" t="s">
        <v>5535</v>
      </c>
    </row>
    <row r="1819" spans="3:7" x14ac:dyDescent="0.15">
      <c r="C1819" s="65" t="s">
        <v>5536</v>
      </c>
      <c r="D1819" s="65" t="s">
        <v>5448</v>
      </c>
      <c r="E1819" s="65" t="s">
        <v>5537</v>
      </c>
      <c r="F1819" s="65" t="s">
        <v>5450</v>
      </c>
      <c r="G1819" s="65" t="s">
        <v>5538</v>
      </c>
    </row>
    <row r="1820" spans="3:7" x14ac:dyDescent="0.15">
      <c r="C1820" s="65" t="s">
        <v>5539</v>
      </c>
      <c r="D1820" s="65" t="s">
        <v>5448</v>
      </c>
      <c r="E1820" s="65" t="s">
        <v>5540</v>
      </c>
      <c r="F1820" s="65" t="s">
        <v>5450</v>
      </c>
      <c r="G1820" s="65" t="s">
        <v>5541</v>
      </c>
    </row>
    <row r="1821" spans="3:7" x14ac:dyDescent="0.15">
      <c r="C1821" s="65" t="s">
        <v>5542</v>
      </c>
      <c r="D1821" s="65" t="s">
        <v>5448</v>
      </c>
      <c r="E1821" s="65" t="s">
        <v>5543</v>
      </c>
      <c r="F1821" s="65" t="s">
        <v>5450</v>
      </c>
      <c r="G1821" s="65" t="s">
        <v>5544</v>
      </c>
    </row>
    <row r="1822" spans="3:7" x14ac:dyDescent="0.15">
      <c r="C1822" s="65" t="s">
        <v>5545</v>
      </c>
      <c r="D1822" s="65" t="s">
        <v>5448</v>
      </c>
      <c r="E1822" s="65" t="s">
        <v>5546</v>
      </c>
      <c r="F1822" s="65" t="s">
        <v>5450</v>
      </c>
      <c r="G1822" s="65" t="s">
        <v>5547</v>
      </c>
    </row>
    <row r="1823" spans="3:7" x14ac:dyDescent="0.15">
      <c r="C1823" s="65" t="s">
        <v>5548</v>
      </c>
      <c r="D1823" s="65" t="s">
        <v>5448</v>
      </c>
      <c r="E1823" s="65" t="s">
        <v>5549</v>
      </c>
      <c r="F1823" s="65" t="s">
        <v>5450</v>
      </c>
      <c r="G1823" s="65" t="s">
        <v>5550</v>
      </c>
    </row>
    <row r="1824" spans="3:7" x14ac:dyDescent="0.15">
      <c r="C1824" s="65" t="s">
        <v>5551</v>
      </c>
      <c r="D1824" s="65" t="s">
        <v>5448</v>
      </c>
      <c r="E1824" s="65" t="s">
        <v>5552</v>
      </c>
      <c r="F1824" s="65" t="s">
        <v>5450</v>
      </c>
      <c r="G1824" s="65" t="s">
        <v>5553</v>
      </c>
    </row>
    <row r="1825" spans="3:7" x14ac:dyDescent="0.15">
      <c r="C1825" s="65" t="s">
        <v>5554</v>
      </c>
      <c r="D1825" s="65" t="s">
        <v>5448</v>
      </c>
      <c r="E1825" s="65" t="s">
        <v>5555</v>
      </c>
      <c r="F1825" s="65" t="s">
        <v>5450</v>
      </c>
      <c r="G1825" s="65" t="s">
        <v>5556</v>
      </c>
    </row>
    <row r="1826" spans="3:7" x14ac:dyDescent="0.15">
      <c r="C1826" s="65" t="s">
        <v>5557</v>
      </c>
      <c r="D1826" s="65" t="s">
        <v>5448</v>
      </c>
      <c r="E1826" s="65" t="s">
        <v>5558</v>
      </c>
      <c r="F1826" s="65" t="s">
        <v>5450</v>
      </c>
      <c r="G1826" s="65" t="s">
        <v>5559</v>
      </c>
    </row>
    <row r="1827" spans="3:7" x14ac:dyDescent="0.15">
      <c r="C1827" s="65" t="s">
        <v>5560</v>
      </c>
      <c r="D1827" s="65" t="s">
        <v>5448</v>
      </c>
      <c r="E1827" s="65" t="s">
        <v>5561</v>
      </c>
      <c r="F1827" s="65" t="s">
        <v>5450</v>
      </c>
      <c r="G1827" s="65" t="s">
        <v>5562</v>
      </c>
    </row>
    <row r="1828" spans="3:7" x14ac:dyDescent="0.15">
      <c r="C1828" s="65" t="s">
        <v>5563</v>
      </c>
      <c r="D1828" s="65" t="s">
        <v>5448</v>
      </c>
      <c r="E1828" s="65" t="s">
        <v>5564</v>
      </c>
      <c r="F1828" s="65" t="s">
        <v>5450</v>
      </c>
      <c r="G1828" s="65" t="s">
        <v>5565</v>
      </c>
    </row>
    <row r="1829" spans="3:7" x14ac:dyDescent="0.15">
      <c r="C1829" s="65" t="s">
        <v>5566</v>
      </c>
      <c r="D1829" s="65" t="s">
        <v>5448</v>
      </c>
      <c r="E1829" s="65" t="s">
        <v>5567</v>
      </c>
      <c r="F1829" s="65" t="s">
        <v>5450</v>
      </c>
      <c r="G1829" s="65" t="s">
        <v>5568</v>
      </c>
    </row>
    <row r="1830" spans="3:7" x14ac:dyDescent="0.15">
      <c r="C1830" s="65" t="s">
        <v>5569</v>
      </c>
      <c r="D1830" s="65" t="s">
        <v>5448</v>
      </c>
      <c r="E1830" s="65" t="s">
        <v>5570</v>
      </c>
      <c r="F1830" s="65" t="s">
        <v>5450</v>
      </c>
      <c r="G1830" s="65" t="s">
        <v>5571</v>
      </c>
    </row>
    <row r="1831" spans="3:7" x14ac:dyDescent="0.15">
      <c r="C1831" s="65" t="s">
        <v>5572</v>
      </c>
      <c r="D1831" s="65" t="s">
        <v>5448</v>
      </c>
      <c r="E1831" s="65" t="s">
        <v>5573</v>
      </c>
      <c r="F1831" s="65" t="s">
        <v>5450</v>
      </c>
      <c r="G1831" s="65" t="s">
        <v>5574</v>
      </c>
    </row>
    <row r="1832" spans="3:7" x14ac:dyDescent="0.15">
      <c r="C1832" s="65" t="s">
        <v>5575</v>
      </c>
      <c r="D1832" s="65" t="s">
        <v>5448</v>
      </c>
      <c r="E1832" s="65" t="s">
        <v>5576</v>
      </c>
      <c r="F1832" s="65" t="s">
        <v>5450</v>
      </c>
      <c r="G1832" s="65" t="s">
        <v>5577</v>
      </c>
    </row>
    <row r="1833" spans="3:7" x14ac:dyDescent="0.15">
      <c r="C1833" s="62" t="s">
        <v>5578</v>
      </c>
      <c r="D1833" s="62" t="s">
        <v>5579</v>
      </c>
      <c r="E1833" s="63"/>
      <c r="F1833" s="64" t="s">
        <v>5580</v>
      </c>
      <c r="G1833" s="63"/>
    </row>
    <row r="1834" spans="3:7" x14ac:dyDescent="0.15">
      <c r="C1834" s="65" t="s">
        <v>5581</v>
      </c>
      <c r="D1834" s="65" t="s">
        <v>5582</v>
      </c>
      <c r="E1834" s="65" t="s">
        <v>5583</v>
      </c>
      <c r="F1834" s="65" t="s">
        <v>5584</v>
      </c>
      <c r="G1834" s="65" t="s">
        <v>5585</v>
      </c>
    </row>
    <row r="1835" spans="3:7" x14ac:dyDescent="0.15">
      <c r="C1835" s="65" t="s">
        <v>5586</v>
      </c>
      <c r="D1835" s="65" t="s">
        <v>5582</v>
      </c>
      <c r="E1835" s="65" t="s">
        <v>5587</v>
      </c>
      <c r="F1835" s="65" t="s">
        <v>5584</v>
      </c>
      <c r="G1835" s="65" t="s">
        <v>5588</v>
      </c>
    </row>
    <row r="1836" spans="3:7" x14ac:dyDescent="0.15">
      <c r="C1836" s="65" t="s">
        <v>5589</v>
      </c>
      <c r="D1836" s="65" t="s">
        <v>5582</v>
      </c>
      <c r="E1836" s="65" t="s">
        <v>5590</v>
      </c>
      <c r="F1836" s="65" t="s">
        <v>5584</v>
      </c>
      <c r="G1836" s="65" t="s">
        <v>5591</v>
      </c>
    </row>
    <row r="1837" spans="3:7" x14ac:dyDescent="0.15">
      <c r="C1837" s="65" t="s">
        <v>5592</v>
      </c>
      <c r="D1837" s="65" t="s">
        <v>5582</v>
      </c>
      <c r="E1837" s="65" t="s">
        <v>5593</v>
      </c>
      <c r="F1837" s="65" t="s">
        <v>5584</v>
      </c>
      <c r="G1837" s="65" t="s">
        <v>5594</v>
      </c>
    </row>
    <row r="1838" spans="3:7" x14ac:dyDescent="0.15">
      <c r="C1838" s="65" t="s">
        <v>5595</v>
      </c>
      <c r="D1838" s="65" t="s">
        <v>5582</v>
      </c>
      <c r="E1838" s="65" t="s">
        <v>5596</v>
      </c>
      <c r="F1838" s="65" t="s">
        <v>5584</v>
      </c>
      <c r="G1838" s="65" t="s">
        <v>5597</v>
      </c>
    </row>
    <row r="1839" spans="3:7" x14ac:dyDescent="0.15">
      <c r="C1839" s="65" t="s">
        <v>5598</v>
      </c>
      <c r="D1839" s="65" t="s">
        <v>5582</v>
      </c>
      <c r="E1839" s="65" t="s">
        <v>5599</v>
      </c>
      <c r="F1839" s="65" t="s">
        <v>5584</v>
      </c>
      <c r="G1839" s="65" t="s">
        <v>5600</v>
      </c>
    </row>
    <row r="1840" spans="3:7" x14ac:dyDescent="0.15">
      <c r="C1840" s="65" t="s">
        <v>5601</v>
      </c>
      <c r="D1840" s="65" t="s">
        <v>5582</v>
      </c>
      <c r="E1840" s="65" t="s">
        <v>5602</v>
      </c>
      <c r="F1840" s="65" t="s">
        <v>5584</v>
      </c>
      <c r="G1840" s="65" t="s">
        <v>5603</v>
      </c>
    </row>
    <row r="1841" spans="3:7" x14ac:dyDescent="0.15">
      <c r="C1841" s="65" t="s">
        <v>5604</v>
      </c>
      <c r="D1841" s="65" t="s">
        <v>5582</v>
      </c>
      <c r="E1841" s="65" t="s">
        <v>5605</v>
      </c>
      <c r="F1841" s="65" t="s">
        <v>5584</v>
      </c>
      <c r="G1841" s="65" t="s">
        <v>5606</v>
      </c>
    </row>
    <row r="1842" spans="3:7" x14ac:dyDescent="0.15">
      <c r="C1842" s="65" t="s">
        <v>5607</v>
      </c>
      <c r="D1842" s="65" t="s">
        <v>5582</v>
      </c>
      <c r="E1842" s="65" t="s">
        <v>5608</v>
      </c>
      <c r="F1842" s="65" t="s">
        <v>5584</v>
      </c>
      <c r="G1842" s="65" t="s">
        <v>5609</v>
      </c>
    </row>
    <row r="1843" spans="3:7" x14ac:dyDescent="0.15">
      <c r="C1843" s="65" t="s">
        <v>5610</v>
      </c>
      <c r="D1843" s="65" t="s">
        <v>5582</v>
      </c>
      <c r="E1843" s="65" t="s">
        <v>5611</v>
      </c>
      <c r="F1843" s="65" t="s">
        <v>5584</v>
      </c>
      <c r="G1843" s="65" t="s">
        <v>5612</v>
      </c>
    </row>
    <row r="1844" spans="3:7" x14ac:dyDescent="0.15">
      <c r="C1844" s="65" t="s">
        <v>5613</v>
      </c>
      <c r="D1844" s="65" t="s">
        <v>5582</v>
      </c>
      <c r="E1844" s="65" t="s">
        <v>5614</v>
      </c>
      <c r="F1844" s="65" t="s">
        <v>5584</v>
      </c>
      <c r="G1844" s="65" t="s">
        <v>5615</v>
      </c>
    </row>
    <row r="1845" spans="3:7" x14ac:dyDescent="0.15">
      <c r="C1845" s="65" t="s">
        <v>5616</v>
      </c>
      <c r="D1845" s="65" t="s">
        <v>5582</v>
      </c>
      <c r="E1845" s="65" t="s">
        <v>5617</v>
      </c>
      <c r="F1845" s="65" t="s">
        <v>5584</v>
      </c>
      <c r="G1845" s="65" t="s">
        <v>5618</v>
      </c>
    </row>
    <row r="1846" spans="3:7" x14ac:dyDescent="0.15">
      <c r="C1846" s="65" t="s">
        <v>5619</v>
      </c>
      <c r="D1846" s="65" t="s">
        <v>5582</v>
      </c>
      <c r="E1846" s="65" t="s">
        <v>5620</v>
      </c>
      <c r="F1846" s="65" t="s">
        <v>5584</v>
      </c>
      <c r="G1846" s="65" t="s">
        <v>5621</v>
      </c>
    </row>
    <row r="1847" spans="3:7" x14ac:dyDescent="0.15">
      <c r="C1847" s="65" t="s">
        <v>5622</v>
      </c>
      <c r="D1847" s="65" t="s">
        <v>5582</v>
      </c>
      <c r="E1847" s="65" t="s">
        <v>5623</v>
      </c>
      <c r="F1847" s="65" t="s">
        <v>5584</v>
      </c>
      <c r="G1847" s="65" t="s">
        <v>5624</v>
      </c>
    </row>
    <row r="1848" spans="3:7" x14ac:dyDescent="0.15">
      <c r="C1848" s="65" t="s">
        <v>5625</v>
      </c>
      <c r="D1848" s="65" t="s">
        <v>5582</v>
      </c>
      <c r="E1848" s="65" t="s">
        <v>5626</v>
      </c>
      <c r="F1848" s="65" t="s">
        <v>5584</v>
      </c>
      <c r="G1848" s="65" t="s">
        <v>5627</v>
      </c>
    </row>
    <row r="1849" spans="3:7" x14ac:dyDescent="0.15">
      <c r="C1849" s="65" t="s">
        <v>5628</v>
      </c>
      <c r="D1849" s="65" t="s">
        <v>5582</v>
      </c>
      <c r="E1849" s="65" t="s">
        <v>5629</v>
      </c>
      <c r="F1849" s="65" t="s">
        <v>5584</v>
      </c>
      <c r="G1849" s="65" t="s">
        <v>5630</v>
      </c>
    </row>
    <row r="1850" spans="3:7" x14ac:dyDescent="0.15">
      <c r="C1850" s="65" t="s">
        <v>5631</v>
      </c>
      <c r="D1850" s="65" t="s">
        <v>5582</v>
      </c>
      <c r="E1850" s="65" t="s">
        <v>5632</v>
      </c>
      <c r="F1850" s="65" t="s">
        <v>5584</v>
      </c>
      <c r="G1850" s="65" t="s">
        <v>5633</v>
      </c>
    </row>
    <row r="1851" spans="3:7" x14ac:dyDescent="0.15">
      <c r="C1851" s="65" t="s">
        <v>5634</v>
      </c>
      <c r="D1851" s="65" t="s">
        <v>5582</v>
      </c>
      <c r="E1851" s="65" t="s">
        <v>5635</v>
      </c>
      <c r="F1851" s="65" t="s">
        <v>5584</v>
      </c>
      <c r="G1851" s="65" t="s">
        <v>5636</v>
      </c>
    </row>
    <row r="1852" spans="3:7" x14ac:dyDescent="0.15">
      <c r="C1852" s="62" t="s">
        <v>5637</v>
      </c>
      <c r="D1852" s="62" t="s">
        <v>5638</v>
      </c>
      <c r="E1852" s="63"/>
      <c r="F1852" s="64" t="s">
        <v>5639</v>
      </c>
      <c r="G1852" s="63"/>
    </row>
    <row r="1853" spans="3:7" x14ac:dyDescent="0.15">
      <c r="C1853" s="65" t="s">
        <v>5640</v>
      </c>
      <c r="D1853" s="65" t="s">
        <v>5641</v>
      </c>
      <c r="E1853" s="65" t="s">
        <v>5642</v>
      </c>
      <c r="F1853" s="65" t="s">
        <v>5643</v>
      </c>
      <c r="G1853" s="65" t="s">
        <v>5644</v>
      </c>
    </row>
    <row r="1854" spans="3:7" x14ac:dyDescent="0.15">
      <c r="C1854" s="65" t="s">
        <v>5645</v>
      </c>
      <c r="D1854" s="65" t="s">
        <v>5641</v>
      </c>
      <c r="E1854" s="65" t="s">
        <v>5646</v>
      </c>
      <c r="F1854" s="65" t="s">
        <v>5643</v>
      </c>
      <c r="G1854" s="65" t="s">
        <v>5647</v>
      </c>
    </row>
    <row r="1855" spans="3:7" x14ac:dyDescent="0.15">
      <c r="C1855" s="65" t="s">
        <v>5648</v>
      </c>
      <c r="D1855" s="65" t="s">
        <v>5641</v>
      </c>
      <c r="E1855" s="65" t="s">
        <v>5649</v>
      </c>
      <c r="F1855" s="65" t="s">
        <v>5643</v>
      </c>
      <c r="G1855" s="65" t="s">
        <v>5650</v>
      </c>
    </row>
    <row r="1856" spans="3:7" x14ac:dyDescent="0.15">
      <c r="C1856" s="65" t="s">
        <v>5651</v>
      </c>
      <c r="D1856" s="65" t="s">
        <v>5641</v>
      </c>
      <c r="E1856" s="65" t="s">
        <v>5652</v>
      </c>
      <c r="F1856" s="65" t="s">
        <v>5643</v>
      </c>
      <c r="G1856" s="65" t="s">
        <v>5653</v>
      </c>
    </row>
    <row r="1857" spans="3:7" x14ac:dyDescent="0.15">
      <c r="C1857" s="65" t="s">
        <v>5654</v>
      </c>
      <c r="D1857" s="65" t="s">
        <v>5641</v>
      </c>
      <c r="E1857" s="65" t="s">
        <v>5655</v>
      </c>
      <c r="F1857" s="65" t="s">
        <v>5643</v>
      </c>
      <c r="G1857" s="65" t="s">
        <v>5656</v>
      </c>
    </row>
    <row r="1858" spans="3:7" x14ac:dyDescent="0.15">
      <c r="C1858" s="65" t="s">
        <v>5657</v>
      </c>
      <c r="D1858" s="65" t="s">
        <v>5641</v>
      </c>
      <c r="E1858" s="65" t="s">
        <v>5658</v>
      </c>
      <c r="F1858" s="65" t="s">
        <v>5643</v>
      </c>
      <c r="G1858" s="65" t="s">
        <v>5659</v>
      </c>
    </row>
    <row r="1859" spans="3:7" x14ac:dyDescent="0.15">
      <c r="C1859" s="65" t="s">
        <v>5660</v>
      </c>
      <c r="D1859" s="65" t="s">
        <v>5641</v>
      </c>
      <c r="E1859" s="65" t="s">
        <v>5661</v>
      </c>
      <c r="F1859" s="65" t="s">
        <v>5643</v>
      </c>
      <c r="G1859" s="65" t="s">
        <v>5662</v>
      </c>
    </row>
    <row r="1860" spans="3:7" x14ac:dyDescent="0.15">
      <c r="C1860" s="65" t="s">
        <v>5663</v>
      </c>
      <c r="D1860" s="65" t="s">
        <v>5641</v>
      </c>
      <c r="E1860" s="65" t="s">
        <v>5664</v>
      </c>
      <c r="F1860" s="65" t="s">
        <v>5643</v>
      </c>
      <c r="G1860" s="65" t="s">
        <v>5665</v>
      </c>
    </row>
    <row r="1861" spans="3:7" x14ac:dyDescent="0.15">
      <c r="C1861" s="65" t="s">
        <v>5666</v>
      </c>
      <c r="D1861" s="65" t="s">
        <v>5641</v>
      </c>
      <c r="E1861" s="65" t="s">
        <v>5667</v>
      </c>
      <c r="F1861" s="65" t="s">
        <v>5643</v>
      </c>
      <c r="G1861" s="65" t="s">
        <v>5668</v>
      </c>
    </row>
    <row r="1862" spans="3:7" x14ac:dyDescent="0.15">
      <c r="C1862" s="65" t="s">
        <v>5669</v>
      </c>
      <c r="D1862" s="65" t="s">
        <v>5641</v>
      </c>
      <c r="E1862" s="65" t="s">
        <v>5670</v>
      </c>
      <c r="F1862" s="65" t="s">
        <v>5643</v>
      </c>
      <c r="G1862" s="65" t="s">
        <v>5671</v>
      </c>
    </row>
    <row r="1863" spans="3:7" x14ac:dyDescent="0.15">
      <c r="C1863" s="65" t="s">
        <v>5672</v>
      </c>
      <c r="D1863" s="65" t="s">
        <v>5641</v>
      </c>
      <c r="E1863" s="65" t="s">
        <v>5673</v>
      </c>
      <c r="F1863" s="65" t="s">
        <v>5643</v>
      </c>
      <c r="G1863" s="65" t="s">
        <v>5674</v>
      </c>
    </row>
    <row r="1864" spans="3:7" x14ac:dyDescent="0.15">
      <c r="C1864" s="65" t="s">
        <v>5675</v>
      </c>
      <c r="D1864" s="65" t="s">
        <v>5641</v>
      </c>
      <c r="E1864" s="65" t="s">
        <v>5676</v>
      </c>
      <c r="F1864" s="65" t="s">
        <v>5643</v>
      </c>
      <c r="G1864" s="65" t="s">
        <v>5677</v>
      </c>
    </row>
    <row r="1865" spans="3:7" x14ac:dyDescent="0.15">
      <c r="C1865" s="65" t="s">
        <v>5678</v>
      </c>
      <c r="D1865" s="65" t="s">
        <v>5641</v>
      </c>
      <c r="E1865" s="65" t="s">
        <v>5679</v>
      </c>
      <c r="F1865" s="65" t="s">
        <v>5643</v>
      </c>
      <c r="G1865" s="65" t="s">
        <v>5680</v>
      </c>
    </row>
    <row r="1866" spans="3:7" x14ac:dyDescent="0.15">
      <c r="C1866" s="65" t="s">
        <v>5681</v>
      </c>
      <c r="D1866" s="65" t="s">
        <v>5641</v>
      </c>
      <c r="E1866" s="65" t="s">
        <v>5682</v>
      </c>
      <c r="F1866" s="65" t="s">
        <v>5643</v>
      </c>
      <c r="G1866" s="65" t="s">
        <v>5683</v>
      </c>
    </row>
    <row r="1867" spans="3:7" x14ac:dyDescent="0.15">
      <c r="C1867" s="65" t="s">
        <v>5684</v>
      </c>
      <c r="D1867" s="65" t="s">
        <v>5641</v>
      </c>
      <c r="E1867" s="65" t="s">
        <v>5685</v>
      </c>
      <c r="F1867" s="65" t="s">
        <v>5643</v>
      </c>
      <c r="G1867" s="65" t="s">
        <v>5686</v>
      </c>
    </row>
    <row r="1868" spans="3:7" x14ac:dyDescent="0.15">
      <c r="C1868" s="65" t="s">
        <v>5687</v>
      </c>
      <c r="D1868" s="65" t="s">
        <v>5641</v>
      </c>
      <c r="E1868" s="65" t="s">
        <v>5688</v>
      </c>
      <c r="F1868" s="65" t="s">
        <v>5643</v>
      </c>
      <c r="G1868" s="65" t="s">
        <v>5689</v>
      </c>
    </row>
    <row r="1869" spans="3:7" x14ac:dyDescent="0.15">
      <c r="C1869" s="65" t="s">
        <v>5690</v>
      </c>
      <c r="D1869" s="65" t="s">
        <v>5641</v>
      </c>
      <c r="E1869" s="65" t="s">
        <v>5691</v>
      </c>
      <c r="F1869" s="65" t="s">
        <v>5643</v>
      </c>
      <c r="G1869" s="65" t="s">
        <v>5692</v>
      </c>
    </row>
    <row r="1870" spans="3:7" x14ac:dyDescent="0.15">
      <c r="C1870" s="65" t="s">
        <v>5693</v>
      </c>
      <c r="D1870" s="65" t="s">
        <v>5641</v>
      </c>
      <c r="E1870" s="65" t="s">
        <v>5694</v>
      </c>
      <c r="F1870" s="65" t="s">
        <v>5643</v>
      </c>
      <c r="G1870" s="65" t="s">
        <v>5695</v>
      </c>
    </row>
    <row r="1871" spans="3:7" x14ac:dyDescent="0.15">
      <c r="C1871" s="65" t="s">
        <v>5696</v>
      </c>
      <c r="D1871" s="65" t="s">
        <v>5641</v>
      </c>
      <c r="E1871" s="65" t="s">
        <v>5697</v>
      </c>
      <c r="F1871" s="65" t="s">
        <v>5643</v>
      </c>
      <c r="G1871" s="65" t="s">
        <v>5118</v>
      </c>
    </row>
    <row r="1872" spans="3:7" x14ac:dyDescent="0.15">
      <c r="C1872" s="65" t="s">
        <v>5698</v>
      </c>
      <c r="D1872" s="65" t="s">
        <v>5641</v>
      </c>
      <c r="E1872" s="65" t="s">
        <v>5699</v>
      </c>
      <c r="F1872" s="65" t="s">
        <v>5643</v>
      </c>
      <c r="G1872" s="65" t="s">
        <v>5700</v>
      </c>
    </row>
    <row r="1873" spans="3:7" x14ac:dyDescent="0.15">
      <c r="C1873" s="65" t="s">
        <v>5701</v>
      </c>
      <c r="D1873" s="65" t="s">
        <v>5641</v>
      </c>
      <c r="E1873" s="65" t="s">
        <v>5702</v>
      </c>
      <c r="F1873" s="65" t="s">
        <v>5643</v>
      </c>
      <c r="G1873" s="65" t="s">
        <v>5703</v>
      </c>
    </row>
    <row r="1874" spans="3:7" x14ac:dyDescent="0.15">
      <c r="C1874" s="65" t="s">
        <v>5704</v>
      </c>
      <c r="D1874" s="65" t="s">
        <v>5641</v>
      </c>
      <c r="E1874" s="65" t="s">
        <v>5705</v>
      </c>
      <c r="F1874" s="65" t="s">
        <v>5643</v>
      </c>
      <c r="G1874" s="65" t="s">
        <v>5706</v>
      </c>
    </row>
    <row r="1875" spans="3:7" x14ac:dyDescent="0.15">
      <c r="C1875" s="65" t="s">
        <v>5707</v>
      </c>
      <c r="D1875" s="65" t="s">
        <v>5641</v>
      </c>
      <c r="E1875" s="65" t="s">
        <v>1548</v>
      </c>
      <c r="F1875" s="65" t="s">
        <v>5643</v>
      </c>
      <c r="G1875" s="65" t="s">
        <v>1549</v>
      </c>
    </row>
    <row r="1876" spans="3:7" x14ac:dyDescent="0.15">
      <c r="C1876" s="65" t="s">
        <v>5708</v>
      </c>
      <c r="D1876" s="65" t="s">
        <v>5641</v>
      </c>
      <c r="E1876" s="65" t="s">
        <v>5709</v>
      </c>
      <c r="F1876" s="65" t="s">
        <v>5643</v>
      </c>
      <c r="G1876" s="65" t="s">
        <v>5710</v>
      </c>
    </row>
    <row r="1877" spans="3:7" x14ac:dyDescent="0.15">
      <c r="C1877" s="65" t="s">
        <v>5711</v>
      </c>
      <c r="D1877" s="65" t="s">
        <v>5641</v>
      </c>
      <c r="E1877" s="65" t="s">
        <v>5712</v>
      </c>
      <c r="F1877" s="65" t="s">
        <v>5643</v>
      </c>
      <c r="G1877" s="65" t="s">
        <v>5713</v>
      </c>
    </row>
    <row r="1878" spans="3:7" x14ac:dyDescent="0.15">
      <c r="C1878" s="65" t="s">
        <v>5714</v>
      </c>
      <c r="D1878" s="65" t="s">
        <v>5641</v>
      </c>
      <c r="E1878" s="65" t="s">
        <v>5715</v>
      </c>
      <c r="F1878" s="65" t="s">
        <v>5643</v>
      </c>
      <c r="G1878" s="65" t="s">
        <v>5716</v>
      </c>
    </row>
    <row r="1879" spans="3:7" x14ac:dyDescent="0.15">
      <c r="C1879" s="62" t="s">
        <v>5717</v>
      </c>
      <c r="D1879" s="62" t="s">
        <v>5718</v>
      </c>
      <c r="E1879" s="63"/>
      <c r="F1879" s="64" t="s">
        <v>5719</v>
      </c>
      <c r="G1879" s="63"/>
    </row>
    <row r="1880" spans="3:7" x14ac:dyDescent="0.15">
      <c r="C1880" s="65" t="s">
        <v>5720</v>
      </c>
      <c r="D1880" s="65" t="s">
        <v>5721</v>
      </c>
      <c r="E1880" s="65" t="s">
        <v>5722</v>
      </c>
      <c r="F1880" s="65" t="s">
        <v>5723</v>
      </c>
      <c r="G1880" s="65" t="s">
        <v>5724</v>
      </c>
    </row>
    <row r="1881" spans="3:7" x14ac:dyDescent="0.15">
      <c r="C1881" s="65" t="s">
        <v>5725</v>
      </c>
      <c r="D1881" s="65" t="s">
        <v>5721</v>
      </c>
      <c r="E1881" s="65" t="s">
        <v>5726</v>
      </c>
      <c r="F1881" s="65" t="s">
        <v>5723</v>
      </c>
      <c r="G1881" s="65" t="s">
        <v>5727</v>
      </c>
    </row>
    <row r="1882" spans="3:7" x14ac:dyDescent="0.15">
      <c r="C1882" s="65" t="s">
        <v>5728</v>
      </c>
      <c r="D1882" s="65" t="s">
        <v>5721</v>
      </c>
      <c r="E1882" s="65" t="s">
        <v>5729</v>
      </c>
      <c r="F1882" s="65" t="s">
        <v>5723</v>
      </c>
      <c r="G1882" s="65" t="s">
        <v>5730</v>
      </c>
    </row>
    <row r="1883" spans="3:7" x14ac:dyDescent="0.15">
      <c r="C1883" s="65" t="s">
        <v>5731</v>
      </c>
      <c r="D1883" s="65" t="s">
        <v>5721</v>
      </c>
      <c r="E1883" s="65" t="s">
        <v>5732</v>
      </c>
      <c r="F1883" s="65" t="s">
        <v>5723</v>
      </c>
      <c r="G1883" s="65" t="s">
        <v>5733</v>
      </c>
    </row>
    <row r="1884" spans="3:7" x14ac:dyDescent="0.15">
      <c r="C1884" s="65" t="s">
        <v>5734</v>
      </c>
      <c r="D1884" s="65" t="s">
        <v>5721</v>
      </c>
      <c r="E1884" s="65" t="s">
        <v>5735</v>
      </c>
      <c r="F1884" s="65" t="s">
        <v>5723</v>
      </c>
      <c r="G1884" s="65" t="s">
        <v>4091</v>
      </c>
    </row>
    <row r="1885" spans="3:7" x14ac:dyDescent="0.15">
      <c r="C1885" s="65" t="s">
        <v>5736</v>
      </c>
      <c r="D1885" s="65" t="s">
        <v>5721</v>
      </c>
      <c r="E1885" s="65" t="s">
        <v>5737</v>
      </c>
      <c r="F1885" s="65" t="s">
        <v>5723</v>
      </c>
      <c r="G1885" s="65" t="s">
        <v>5738</v>
      </c>
    </row>
    <row r="1886" spans="3:7" x14ac:dyDescent="0.15">
      <c r="C1886" s="65" t="s">
        <v>5739</v>
      </c>
      <c r="D1886" s="65" t="s">
        <v>5721</v>
      </c>
      <c r="E1886" s="65" t="s">
        <v>5740</v>
      </c>
      <c r="F1886" s="65" t="s">
        <v>5723</v>
      </c>
      <c r="G1886" s="65" t="s">
        <v>5741</v>
      </c>
    </row>
    <row r="1887" spans="3:7" x14ac:dyDescent="0.15">
      <c r="C1887" s="65" t="s">
        <v>5742</v>
      </c>
      <c r="D1887" s="65" t="s">
        <v>5721</v>
      </c>
      <c r="E1887" s="65" t="s">
        <v>5743</v>
      </c>
      <c r="F1887" s="65" t="s">
        <v>5723</v>
      </c>
      <c r="G1887" s="65" t="s">
        <v>5744</v>
      </c>
    </row>
    <row r="1888" spans="3:7" x14ac:dyDescent="0.15">
      <c r="C1888" s="65" t="s">
        <v>5745</v>
      </c>
      <c r="D1888" s="65" t="s">
        <v>5721</v>
      </c>
      <c r="E1888" s="65" t="s">
        <v>5746</v>
      </c>
      <c r="F1888" s="65" t="s">
        <v>5723</v>
      </c>
      <c r="G1888" s="65" t="s">
        <v>5747</v>
      </c>
    </row>
    <row r="1889" spans="3:7" x14ac:dyDescent="0.15">
      <c r="C1889" s="65" t="s">
        <v>5748</v>
      </c>
      <c r="D1889" s="65" t="s">
        <v>5721</v>
      </c>
      <c r="E1889" s="65" t="s">
        <v>5749</v>
      </c>
      <c r="F1889" s="65" t="s">
        <v>5723</v>
      </c>
      <c r="G1889" s="65" t="s">
        <v>5750</v>
      </c>
    </row>
    <row r="1890" spans="3:7" x14ac:dyDescent="0.15">
      <c r="C1890" s="65" t="s">
        <v>5751</v>
      </c>
      <c r="D1890" s="65" t="s">
        <v>5721</v>
      </c>
      <c r="E1890" s="65" t="s">
        <v>5752</v>
      </c>
      <c r="F1890" s="65" t="s">
        <v>5723</v>
      </c>
      <c r="G1890" s="65" t="s">
        <v>5753</v>
      </c>
    </row>
    <row r="1891" spans="3:7" x14ac:dyDescent="0.15">
      <c r="C1891" s="65" t="s">
        <v>5754</v>
      </c>
      <c r="D1891" s="65" t="s">
        <v>5721</v>
      </c>
      <c r="E1891" s="65" t="s">
        <v>5755</v>
      </c>
      <c r="F1891" s="65" t="s">
        <v>5723</v>
      </c>
      <c r="G1891" s="65" t="s">
        <v>5756</v>
      </c>
    </row>
    <row r="1892" spans="3:7" x14ac:dyDescent="0.15">
      <c r="C1892" s="65" t="s">
        <v>5757</v>
      </c>
      <c r="D1892" s="65" t="s">
        <v>5721</v>
      </c>
      <c r="E1892" s="65" t="s">
        <v>5758</v>
      </c>
      <c r="F1892" s="65" t="s">
        <v>5723</v>
      </c>
      <c r="G1892" s="65" t="s">
        <v>5759</v>
      </c>
    </row>
    <row r="1893" spans="3:7" x14ac:dyDescent="0.15">
      <c r="C1893" s="65" t="s">
        <v>5760</v>
      </c>
      <c r="D1893" s="65" t="s">
        <v>5721</v>
      </c>
      <c r="E1893" s="65" t="s">
        <v>5761</v>
      </c>
      <c r="F1893" s="65" t="s">
        <v>5723</v>
      </c>
      <c r="G1893" s="65" t="s">
        <v>5762</v>
      </c>
    </row>
    <row r="1894" spans="3:7" x14ac:dyDescent="0.15">
      <c r="C1894" s="65" t="s">
        <v>5763</v>
      </c>
      <c r="D1894" s="65" t="s">
        <v>5721</v>
      </c>
      <c r="E1894" s="65" t="s">
        <v>5764</v>
      </c>
      <c r="F1894" s="65" t="s">
        <v>5723</v>
      </c>
      <c r="G1894" s="65" t="s">
        <v>5765</v>
      </c>
    </row>
    <row r="1895" spans="3:7" x14ac:dyDescent="0.15">
      <c r="C1895" s="65" t="s">
        <v>5766</v>
      </c>
      <c r="D1895" s="65" t="s">
        <v>5721</v>
      </c>
      <c r="E1895" s="65" t="s">
        <v>5767</v>
      </c>
      <c r="F1895" s="65" t="s">
        <v>5723</v>
      </c>
      <c r="G1895" s="65" t="s">
        <v>5768</v>
      </c>
    </row>
    <row r="1896" spans="3:7" x14ac:dyDescent="0.15">
      <c r="C1896" s="65" t="s">
        <v>5769</v>
      </c>
      <c r="D1896" s="65" t="s">
        <v>5721</v>
      </c>
      <c r="E1896" s="65" t="s">
        <v>5770</v>
      </c>
      <c r="F1896" s="65" t="s">
        <v>5723</v>
      </c>
      <c r="G1896" s="65" t="s">
        <v>5771</v>
      </c>
    </row>
    <row r="1897" spans="3:7" x14ac:dyDescent="0.15">
      <c r="C1897" s="65" t="s">
        <v>5772</v>
      </c>
      <c r="D1897" s="65" t="s">
        <v>5721</v>
      </c>
      <c r="E1897" s="65" t="s">
        <v>5773</v>
      </c>
      <c r="F1897" s="65" t="s">
        <v>5723</v>
      </c>
      <c r="G1897" s="65" t="s">
        <v>5774</v>
      </c>
    </row>
    <row r="1898" spans="3:7" x14ac:dyDescent="0.15">
      <c r="C1898" s="65" t="s">
        <v>5775</v>
      </c>
      <c r="D1898" s="65" t="s">
        <v>5721</v>
      </c>
      <c r="E1898" s="65" t="s">
        <v>5776</v>
      </c>
      <c r="F1898" s="65" t="s">
        <v>5723</v>
      </c>
      <c r="G1898" s="65" t="s">
        <v>5777</v>
      </c>
    </row>
    <row r="1899" spans="3:7" x14ac:dyDescent="0.15">
      <c r="C1899" s="65" t="s">
        <v>5778</v>
      </c>
      <c r="D1899" s="65" t="s">
        <v>5721</v>
      </c>
      <c r="E1899" s="65" t="s">
        <v>5779</v>
      </c>
      <c r="F1899" s="65" t="s">
        <v>5723</v>
      </c>
      <c r="G1899" s="65" t="s">
        <v>5780</v>
      </c>
    </row>
    <row r="1900" spans="3:7" x14ac:dyDescent="0.15">
      <c r="C1900" s="65" t="s">
        <v>5781</v>
      </c>
      <c r="D1900" s="65" t="s">
        <v>5721</v>
      </c>
      <c r="E1900" s="65" t="s">
        <v>5782</v>
      </c>
      <c r="F1900" s="65" t="s">
        <v>5723</v>
      </c>
      <c r="G1900" s="65" t="s">
        <v>2696</v>
      </c>
    </row>
    <row r="1901" spans="3:7" x14ac:dyDescent="0.15">
      <c r="C1901" s="65" t="s">
        <v>5783</v>
      </c>
      <c r="D1901" s="65" t="s">
        <v>5721</v>
      </c>
      <c r="E1901" s="65" t="s">
        <v>5784</v>
      </c>
      <c r="F1901" s="65" t="s">
        <v>5723</v>
      </c>
      <c r="G1901" s="65" t="s">
        <v>5785</v>
      </c>
    </row>
    <row r="1902" spans="3:7" x14ac:dyDescent="0.15">
      <c r="C1902" s="65" t="s">
        <v>5786</v>
      </c>
      <c r="D1902" s="65" t="s">
        <v>5721</v>
      </c>
      <c r="E1902" s="65" t="s">
        <v>5787</v>
      </c>
      <c r="F1902" s="65" t="s">
        <v>5723</v>
      </c>
      <c r="G1902" s="65" t="s">
        <v>5788</v>
      </c>
    </row>
    <row r="1903" spans="3:7" x14ac:dyDescent="0.15">
      <c r="C1903" s="65" t="s">
        <v>5789</v>
      </c>
      <c r="D1903" s="65" t="s">
        <v>5721</v>
      </c>
      <c r="E1903" s="65" t="s">
        <v>5790</v>
      </c>
      <c r="F1903" s="65" t="s">
        <v>5723</v>
      </c>
      <c r="G1903" s="65" t="s">
        <v>5791</v>
      </c>
    </row>
    <row r="1904" spans="3:7" x14ac:dyDescent="0.15">
      <c r="C1904" s="65" t="s">
        <v>5792</v>
      </c>
      <c r="D1904" s="65" t="s">
        <v>5721</v>
      </c>
      <c r="E1904" s="65" t="s">
        <v>5793</v>
      </c>
      <c r="F1904" s="65" t="s">
        <v>5723</v>
      </c>
      <c r="G1904" s="65" t="s">
        <v>5794</v>
      </c>
    </row>
    <row r="1905" spans="3:7" x14ac:dyDescent="0.15">
      <c r="C1905" s="65" t="s">
        <v>5795</v>
      </c>
      <c r="D1905" s="65" t="s">
        <v>5721</v>
      </c>
      <c r="E1905" s="65" t="s">
        <v>5796</v>
      </c>
      <c r="F1905" s="65" t="s">
        <v>5723</v>
      </c>
      <c r="G1905" s="65" t="s">
        <v>5797</v>
      </c>
    </row>
    <row r="1906" spans="3:7" x14ac:dyDescent="0.15">
      <c r="C1906" s="65" t="s">
        <v>5798</v>
      </c>
      <c r="D1906" s="65" t="s">
        <v>5721</v>
      </c>
      <c r="E1906" s="65" t="s">
        <v>5799</v>
      </c>
      <c r="F1906" s="65" t="s">
        <v>5723</v>
      </c>
      <c r="G1906" s="65" t="s">
        <v>5800</v>
      </c>
    </row>
    <row r="1907" spans="3:7" x14ac:dyDescent="0.15">
      <c r="C1907" s="65" t="s">
        <v>5801</v>
      </c>
      <c r="D1907" s="65" t="s">
        <v>5721</v>
      </c>
      <c r="E1907" s="65" t="s">
        <v>5802</v>
      </c>
      <c r="F1907" s="65" t="s">
        <v>5723</v>
      </c>
      <c r="G1907" s="65" t="s">
        <v>5803</v>
      </c>
    </row>
    <row r="1908" spans="3:7" x14ac:dyDescent="0.15">
      <c r="C1908" s="65" t="s">
        <v>5804</v>
      </c>
      <c r="D1908" s="65" t="s">
        <v>5721</v>
      </c>
      <c r="E1908" s="65" t="s">
        <v>5805</v>
      </c>
      <c r="F1908" s="65" t="s">
        <v>5723</v>
      </c>
      <c r="G1908" s="65" t="s">
        <v>5806</v>
      </c>
    </row>
    <row r="1909" spans="3:7" x14ac:dyDescent="0.15">
      <c r="C1909" s="65" t="s">
        <v>5807</v>
      </c>
      <c r="D1909" s="65" t="s">
        <v>5721</v>
      </c>
      <c r="E1909" s="65" t="s">
        <v>5808</v>
      </c>
      <c r="F1909" s="65" t="s">
        <v>5723</v>
      </c>
      <c r="G1909" s="65" t="s">
        <v>5809</v>
      </c>
    </row>
    <row r="1910" spans="3:7" x14ac:dyDescent="0.15">
      <c r="C1910" s="65" t="s">
        <v>5810</v>
      </c>
      <c r="D1910" s="65" t="s">
        <v>5721</v>
      </c>
      <c r="E1910" s="65" t="s">
        <v>5811</v>
      </c>
      <c r="F1910" s="65" t="s">
        <v>5723</v>
      </c>
      <c r="G1910" s="65" t="s">
        <v>5812</v>
      </c>
    </row>
    <row r="1911" spans="3:7" x14ac:dyDescent="0.15">
      <c r="C1911" s="65" t="s">
        <v>5813</v>
      </c>
      <c r="D1911" s="65" t="s">
        <v>5721</v>
      </c>
      <c r="E1911" s="65" t="s">
        <v>5814</v>
      </c>
      <c r="F1911" s="65" t="s">
        <v>5723</v>
      </c>
      <c r="G1911" s="65" t="s">
        <v>5815</v>
      </c>
    </row>
    <row r="1912" spans="3:7" x14ac:dyDescent="0.15">
      <c r="C1912" s="65" t="s">
        <v>5816</v>
      </c>
      <c r="D1912" s="65" t="s">
        <v>5721</v>
      </c>
      <c r="E1912" s="65" t="s">
        <v>5817</v>
      </c>
      <c r="F1912" s="65" t="s">
        <v>5723</v>
      </c>
      <c r="G1912" s="65" t="s">
        <v>5818</v>
      </c>
    </row>
    <row r="1913" spans="3:7" x14ac:dyDescent="0.15">
      <c r="C1913" s="65" t="s">
        <v>5819</v>
      </c>
      <c r="D1913" s="65" t="s">
        <v>5721</v>
      </c>
      <c r="E1913" s="65" t="s">
        <v>5820</v>
      </c>
      <c r="F1913" s="65" t="s">
        <v>5723</v>
      </c>
      <c r="G1913" s="65" t="s">
        <v>5821</v>
      </c>
    </row>
    <row r="1914" spans="3:7" x14ac:dyDescent="0.15">
      <c r="C1914" s="65" t="s">
        <v>5822</v>
      </c>
      <c r="D1914" s="65" t="s">
        <v>5721</v>
      </c>
      <c r="E1914" s="65" t="s">
        <v>5823</v>
      </c>
      <c r="F1914" s="65" t="s">
        <v>5723</v>
      </c>
      <c r="G1914" s="65" t="s">
        <v>5824</v>
      </c>
    </row>
    <row r="1915" spans="3:7" x14ac:dyDescent="0.15">
      <c r="C1915" s="65" t="s">
        <v>5825</v>
      </c>
      <c r="D1915" s="65" t="s">
        <v>5721</v>
      </c>
      <c r="E1915" s="65" t="s">
        <v>5826</v>
      </c>
      <c r="F1915" s="65" t="s">
        <v>5723</v>
      </c>
      <c r="G1915" s="65" t="s">
        <v>5827</v>
      </c>
    </row>
    <row r="1916" spans="3:7" x14ac:dyDescent="0.15">
      <c r="C1916" s="65" t="s">
        <v>5828</v>
      </c>
      <c r="D1916" s="65" t="s">
        <v>5721</v>
      </c>
      <c r="E1916" s="65" t="s">
        <v>5829</v>
      </c>
      <c r="F1916" s="65" t="s">
        <v>5723</v>
      </c>
      <c r="G1916" s="65" t="s">
        <v>5830</v>
      </c>
    </row>
    <row r="1917" spans="3:7" x14ac:dyDescent="0.15">
      <c r="C1917" s="65" t="s">
        <v>5831</v>
      </c>
      <c r="D1917" s="65" t="s">
        <v>5721</v>
      </c>
      <c r="E1917" s="65" t="s">
        <v>5832</v>
      </c>
      <c r="F1917" s="65" t="s">
        <v>5723</v>
      </c>
      <c r="G1917" s="65" t="s">
        <v>5833</v>
      </c>
    </row>
    <row r="1918" spans="3:7" x14ac:dyDescent="0.15">
      <c r="C1918" s="65" t="s">
        <v>5834</v>
      </c>
      <c r="D1918" s="65" t="s">
        <v>5721</v>
      </c>
      <c r="E1918" s="65" t="s">
        <v>5835</v>
      </c>
      <c r="F1918" s="65" t="s">
        <v>5723</v>
      </c>
      <c r="G1918" s="65" t="s">
        <v>5836</v>
      </c>
    </row>
    <row r="1919" spans="3:7" x14ac:dyDescent="0.15">
      <c r="C1919" s="65" t="s">
        <v>5837</v>
      </c>
      <c r="D1919" s="65" t="s">
        <v>5721</v>
      </c>
      <c r="E1919" s="65" t="s">
        <v>5838</v>
      </c>
      <c r="F1919" s="65" t="s">
        <v>5723</v>
      </c>
      <c r="G1919" s="65" t="s">
        <v>5839</v>
      </c>
    </row>
    <row r="1920" spans="3:7" x14ac:dyDescent="0.15">
      <c r="C1920" s="65" t="s">
        <v>5840</v>
      </c>
      <c r="D1920" s="65" t="s">
        <v>5721</v>
      </c>
      <c r="E1920" s="65" t="s">
        <v>5841</v>
      </c>
      <c r="F1920" s="65" t="s">
        <v>5723</v>
      </c>
      <c r="G1920" s="65" t="s">
        <v>5842</v>
      </c>
    </row>
    <row r="1921" spans="3:7" x14ac:dyDescent="0.15">
      <c r="C1921" s="65" t="s">
        <v>5843</v>
      </c>
      <c r="D1921" s="65" t="s">
        <v>5721</v>
      </c>
      <c r="E1921" s="65" t="s">
        <v>5844</v>
      </c>
      <c r="F1921" s="65" t="s">
        <v>5723</v>
      </c>
      <c r="G1921" s="65" t="s">
        <v>5845</v>
      </c>
    </row>
    <row r="1922" spans="3:7" x14ac:dyDescent="0.15">
      <c r="C1922" s="65" t="s">
        <v>5846</v>
      </c>
      <c r="D1922" s="65" t="s">
        <v>5721</v>
      </c>
      <c r="E1922" s="65" t="s">
        <v>5847</v>
      </c>
      <c r="F1922" s="65" t="s">
        <v>5723</v>
      </c>
      <c r="G1922" s="65" t="s">
        <v>5848</v>
      </c>
    </row>
    <row r="1923" spans="3:7" x14ac:dyDescent="0.15">
      <c r="C1923" s="62" t="s">
        <v>5849</v>
      </c>
      <c r="D1923" s="62" t="s">
        <v>5850</v>
      </c>
      <c r="E1923" s="63"/>
      <c r="F1923" s="64" t="s">
        <v>5851</v>
      </c>
      <c r="G1923" s="63"/>
    </row>
    <row r="1924" spans="3:7" x14ac:dyDescent="0.15">
      <c r="C1924" s="65" t="s">
        <v>5852</v>
      </c>
      <c r="D1924" s="65" t="s">
        <v>5853</v>
      </c>
      <c r="E1924" s="65" t="s">
        <v>5854</v>
      </c>
      <c r="F1924" s="65" t="s">
        <v>5855</v>
      </c>
      <c r="G1924" s="65" t="s">
        <v>5856</v>
      </c>
    </row>
    <row r="1925" spans="3:7" x14ac:dyDescent="0.15">
      <c r="C1925" s="65" t="s">
        <v>5857</v>
      </c>
      <c r="D1925" s="65" t="s">
        <v>5853</v>
      </c>
      <c r="E1925" s="65" t="s">
        <v>5858</v>
      </c>
      <c r="F1925" s="65" t="s">
        <v>5855</v>
      </c>
      <c r="G1925" s="65" t="s">
        <v>5859</v>
      </c>
    </row>
    <row r="1926" spans="3:7" x14ac:dyDescent="0.15">
      <c r="C1926" s="65" t="s">
        <v>5860</v>
      </c>
      <c r="D1926" s="65" t="s">
        <v>5853</v>
      </c>
      <c r="E1926" s="65" t="s">
        <v>5861</v>
      </c>
      <c r="F1926" s="65" t="s">
        <v>5855</v>
      </c>
      <c r="G1926" s="65" t="s">
        <v>5862</v>
      </c>
    </row>
    <row r="1927" spans="3:7" x14ac:dyDescent="0.15">
      <c r="C1927" s="65" t="s">
        <v>5863</v>
      </c>
      <c r="D1927" s="65" t="s">
        <v>5853</v>
      </c>
      <c r="E1927" s="65" t="s">
        <v>5864</v>
      </c>
      <c r="F1927" s="65" t="s">
        <v>5855</v>
      </c>
      <c r="G1927" s="65" t="s">
        <v>5865</v>
      </c>
    </row>
    <row r="1928" spans="3:7" x14ac:dyDescent="0.15">
      <c r="C1928" s="65" t="s">
        <v>5866</v>
      </c>
      <c r="D1928" s="65" t="s">
        <v>5853</v>
      </c>
      <c r="E1928" s="65" t="s">
        <v>5867</v>
      </c>
      <c r="F1928" s="65" t="s">
        <v>5855</v>
      </c>
      <c r="G1928" s="65" t="s">
        <v>5868</v>
      </c>
    </row>
    <row r="1929" spans="3:7" x14ac:dyDescent="0.15">
      <c r="C1929" s="65" t="s">
        <v>5869</v>
      </c>
      <c r="D1929" s="65" t="s">
        <v>5853</v>
      </c>
      <c r="E1929" s="65" t="s">
        <v>5870</v>
      </c>
      <c r="F1929" s="65" t="s">
        <v>5855</v>
      </c>
      <c r="G1929" s="65" t="s">
        <v>5871</v>
      </c>
    </row>
    <row r="1930" spans="3:7" x14ac:dyDescent="0.15">
      <c r="C1930" s="65" t="s">
        <v>5872</v>
      </c>
      <c r="D1930" s="65" t="s">
        <v>5853</v>
      </c>
      <c r="E1930" s="65" t="s">
        <v>5873</v>
      </c>
      <c r="F1930" s="65" t="s">
        <v>5855</v>
      </c>
      <c r="G1930" s="65" t="s">
        <v>5874</v>
      </c>
    </row>
    <row r="1931" spans="3:7" x14ac:dyDescent="0.15">
      <c r="C1931" s="65" t="s">
        <v>5875</v>
      </c>
      <c r="D1931" s="65" t="s">
        <v>5853</v>
      </c>
      <c r="E1931" s="65" t="s">
        <v>5876</v>
      </c>
      <c r="F1931" s="65" t="s">
        <v>5855</v>
      </c>
      <c r="G1931" s="65" t="s">
        <v>5877</v>
      </c>
    </row>
    <row r="1932" spans="3:7" x14ac:dyDescent="0.15">
      <c r="C1932" s="65" t="s">
        <v>5878</v>
      </c>
      <c r="D1932" s="65" t="s">
        <v>5853</v>
      </c>
      <c r="E1932" s="65" t="s">
        <v>5879</v>
      </c>
      <c r="F1932" s="65" t="s">
        <v>5855</v>
      </c>
      <c r="G1932" s="65" t="s">
        <v>5880</v>
      </c>
    </row>
    <row r="1933" spans="3:7" x14ac:dyDescent="0.15">
      <c r="C1933" s="65" t="s">
        <v>5881</v>
      </c>
      <c r="D1933" s="65" t="s">
        <v>5853</v>
      </c>
      <c r="E1933" s="65" t="s">
        <v>5882</v>
      </c>
      <c r="F1933" s="65" t="s">
        <v>5855</v>
      </c>
      <c r="G1933" s="65" t="s">
        <v>5883</v>
      </c>
    </row>
    <row r="1934" spans="3:7" x14ac:dyDescent="0.15">
      <c r="C1934" s="65" t="s">
        <v>5884</v>
      </c>
      <c r="D1934" s="65" t="s">
        <v>5853</v>
      </c>
      <c r="E1934" s="65" t="s">
        <v>5885</v>
      </c>
      <c r="F1934" s="65" t="s">
        <v>5855</v>
      </c>
      <c r="G1934" s="65" t="s">
        <v>5886</v>
      </c>
    </row>
    <row r="1935" spans="3:7" x14ac:dyDescent="0.15">
      <c r="C1935" s="65" t="s">
        <v>5887</v>
      </c>
      <c r="D1935" s="65" t="s">
        <v>5853</v>
      </c>
      <c r="E1935" s="65" t="s">
        <v>5888</v>
      </c>
      <c r="F1935" s="65" t="s">
        <v>5855</v>
      </c>
      <c r="G1935" s="65" t="s">
        <v>5889</v>
      </c>
    </row>
    <row r="1936" spans="3:7" x14ac:dyDescent="0.15">
      <c r="C1936" s="65" t="s">
        <v>5890</v>
      </c>
      <c r="D1936" s="65" t="s">
        <v>5853</v>
      </c>
      <c r="E1936" s="65" t="s">
        <v>5891</v>
      </c>
      <c r="F1936" s="65" t="s">
        <v>5855</v>
      </c>
      <c r="G1936" s="65" t="s">
        <v>5892</v>
      </c>
    </row>
    <row r="1937" spans="3:7" x14ac:dyDescent="0.15">
      <c r="C1937" s="65" t="s">
        <v>5893</v>
      </c>
      <c r="D1937" s="65" t="s">
        <v>5853</v>
      </c>
      <c r="E1937" s="65" t="s">
        <v>5894</v>
      </c>
      <c r="F1937" s="65" t="s">
        <v>5855</v>
      </c>
      <c r="G1937" s="65" t="s">
        <v>5895</v>
      </c>
    </row>
    <row r="1938" spans="3:7" x14ac:dyDescent="0.15">
      <c r="C1938" s="65" t="s">
        <v>5896</v>
      </c>
      <c r="D1938" s="65" t="s">
        <v>5853</v>
      </c>
      <c r="E1938" s="65" t="s">
        <v>5897</v>
      </c>
      <c r="F1938" s="65" t="s">
        <v>5855</v>
      </c>
      <c r="G1938" s="65" t="s">
        <v>5898</v>
      </c>
    </row>
    <row r="1939" spans="3:7" x14ac:dyDescent="0.15">
      <c r="C1939" s="65" t="s">
        <v>5899</v>
      </c>
      <c r="D1939" s="65" t="s">
        <v>5853</v>
      </c>
      <c r="E1939" s="65" t="s">
        <v>5900</v>
      </c>
      <c r="F1939" s="65" t="s">
        <v>5855</v>
      </c>
      <c r="G1939" s="65" t="s">
        <v>5901</v>
      </c>
    </row>
    <row r="1940" spans="3:7" x14ac:dyDescent="0.15">
      <c r="C1940" s="65" t="s">
        <v>5902</v>
      </c>
      <c r="D1940" s="65" t="s">
        <v>5853</v>
      </c>
      <c r="E1940" s="65" t="s">
        <v>5903</v>
      </c>
      <c r="F1940" s="65" t="s">
        <v>5855</v>
      </c>
      <c r="G1940" s="65" t="s">
        <v>5904</v>
      </c>
    </row>
    <row r="1941" spans="3:7" x14ac:dyDescent="0.15">
      <c r="C1941" s="65" t="s">
        <v>5905</v>
      </c>
      <c r="D1941" s="65" t="s">
        <v>5853</v>
      </c>
      <c r="E1941" s="65" t="s">
        <v>5906</v>
      </c>
      <c r="F1941" s="65" t="s">
        <v>5855</v>
      </c>
      <c r="G1941" s="65" t="s">
        <v>5907</v>
      </c>
    </row>
    <row r="1942" spans="3:7" x14ac:dyDescent="0.15">
      <c r="C1942" s="65" t="s">
        <v>5908</v>
      </c>
      <c r="D1942" s="65" t="s">
        <v>5853</v>
      </c>
      <c r="E1942" s="65" t="s">
        <v>5909</v>
      </c>
      <c r="F1942" s="65" t="s">
        <v>5855</v>
      </c>
      <c r="G1942" s="65" t="s">
        <v>5910</v>
      </c>
    </row>
    <row r="1943" spans="3:7" x14ac:dyDescent="0.15">
      <c r="C1943" s="65" t="s">
        <v>5911</v>
      </c>
      <c r="D1943" s="65" t="s">
        <v>5853</v>
      </c>
      <c r="E1943" s="65" t="s">
        <v>5912</v>
      </c>
      <c r="F1943" s="65" t="s">
        <v>5855</v>
      </c>
      <c r="G1943" s="65" t="s">
        <v>5913</v>
      </c>
    </row>
    <row r="1944" spans="3:7" x14ac:dyDescent="0.15">
      <c r="C1944" s="65" t="s">
        <v>5914</v>
      </c>
      <c r="D1944" s="65" t="s">
        <v>5853</v>
      </c>
      <c r="E1944" s="65" t="s">
        <v>5915</v>
      </c>
      <c r="F1944" s="65" t="s">
        <v>5855</v>
      </c>
      <c r="G1944" s="65" t="s">
        <v>5916</v>
      </c>
    </row>
    <row r="1945" spans="3:7" x14ac:dyDescent="0.15">
      <c r="C1945" s="65" t="s">
        <v>5917</v>
      </c>
      <c r="D1945" s="65" t="s">
        <v>5853</v>
      </c>
      <c r="E1945" s="65" t="s">
        <v>5918</v>
      </c>
      <c r="F1945" s="65" t="s">
        <v>5855</v>
      </c>
      <c r="G1945" s="65" t="s">
        <v>5919</v>
      </c>
    </row>
    <row r="1946" spans="3:7" x14ac:dyDescent="0.15">
      <c r="C1946" s="65" t="s">
        <v>5920</v>
      </c>
      <c r="D1946" s="65" t="s">
        <v>5853</v>
      </c>
      <c r="E1946" s="65" t="s">
        <v>5921</v>
      </c>
      <c r="F1946" s="65" t="s">
        <v>5855</v>
      </c>
      <c r="G1946" s="65" t="s">
        <v>5922</v>
      </c>
    </row>
    <row r="1947" spans="3:7" x14ac:dyDescent="0.15">
      <c r="C1947" s="65" t="s">
        <v>5923</v>
      </c>
      <c r="D1947" s="65" t="s">
        <v>5853</v>
      </c>
      <c r="E1947" s="65" t="s">
        <v>5924</v>
      </c>
      <c r="F1947" s="65" t="s">
        <v>5855</v>
      </c>
      <c r="G1947" s="65" t="s">
        <v>5925</v>
      </c>
    </row>
    <row r="1948" spans="3:7" x14ac:dyDescent="0.15">
      <c r="C1948" s="65" t="s">
        <v>5926</v>
      </c>
      <c r="D1948" s="65" t="s">
        <v>5853</v>
      </c>
      <c r="E1948" s="65" t="s">
        <v>5927</v>
      </c>
      <c r="F1948" s="65" t="s">
        <v>5855</v>
      </c>
      <c r="G1948" s="65" t="s">
        <v>5928</v>
      </c>
    </row>
    <row r="1949" spans="3:7" x14ac:dyDescent="0.15">
      <c r="C1949" s="65" t="s">
        <v>5929</v>
      </c>
      <c r="D1949" s="65" t="s">
        <v>5853</v>
      </c>
      <c r="E1949" s="65" t="s">
        <v>5930</v>
      </c>
      <c r="F1949" s="65" t="s">
        <v>5855</v>
      </c>
      <c r="G1949" s="65" t="s">
        <v>5931</v>
      </c>
    </row>
    <row r="1950" spans="3:7" x14ac:dyDescent="0.15">
      <c r="C1950" s="65" t="s">
        <v>5932</v>
      </c>
      <c r="D1950" s="65" t="s">
        <v>5853</v>
      </c>
      <c r="E1950" s="65" t="s">
        <v>5933</v>
      </c>
      <c r="F1950" s="65" t="s">
        <v>5855</v>
      </c>
      <c r="G1950" s="65" t="s">
        <v>5934</v>
      </c>
    </row>
    <row r="1951" spans="3:7" x14ac:dyDescent="0.15">
      <c r="C1951" s="65" t="s">
        <v>5935</v>
      </c>
      <c r="D1951" s="65" t="s">
        <v>5853</v>
      </c>
      <c r="E1951" s="65" t="s">
        <v>5936</v>
      </c>
      <c r="F1951" s="65" t="s">
        <v>5855</v>
      </c>
      <c r="G1951" s="65" t="s">
        <v>5937</v>
      </c>
    </row>
    <row r="1952" spans="3:7" x14ac:dyDescent="0.15">
      <c r="C1952" s="65" t="s">
        <v>5938</v>
      </c>
      <c r="D1952" s="65" t="s">
        <v>5853</v>
      </c>
      <c r="E1952" s="65" t="s">
        <v>5939</v>
      </c>
      <c r="F1952" s="65" t="s">
        <v>5855</v>
      </c>
      <c r="G1952" s="65" t="s">
        <v>5940</v>
      </c>
    </row>
    <row r="1953" spans="3:7" x14ac:dyDescent="0.15">
      <c r="C1953" s="65" t="s">
        <v>5941</v>
      </c>
      <c r="D1953" s="65" t="s">
        <v>5853</v>
      </c>
      <c r="E1953" s="65" t="s">
        <v>5942</v>
      </c>
      <c r="F1953" s="65" t="s">
        <v>5855</v>
      </c>
      <c r="G1953" s="65" t="s">
        <v>5943</v>
      </c>
    </row>
    <row r="1954" spans="3:7" x14ac:dyDescent="0.15">
      <c r="C1954" s="65" t="s">
        <v>5944</v>
      </c>
      <c r="D1954" s="65" t="s">
        <v>5853</v>
      </c>
      <c r="E1954" s="65" t="s">
        <v>5945</v>
      </c>
      <c r="F1954" s="65" t="s">
        <v>5855</v>
      </c>
      <c r="G1954" s="65" t="s">
        <v>5946</v>
      </c>
    </row>
    <row r="1955" spans="3:7" x14ac:dyDescent="0.15">
      <c r="C1955" s="65" t="s">
        <v>5947</v>
      </c>
      <c r="D1955" s="65" t="s">
        <v>5853</v>
      </c>
      <c r="E1955" s="65" t="s">
        <v>5948</v>
      </c>
      <c r="F1955" s="65" t="s">
        <v>5855</v>
      </c>
      <c r="G1955" s="65" t="s">
        <v>5949</v>
      </c>
    </row>
    <row r="1956" spans="3:7" x14ac:dyDescent="0.15">
      <c r="C1956" s="65" t="s">
        <v>5950</v>
      </c>
      <c r="D1956" s="65" t="s">
        <v>5853</v>
      </c>
      <c r="E1956" s="65" t="s">
        <v>5951</v>
      </c>
      <c r="F1956" s="65" t="s">
        <v>5855</v>
      </c>
      <c r="G1956" s="65" t="s">
        <v>5952</v>
      </c>
    </row>
    <row r="1957" spans="3:7" x14ac:dyDescent="0.15">
      <c r="C1957" s="65" t="s">
        <v>5953</v>
      </c>
      <c r="D1957" s="65" t="s">
        <v>5853</v>
      </c>
      <c r="E1957" s="65" t="s">
        <v>5954</v>
      </c>
      <c r="F1957" s="65" t="s">
        <v>5855</v>
      </c>
      <c r="G1957" s="65" t="s">
        <v>5955</v>
      </c>
    </row>
    <row r="1958" spans="3:7" x14ac:dyDescent="0.15">
      <c r="C1958" s="65" t="s">
        <v>5956</v>
      </c>
      <c r="D1958" s="65" t="s">
        <v>5853</v>
      </c>
      <c r="E1958" s="65" t="s">
        <v>5957</v>
      </c>
      <c r="F1958" s="65" t="s">
        <v>5855</v>
      </c>
      <c r="G1958" s="65" t="s">
        <v>5958</v>
      </c>
    </row>
    <row r="1959" spans="3:7" x14ac:dyDescent="0.15">
      <c r="C1959" s="65" t="s">
        <v>5959</v>
      </c>
      <c r="D1959" s="65" t="s">
        <v>5853</v>
      </c>
      <c r="E1959" s="65" t="s">
        <v>5960</v>
      </c>
      <c r="F1959" s="65" t="s">
        <v>5855</v>
      </c>
      <c r="G1959" s="65" t="s">
        <v>5961</v>
      </c>
    </row>
    <row r="1960" spans="3:7" x14ac:dyDescent="0.15">
      <c r="C1960" s="65" t="s">
        <v>5962</v>
      </c>
      <c r="D1960" s="65" t="s">
        <v>5853</v>
      </c>
      <c r="E1960" s="65" t="s">
        <v>5963</v>
      </c>
      <c r="F1960" s="65" t="s">
        <v>5855</v>
      </c>
      <c r="G1960" s="65" t="s">
        <v>5964</v>
      </c>
    </row>
    <row r="1961" spans="3:7" x14ac:dyDescent="0.15">
      <c r="C1961" s="65" t="s">
        <v>5965</v>
      </c>
      <c r="D1961" s="65" t="s">
        <v>5853</v>
      </c>
      <c r="E1961" s="65" t="s">
        <v>5966</v>
      </c>
      <c r="F1961" s="65" t="s">
        <v>5855</v>
      </c>
      <c r="G1961" s="65" t="s">
        <v>5967</v>
      </c>
    </row>
    <row r="1962" spans="3:7" x14ac:dyDescent="0.15">
      <c r="C1962" s="65" t="s">
        <v>5968</v>
      </c>
      <c r="D1962" s="65" t="s">
        <v>5853</v>
      </c>
      <c r="E1962" s="65" t="s">
        <v>5969</v>
      </c>
      <c r="F1962" s="65" t="s">
        <v>5855</v>
      </c>
      <c r="G1962" s="65" t="s">
        <v>5970</v>
      </c>
    </row>
    <row r="1963" spans="3:7" x14ac:dyDescent="0.15">
      <c r="C1963" s="65" t="s">
        <v>5971</v>
      </c>
      <c r="D1963" s="65" t="s">
        <v>5853</v>
      </c>
      <c r="E1963" s="65" t="s">
        <v>5972</v>
      </c>
      <c r="F1963" s="65" t="s">
        <v>5855</v>
      </c>
      <c r="G1963" s="65" t="s">
        <v>5973</v>
      </c>
    </row>
    <row r="1964" spans="3:7" x14ac:dyDescent="0.15">
      <c r="C1964" s="65" t="s">
        <v>5974</v>
      </c>
      <c r="D1964" s="65" t="s">
        <v>5853</v>
      </c>
      <c r="E1964" s="65" t="s">
        <v>5975</v>
      </c>
      <c r="F1964" s="65" t="s">
        <v>5855</v>
      </c>
      <c r="G1964" s="65" t="s">
        <v>5976</v>
      </c>
    </row>
  </sheetData>
  <sheetProtection algorithmName="SHA-512" hashValue="VI84sJUNMh47vy45gtJ6cl0XwVS8QDq6NbpyDHAxBPRKS6LRmmxvB1s8oUgWLI2xWnHamtSDLHnc3I9L3RLmSA==" saltValue="dB8adqKUGqBd2Uwk8dw/fw==" spinCount="100000" sheet="1" objects="1" scenario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3:M102"/>
  <sheetViews>
    <sheetView workbookViewId="0">
      <selection activeCell="M16" sqref="M16"/>
    </sheetView>
  </sheetViews>
  <sheetFormatPr defaultRowHeight="11.25" x14ac:dyDescent="0.15"/>
  <cols>
    <col min="1" max="1" width="1.625" style="32" customWidth="1"/>
    <col min="2" max="2" width="12.25" style="32" bestFit="1" customWidth="1"/>
    <col min="3" max="3" width="4.125" style="32" bestFit="1" customWidth="1"/>
    <col min="4" max="4" width="1.625" style="32" customWidth="1"/>
    <col min="5" max="5" width="15.5" style="32" bestFit="1" customWidth="1"/>
    <col min="6" max="6" width="17.25" style="32" bestFit="1" customWidth="1"/>
    <col min="7" max="7" width="3" style="32" bestFit="1" customWidth="1"/>
    <col min="8" max="8" width="1.625" style="32" customWidth="1"/>
    <col min="9" max="9" width="22.25" style="32" bestFit="1" customWidth="1"/>
    <col min="10" max="10" width="4.125" style="32" bestFit="1" customWidth="1"/>
    <col min="11" max="11" width="13.875" style="32" bestFit="1" customWidth="1"/>
    <col min="12" max="13" width="17.25" style="32" bestFit="1" customWidth="1"/>
    <col min="14" max="14" width="13.875" style="32" bestFit="1" customWidth="1"/>
    <col min="15" max="15" width="17.25" style="32" bestFit="1" customWidth="1"/>
    <col min="16" max="18" width="15.5" style="32" bestFit="1" customWidth="1"/>
    <col min="19" max="19" width="17.25" style="32" bestFit="1" customWidth="1"/>
    <col min="20" max="20" width="15.5" style="32" bestFit="1" customWidth="1"/>
    <col min="21" max="21" width="17.25" style="32" bestFit="1" customWidth="1"/>
    <col min="22" max="22" width="13.125" style="32" bestFit="1" customWidth="1"/>
    <col min="23" max="23" width="12.25" style="32" bestFit="1" customWidth="1"/>
    <col min="24" max="24" width="13.875" style="32" bestFit="1" customWidth="1"/>
    <col min="25" max="25" width="12.25" style="32" bestFit="1" customWidth="1"/>
    <col min="26" max="26" width="13.875" style="32" bestFit="1" customWidth="1"/>
    <col min="27" max="27" width="12.25" style="32" bestFit="1" customWidth="1"/>
    <col min="28" max="30" width="13.875" style="32" bestFit="1" customWidth="1"/>
    <col min="31" max="34" width="12.25" style="32" bestFit="1" customWidth="1"/>
    <col min="35" max="35" width="18.875" style="32" bestFit="1" customWidth="1"/>
    <col min="36" max="38" width="15.5" style="32" bestFit="1" customWidth="1"/>
    <col min="39" max="40" width="13.875" style="32" bestFit="1" customWidth="1"/>
    <col min="41" max="41" width="15.5" style="32" bestFit="1" customWidth="1"/>
    <col min="42" max="42" width="17.25" style="32" bestFit="1" customWidth="1"/>
    <col min="43" max="44" width="15.5" style="32" bestFit="1" customWidth="1"/>
    <col min="45" max="45" width="18.875" style="32" bestFit="1" customWidth="1"/>
    <col min="46" max="46" width="12.25" style="32" bestFit="1" customWidth="1"/>
    <col min="47" max="47" width="15.5" style="32" bestFit="1" customWidth="1"/>
    <col min="48" max="48" width="20.5" style="32" bestFit="1" customWidth="1"/>
    <col min="49" max="49" width="12.25" style="32" bestFit="1" customWidth="1"/>
    <col min="50" max="51" width="15.5" style="32" bestFit="1" customWidth="1"/>
    <col min="52" max="53" width="12.25" style="32" bestFit="1" customWidth="1"/>
    <col min="54" max="55" width="17.25" style="32" bestFit="1" customWidth="1"/>
    <col min="56" max="56" width="15.5" style="32" bestFit="1" customWidth="1"/>
    <col min="57" max="57" width="17.25" style="32" bestFit="1" customWidth="1"/>
    <col min="58" max="58" width="12.25" style="32" bestFit="1" customWidth="1"/>
    <col min="59" max="59" width="17.25" style="32" bestFit="1" customWidth="1"/>
    <col min="60" max="60" width="15.5" style="32" bestFit="1" customWidth="1"/>
    <col min="61" max="61" width="13.875" style="32" bestFit="1" customWidth="1"/>
    <col min="62" max="62" width="20.5" style="32" bestFit="1" customWidth="1"/>
    <col min="63" max="64" width="15.5" style="32" bestFit="1" customWidth="1"/>
    <col min="65" max="66" width="12.25" style="32" bestFit="1" customWidth="1"/>
    <col min="67" max="67" width="17.25" style="32" bestFit="1" customWidth="1"/>
    <col min="68" max="69" width="15.5" style="32" bestFit="1" customWidth="1"/>
    <col min="70" max="72" width="12.25" style="32" bestFit="1" customWidth="1"/>
    <col min="73" max="76" width="15.5" style="32" bestFit="1" customWidth="1"/>
    <col min="77" max="77" width="18.875" style="32" bestFit="1" customWidth="1"/>
    <col min="78" max="80" width="15.5" style="32" bestFit="1" customWidth="1"/>
    <col min="81" max="81" width="18.875" style="32" bestFit="1" customWidth="1"/>
    <col min="82" max="91" width="15.5" style="32" bestFit="1" customWidth="1"/>
    <col min="92" max="92" width="18.875" style="32" bestFit="1" customWidth="1"/>
    <col min="93" max="93" width="15.5" style="32" bestFit="1" customWidth="1"/>
    <col min="94" max="94" width="17.25" style="32" bestFit="1" customWidth="1"/>
    <col min="95" max="95" width="13.875" style="32" bestFit="1" customWidth="1"/>
    <col min="96" max="96" width="12.25" style="32" bestFit="1" customWidth="1"/>
    <col min="97" max="98" width="13.875" style="32" bestFit="1" customWidth="1"/>
    <col min="99" max="99" width="12.25" style="32" bestFit="1" customWidth="1"/>
    <col min="100" max="16384" width="9" style="32"/>
  </cols>
  <sheetData>
    <row r="3" spans="2:10" x14ac:dyDescent="0.15">
      <c r="B3" s="34"/>
      <c r="C3" s="34"/>
      <c r="E3" s="34"/>
      <c r="F3" s="34"/>
      <c r="G3" s="34"/>
      <c r="I3" s="34"/>
      <c r="J3" s="34"/>
    </row>
    <row r="4" spans="2:10" x14ac:dyDescent="0.15">
      <c r="B4" s="34"/>
      <c r="C4" s="34"/>
      <c r="E4" s="34"/>
      <c r="F4" s="34"/>
      <c r="G4" s="90"/>
      <c r="I4" s="34"/>
      <c r="J4" s="34"/>
    </row>
    <row r="5" spans="2:10" x14ac:dyDescent="0.15">
      <c r="B5" s="34" t="s">
        <v>201</v>
      </c>
      <c r="C5" s="34">
        <v>81</v>
      </c>
      <c r="E5" s="34" t="s">
        <v>201</v>
      </c>
      <c r="F5" s="34" t="s">
        <v>491</v>
      </c>
      <c r="G5" s="90" t="s">
        <v>6725</v>
      </c>
      <c r="I5" s="34" t="s">
        <v>195</v>
      </c>
      <c r="J5" s="90" t="s">
        <v>6744</v>
      </c>
    </row>
    <row r="6" spans="2:10" x14ac:dyDescent="0.15">
      <c r="B6" s="34" t="s">
        <v>489</v>
      </c>
      <c r="C6" s="34">
        <v>82</v>
      </c>
      <c r="E6" s="34"/>
      <c r="F6" s="34" t="s">
        <v>493</v>
      </c>
      <c r="G6" s="90" t="s">
        <v>6731</v>
      </c>
      <c r="I6" s="34" t="s">
        <v>196</v>
      </c>
      <c r="J6" s="90" t="s">
        <v>6745</v>
      </c>
    </row>
    <row r="7" spans="2:10" x14ac:dyDescent="0.15">
      <c r="B7" s="34" t="s">
        <v>490</v>
      </c>
      <c r="C7" s="34">
        <v>83</v>
      </c>
      <c r="E7" s="34"/>
      <c r="F7" s="34" t="s">
        <v>495</v>
      </c>
      <c r="G7" s="90" t="s">
        <v>6727</v>
      </c>
      <c r="I7" s="34" t="s">
        <v>197</v>
      </c>
      <c r="J7" s="90" t="s">
        <v>6746</v>
      </c>
    </row>
    <row r="8" spans="2:10" x14ac:dyDescent="0.15">
      <c r="B8" s="34" t="s">
        <v>510</v>
      </c>
      <c r="C8" s="34">
        <v>84</v>
      </c>
      <c r="E8" s="34"/>
      <c r="F8" s="34" t="s">
        <v>497</v>
      </c>
      <c r="G8" s="90" t="s">
        <v>6728</v>
      </c>
      <c r="I8" s="34" t="s">
        <v>198</v>
      </c>
      <c r="J8" s="90" t="s">
        <v>6747</v>
      </c>
    </row>
    <row r="9" spans="2:10" x14ac:dyDescent="0.15">
      <c r="B9" s="34" t="s">
        <v>511</v>
      </c>
      <c r="C9" s="34">
        <v>85</v>
      </c>
      <c r="E9" s="34"/>
      <c r="F9" s="34" t="s">
        <v>499</v>
      </c>
      <c r="G9" s="90" t="s">
        <v>6729</v>
      </c>
      <c r="I9" s="34" t="s">
        <v>78</v>
      </c>
      <c r="J9" s="90" t="s">
        <v>6748</v>
      </c>
    </row>
    <row r="10" spans="2:10" x14ac:dyDescent="0.15">
      <c r="B10" s="34" t="s">
        <v>512</v>
      </c>
      <c r="C10" s="34">
        <v>86</v>
      </c>
      <c r="E10" s="34"/>
      <c r="F10" s="34" t="s">
        <v>501</v>
      </c>
      <c r="G10" s="90" t="s">
        <v>6732</v>
      </c>
    </row>
    <row r="11" spans="2:10" x14ac:dyDescent="0.15">
      <c r="B11" s="34" t="s">
        <v>513</v>
      </c>
      <c r="C11" s="34">
        <v>87</v>
      </c>
      <c r="E11" s="34"/>
      <c r="F11" s="34" t="s">
        <v>503</v>
      </c>
      <c r="G11" s="90" t="s">
        <v>6733</v>
      </c>
    </row>
    <row r="12" spans="2:10" x14ac:dyDescent="0.15">
      <c r="B12" s="34" t="s">
        <v>514</v>
      </c>
      <c r="C12" s="34">
        <v>88</v>
      </c>
      <c r="E12" s="34"/>
      <c r="F12" s="34" t="s">
        <v>505</v>
      </c>
      <c r="G12" s="90" t="s">
        <v>6734</v>
      </c>
    </row>
    <row r="13" spans="2:10" x14ac:dyDescent="0.15">
      <c r="B13" s="34" t="s">
        <v>515</v>
      </c>
      <c r="C13" s="34">
        <v>89</v>
      </c>
      <c r="E13" s="34"/>
      <c r="F13" s="34" t="s">
        <v>507</v>
      </c>
      <c r="G13" s="90" t="s">
        <v>6735</v>
      </c>
    </row>
    <row r="14" spans="2:10" x14ac:dyDescent="0.15">
      <c r="B14" s="34" t="s">
        <v>6697</v>
      </c>
      <c r="C14" s="34">
        <v>90</v>
      </c>
      <c r="E14" s="34"/>
      <c r="F14" s="34" t="s">
        <v>509</v>
      </c>
      <c r="G14" s="90" t="s">
        <v>6736</v>
      </c>
    </row>
    <row r="15" spans="2:10" x14ac:dyDescent="0.15">
      <c r="E15" s="34" t="s">
        <v>489</v>
      </c>
      <c r="F15" s="34" t="s">
        <v>204</v>
      </c>
      <c r="G15" s="90" t="s">
        <v>6737</v>
      </c>
    </row>
    <row r="16" spans="2:10" x14ac:dyDescent="0.15">
      <c r="E16" s="58"/>
      <c r="F16" s="34" t="s">
        <v>205</v>
      </c>
      <c r="G16" s="90" t="s">
        <v>6738</v>
      </c>
    </row>
    <row r="17" spans="5:7" x14ac:dyDescent="0.15">
      <c r="E17" s="34"/>
      <c r="F17" s="34" t="s">
        <v>206</v>
      </c>
      <c r="G17" s="90" t="s">
        <v>6726</v>
      </c>
    </row>
    <row r="18" spans="5:7" x14ac:dyDescent="0.15">
      <c r="E18" s="34"/>
      <c r="F18" s="34" t="s">
        <v>207</v>
      </c>
      <c r="G18" s="90" t="s">
        <v>6728</v>
      </c>
    </row>
    <row r="19" spans="5:7" x14ac:dyDescent="0.15">
      <c r="E19" s="34"/>
      <c r="F19" s="34" t="s">
        <v>208</v>
      </c>
      <c r="G19" s="90" t="s">
        <v>6729</v>
      </c>
    </row>
    <row r="20" spans="5:7" x14ac:dyDescent="0.15">
      <c r="E20" s="34"/>
      <c r="F20" s="34" t="s">
        <v>209</v>
      </c>
      <c r="G20" s="90" t="s">
        <v>6732</v>
      </c>
    </row>
    <row r="21" spans="5:7" x14ac:dyDescent="0.15">
      <c r="E21" s="34"/>
      <c r="F21" s="34" t="s">
        <v>210</v>
      </c>
      <c r="G21" s="90" t="s">
        <v>6733</v>
      </c>
    </row>
    <row r="22" spans="5:7" x14ac:dyDescent="0.15">
      <c r="E22" s="34"/>
      <c r="F22" s="34" t="s">
        <v>211</v>
      </c>
      <c r="G22" s="90" t="s">
        <v>6734</v>
      </c>
    </row>
    <row r="23" spans="5:7" x14ac:dyDescent="0.15">
      <c r="E23" s="34"/>
      <c r="F23" s="34" t="s">
        <v>212</v>
      </c>
      <c r="G23" s="90" t="s">
        <v>6735</v>
      </c>
    </row>
    <row r="24" spans="5:7" x14ac:dyDescent="0.15">
      <c r="E24" s="34"/>
      <c r="F24" s="34" t="s">
        <v>213</v>
      </c>
      <c r="G24" s="90" t="s">
        <v>6736</v>
      </c>
    </row>
    <row r="25" spans="5:7" x14ac:dyDescent="0.15">
      <c r="E25" s="34"/>
      <c r="F25" s="34" t="s">
        <v>214</v>
      </c>
      <c r="G25" s="90" t="s">
        <v>6739</v>
      </c>
    </row>
    <row r="26" spans="5:7" x14ac:dyDescent="0.15">
      <c r="E26" s="34"/>
      <c r="F26" s="34" t="s">
        <v>215</v>
      </c>
      <c r="G26" s="90" t="s">
        <v>6740</v>
      </c>
    </row>
    <row r="27" spans="5:7" x14ac:dyDescent="0.15">
      <c r="E27" s="34"/>
      <c r="F27" s="34" t="s">
        <v>216</v>
      </c>
      <c r="G27" s="90" t="s">
        <v>6741</v>
      </c>
    </row>
    <row r="28" spans="5:7" x14ac:dyDescent="0.15">
      <c r="E28" s="34" t="s">
        <v>490</v>
      </c>
      <c r="F28" s="34" t="s">
        <v>217</v>
      </c>
      <c r="G28" s="90" t="s">
        <v>6725</v>
      </c>
    </row>
    <row r="29" spans="5:7" x14ac:dyDescent="0.15">
      <c r="E29" s="58"/>
      <c r="F29" s="34" t="s">
        <v>218</v>
      </c>
      <c r="G29" s="90" t="s">
        <v>6730</v>
      </c>
    </row>
    <row r="30" spans="5:7" x14ac:dyDescent="0.15">
      <c r="E30" s="34"/>
      <c r="F30" s="34" t="s">
        <v>219</v>
      </c>
      <c r="G30" s="90" t="s">
        <v>6726</v>
      </c>
    </row>
    <row r="31" spans="5:7" x14ac:dyDescent="0.15">
      <c r="E31" s="34"/>
      <c r="F31" s="34" t="s">
        <v>220</v>
      </c>
      <c r="G31" s="90" t="s">
        <v>6728</v>
      </c>
    </row>
    <row r="32" spans="5:7" x14ac:dyDescent="0.15">
      <c r="E32" s="34"/>
      <c r="F32" s="34" t="s">
        <v>221</v>
      </c>
      <c r="G32" s="90" t="s">
        <v>6729</v>
      </c>
    </row>
    <row r="33" spans="5:7" x14ac:dyDescent="0.15">
      <c r="E33" s="34"/>
      <c r="F33" s="34" t="s">
        <v>222</v>
      </c>
      <c r="G33" s="90" t="s">
        <v>6732</v>
      </c>
    </row>
    <row r="34" spans="5:7" x14ac:dyDescent="0.15">
      <c r="E34" s="34"/>
      <c r="F34" s="34" t="s">
        <v>223</v>
      </c>
      <c r="G34" s="90" t="s">
        <v>6733</v>
      </c>
    </row>
    <row r="35" spans="5:7" x14ac:dyDescent="0.15">
      <c r="E35" s="34"/>
      <c r="F35" s="34" t="s">
        <v>224</v>
      </c>
      <c r="G35" s="90" t="s">
        <v>6734</v>
      </c>
    </row>
    <row r="36" spans="5:7" x14ac:dyDescent="0.15">
      <c r="E36" s="34"/>
      <c r="F36" s="34" t="s">
        <v>225</v>
      </c>
      <c r="G36" s="90" t="s">
        <v>6735</v>
      </c>
    </row>
    <row r="37" spans="5:7" x14ac:dyDescent="0.15">
      <c r="E37" s="34"/>
      <c r="F37" s="34" t="s">
        <v>226</v>
      </c>
      <c r="G37" s="90" t="s">
        <v>6736</v>
      </c>
    </row>
    <row r="38" spans="5:7" x14ac:dyDescent="0.15">
      <c r="E38" s="34"/>
      <c r="F38" s="34" t="s">
        <v>227</v>
      </c>
      <c r="G38" s="90" t="s">
        <v>6739</v>
      </c>
    </row>
    <row r="39" spans="5:7" x14ac:dyDescent="0.15">
      <c r="E39" s="34"/>
      <c r="F39" s="34" t="s">
        <v>228</v>
      </c>
      <c r="G39" s="90" t="s">
        <v>6740</v>
      </c>
    </row>
    <row r="40" spans="5:7" x14ac:dyDescent="0.15">
      <c r="E40" s="34"/>
      <c r="F40" s="34" t="s">
        <v>229</v>
      </c>
      <c r="G40" s="90" t="s">
        <v>6741</v>
      </c>
    </row>
    <row r="41" spans="5:7" x14ac:dyDescent="0.15">
      <c r="E41" s="34"/>
      <c r="F41" s="34" t="s">
        <v>230</v>
      </c>
      <c r="G41" s="90" t="s">
        <v>6742</v>
      </c>
    </row>
    <row r="42" spans="5:7" x14ac:dyDescent="0.15">
      <c r="E42" s="34" t="s">
        <v>510</v>
      </c>
      <c r="F42" s="34" t="s">
        <v>231</v>
      </c>
      <c r="G42" s="90" t="s">
        <v>6725</v>
      </c>
    </row>
    <row r="43" spans="5:7" x14ac:dyDescent="0.15">
      <c r="E43" s="58"/>
      <c r="F43" s="34" t="s">
        <v>232</v>
      </c>
      <c r="G43" s="90" t="s">
        <v>6730</v>
      </c>
    </row>
    <row r="44" spans="5:7" x14ac:dyDescent="0.15">
      <c r="E44" s="34"/>
      <c r="F44" s="34" t="s">
        <v>233</v>
      </c>
      <c r="G44" s="90" t="s">
        <v>6726</v>
      </c>
    </row>
    <row r="45" spans="5:7" x14ac:dyDescent="0.15">
      <c r="E45" s="34"/>
      <c r="F45" s="34" t="s">
        <v>234</v>
      </c>
      <c r="G45" s="90" t="s">
        <v>6728</v>
      </c>
    </row>
    <row r="46" spans="5:7" x14ac:dyDescent="0.15">
      <c r="E46" s="34"/>
      <c r="F46" s="34" t="s">
        <v>235</v>
      </c>
      <c r="G46" s="90" t="s">
        <v>6729</v>
      </c>
    </row>
    <row r="47" spans="5:7" x14ac:dyDescent="0.15">
      <c r="E47" s="34"/>
      <c r="F47" s="34" t="s">
        <v>236</v>
      </c>
      <c r="G47" s="90" t="s">
        <v>6732</v>
      </c>
    </row>
    <row r="48" spans="5:7" x14ac:dyDescent="0.15">
      <c r="E48" s="34" t="s">
        <v>511</v>
      </c>
      <c r="F48" s="34" t="s">
        <v>237</v>
      </c>
      <c r="G48" s="90" t="s">
        <v>6725</v>
      </c>
    </row>
    <row r="49" spans="5:13" x14ac:dyDescent="0.15">
      <c r="E49" s="58"/>
      <c r="F49" s="34" t="s">
        <v>238</v>
      </c>
      <c r="G49" s="90" t="s">
        <v>6730</v>
      </c>
    </row>
    <row r="50" spans="5:13" x14ac:dyDescent="0.15">
      <c r="E50" s="34"/>
      <c r="F50" s="34" t="s">
        <v>239</v>
      </c>
      <c r="G50" s="90" t="s">
        <v>6726</v>
      </c>
    </row>
    <row r="51" spans="5:13" x14ac:dyDescent="0.15">
      <c r="E51" s="34"/>
      <c r="F51" s="34" t="s">
        <v>240</v>
      </c>
      <c r="G51" s="90" t="s">
        <v>6728</v>
      </c>
    </row>
    <row r="52" spans="5:13" x14ac:dyDescent="0.15">
      <c r="E52" s="34"/>
      <c r="F52" s="34" t="s">
        <v>241</v>
      </c>
      <c r="G52" s="90" t="s">
        <v>6729</v>
      </c>
    </row>
    <row r="53" spans="5:13" x14ac:dyDescent="0.15">
      <c r="E53" s="34"/>
      <c r="F53" s="34" t="s">
        <v>242</v>
      </c>
      <c r="G53" s="90" t="s">
        <v>6732</v>
      </c>
    </row>
    <row r="54" spans="5:13" x14ac:dyDescent="0.15">
      <c r="E54" s="34"/>
      <c r="F54" s="34" t="s">
        <v>243</v>
      </c>
      <c r="G54" s="90" t="s">
        <v>6733</v>
      </c>
      <c r="M54" s="45"/>
    </row>
    <row r="55" spans="5:13" x14ac:dyDescent="0.15">
      <c r="E55" s="34"/>
      <c r="F55" s="34" t="s">
        <v>244</v>
      </c>
      <c r="G55" s="90" t="s">
        <v>6734</v>
      </c>
      <c r="M55" s="46"/>
    </row>
    <row r="56" spans="5:13" x14ac:dyDescent="0.15">
      <c r="E56" s="34"/>
      <c r="F56" s="34" t="s">
        <v>245</v>
      </c>
      <c r="G56" s="90" t="s">
        <v>6735</v>
      </c>
    </row>
    <row r="57" spans="5:13" x14ac:dyDescent="0.15">
      <c r="E57" s="34"/>
      <c r="F57" s="34" t="s">
        <v>246</v>
      </c>
      <c r="G57" s="90" t="s">
        <v>6736</v>
      </c>
    </row>
    <row r="58" spans="5:13" x14ac:dyDescent="0.15">
      <c r="E58" s="34"/>
      <c r="F58" s="34" t="s">
        <v>247</v>
      </c>
      <c r="G58" s="90" t="s">
        <v>6739</v>
      </c>
    </row>
    <row r="59" spans="5:13" x14ac:dyDescent="0.15">
      <c r="E59" s="34"/>
      <c r="F59" s="34" t="s">
        <v>248</v>
      </c>
      <c r="G59" s="90" t="s">
        <v>6740</v>
      </c>
    </row>
    <row r="60" spans="5:13" x14ac:dyDescent="0.15">
      <c r="E60" s="34"/>
      <c r="F60" s="34" t="s">
        <v>249</v>
      </c>
      <c r="G60" s="90" t="s">
        <v>6741</v>
      </c>
    </row>
    <row r="61" spans="5:13" x14ac:dyDescent="0.15">
      <c r="E61" s="34" t="s">
        <v>512</v>
      </c>
      <c r="F61" s="34" t="s">
        <v>250</v>
      </c>
      <c r="G61" s="90" t="s">
        <v>6743</v>
      </c>
    </row>
    <row r="62" spans="5:13" x14ac:dyDescent="0.15">
      <c r="E62" s="58"/>
      <c r="F62" s="34" t="s">
        <v>251</v>
      </c>
      <c r="G62" s="90" t="s">
        <v>6730</v>
      </c>
    </row>
    <row r="63" spans="5:13" x14ac:dyDescent="0.15">
      <c r="E63" s="34"/>
      <c r="F63" s="34" t="s">
        <v>252</v>
      </c>
      <c r="G63" s="90" t="s">
        <v>6726</v>
      </c>
    </row>
    <row r="64" spans="5:13" x14ac:dyDescent="0.15">
      <c r="E64" s="34"/>
      <c r="F64" s="34" t="s">
        <v>253</v>
      </c>
      <c r="G64" s="90" t="s">
        <v>6728</v>
      </c>
    </row>
    <row r="65" spans="5:7" x14ac:dyDescent="0.15">
      <c r="E65" s="34"/>
      <c r="F65" s="34" t="s">
        <v>254</v>
      </c>
      <c r="G65" s="90" t="s">
        <v>6729</v>
      </c>
    </row>
    <row r="66" spans="5:7" x14ac:dyDescent="0.15">
      <c r="E66" s="34"/>
      <c r="F66" s="34" t="s">
        <v>255</v>
      </c>
      <c r="G66" s="90" t="s">
        <v>6732</v>
      </c>
    </row>
    <row r="67" spans="5:7" x14ac:dyDescent="0.15">
      <c r="E67" s="34"/>
      <c r="F67" s="34" t="s">
        <v>256</v>
      </c>
      <c r="G67" s="90" t="s">
        <v>6733</v>
      </c>
    </row>
    <row r="68" spans="5:7" x14ac:dyDescent="0.15">
      <c r="E68" s="34"/>
      <c r="F68" s="34" t="s">
        <v>257</v>
      </c>
      <c r="G68" s="90" t="s">
        <v>6734</v>
      </c>
    </row>
    <row r="69" spans="5:7" x14ac:dyDescent="0.15">
      <c r="E69" s="34"/>
      <c r="F69" s="34" t="s">
        <v>258</v>
      </c>
      <c r="G69" s="90" t="s">
        <v>6735</v>
      </c>
    </row>
    <row r="70" spans="5:7" x14ac:dyDescent="0.15">
      <c r="E70" s="34"/>
      <c r="F70" s="34" t="s">
        <v>259</v>
      </c>
      <c r="G70" s="90" t="s">
        <v>6736</v>
      </c>
    </row>
    <row r="71" spans="5:7" x14ac:dyDescent="0.15">
      <c r="E71" s="34"/>
      <c r="F71" s="34" t="s">
        <v>260</v>
      </c>
      <c r="G71" s="90" t="s">
        <v>6739</v>
      </c>
    </row>
    <row r="72" spans="5:7" x14ac:dyDescent="0.15">
      <c r="E72" s="34"/>
      <c r="F72" s="34" t="s">
        <v>261</v>
      </c>
      <c r="G72" s="90" t="s">
        <v>6740</v>
      </c>
    </row>
    <row r="73" spans="5:7" x14ac:dyDescent="0.15">
      <c r="E73" s="34" t="s">
        <v>513</v>
      </c>
      <c r="F73" s="34" t="s">
        <v>262</v>
      </c>
      <c r="G73" s="90" t="s">
        <v>6743</v>
      </c>
    </row>
    <row r="74" spans="5:7" x14ac:dyDescent="0.15">
      <c r="E74" s="58"/>
      <c r="F74" s="34" t="s">
        <v>263</v>
      </c>
      <c r="G74" s="90" t="s">
        <v>6731</v>
      </c>
    </row>
    <row r="75" spans="5:7" x14ac:dyDescent="0.15">
      <c r="E75" s="34"/>
      <c r="F75" s="34" t="s">
        <v>264</v>
      </c>
      <c r="G75" s="90" t="s">
        <v>6726</v>
      </c>
    </row>
    <row r="76" spans="5:7" x14ac:dyDescent="0.15">
      <c r="E76" s="34"/>
      <c r="F76" s="34" t="s">
        <v>265</v>
      </c>
      <c r="G76" s="90" t="s">
        <v>6728</v>
      </c>
    </row>
    <row r="77" spans="5:7" x14ac:dyDescent="0.15">
      <c r="E77" s="34"/>
      <c r="F77" s="34" t="s">
        <v>266</v>
      </c>
      <c r="G77" s="90" t="s">
        <v>6729</v>
      </c>
    </row>
    <row r="78" spans="5:7" x14ac:dyDescent="0.15">
      <c r="E78" s="34"/>
      <c r="F78" s="34" t="s">
        <v>267</v>
      </c>
      <c r="G78" s="90" t="s">
        <v>6732</v>
      </c>
    </row>
    <row r="79" spans="5:7" x14ac:dyDescent="0.15">
      <c r="E79" s="34"/>
      <c r="F79" s="34" t="s">
        <v>268</v>
      </c>
      <c r="G79" s="90" t="s">
        <v>6733</v>
      </c>
    </row>
    <row r="80" spans="5:7" x14ac:dyDescent="0.15">
      <c r="E80" s="34"/>
      <c r="F80" s="34" t="s">
        <v>269</v>
      </c>
      <c r="G80" s="90" t="s">
        <v>6734</v>
      </c>
    </row>
    <row r="81" spans="5:7" x14ac:dyDescent="0.15">
      <c r="E81" s="34"/>
      <c r="F81" s="34" t="s">
        <v>270</v>
      </c>
      <c r="G81" s="90" t="s">
        <v>6735</v>
      </c>
    </row>
    <row r="82" spans="5:7" x14ac:dyDescent="0.15">
      <c r="E82" s="34" t="s">
        <v>514</v>
      </c>
      <c r="F82" s="34" t="s">
        <v>271</v>
      </c>
      <c r="G82" s="90" t="s">
        <v>6743</v>
      </c>
    </row>
    <row r="83" spans="5:7" x14ac:dyDescent="0.15">
      <c r="E83" s="58"/>
      <c r="F83" s="34" t="s">
        <v>272</v>
      </c>
      <c r="G83" s="90" t="s">
        <v>6730</v>
      </c>
    </row>
    <row r="84" spans="5:7" x14ac:dyDescent="0.15">
      <c r="E84" s="34"/>
      <c r="F84" s="34" t="s">
        <v>273</v>
      </c>
      <c r="G84" s="90" t="s">
        <v>6726</v>
      </c>
    </row>
    <row r="85" spans="5:7" x14ac:dyDescent="0.15">
      <c r="E85" s="34"/>
      <c r="F85" s="34" t="s">
        <v>274</v>
      </c>
      <c r="G85" s="90" t="s">
        <v>6728</v>
      </c>
    </row>
    <row r="86" spans="5:7" x14ac:dyDescent="0.15">
      <c r="E86" s="34"/>
      <c r="F86" s="34" t="s">
        <v>275</v>
      </c>
      <c r="G86" s="90" t="s">
        <v>6729</v>
      </c>
    </row>
    <row r="87" spans="5:7" x14ac:dyDescent="0.15">
      <c r="E87" s="34"/>
      <c r="F87" s="34" t="s">
        <v>276</v>
      </c>
      <c r="G87" s="90" t="s">
        <v>6732</v>
      </c>
    </row>
    <row r="88" spans="5:7" x14ac:dyDescent="0.15">
      <c r="E88" s="34"/>
      <c r="F88" s="34" t="s">
        <v>277</v>
      </c>
      <c r="G88" s="90" t="s">
        <v>6733</v>
      </c>
    </row>
    <row r="89" spans="5:7" x14ac:dyDescent="0.15">
      <c r="E89" s="34" t="s">
        <v>515</v>
      </c>
      <c r="F89" s="34" t="s">
        <v>278</v>
      </c>
      <c r="G89" s="90" t="s">
        <v>6743</v>
      </c>
    </row>
    <row r="90" spans="5:7" x14ac:dyDescent="0.15">
      <c r="E90" s="58"/>
      <c r="F90" s="34" t="s">
        <v>279</v>
      </c>
      <c r="G90" s="90" t="s">
        <v>6730</v>
      </c>
    </row>
    <row r="91" spans="5:7" x14ac:dyDescent="0.15">
      <c r="E91" s="34"/>
      <c r="F91" s="34" t="s">
        <v>280</v>
      </c>
      <c r="G91" s="90" t="s">
        <v>6726</v>
      </c>
    </row>
    <row r="92" spans="5:7" x14ac:dyDescent="0.15">
      <c r="E92" s="34"/>
      <c r="F92" s="34" t="s">
        <v>281</v>
      </c>
      <c r="G92" s="90" t="s">
        <v>6728</v>
      </c>
    </row>
    <row r="93" spans="5:7" x14ac:dyDescent="0.15">
      <c r="E93" s="34"/>
      <c r="F93" s="34" t="s">
        <v>282</v>
      </c>
      <c r="G93" s="90" t="s">
        <v>6729</v>
      </c>
    </row>
    <row r="94" spans="5:7" x14ac:dyDescent="0.15">
      <c r="E94" s="34"/>
      <c r="F94" s="34" t="s">
        <v>283</v>
      </c>
      <c r="G94" s="90" t="s">
        <v>6732</v>
      </c>
    </row>
    <row r="95" spans="5:7" x14ac:dyDescent="0.15">
      <c r="E95" s="34"/>
      <c r="F95" s="34" t="s">
        <v>284</v>
      </c>
      <c r="G95" s="90" t="s">
        <v>6733</v>
      </c>
    </row>
    <row r="96" spans="5:7" x14ac:dyDescent="0.15">
      <c r="E96" s="34"/>
      <c r="F96" s="34" t="s">
        <v>285</v>
      </c>
      <c r="G96" s="90" t="s">
        <v>6734</v>
      </c>
    </row>
    <row r="97" spans="5:7" x14ac:dyDescent="0.15">
      <c r="E97" s="34"/>
      <c r="F97" s="34" t="s">
        <v>286</v>
      </c>
      <c r="G97" s="90" t="s">
        <v>6735</v>
      </c>
    </row>
    <row r="98" spans="5:7" x14ac:dyDescent="0.15">
      <c r="E98" s="34"/>
      <c r="F98" s="34" t="s">
        <v>287</v>
      </c>
      <c r="G98" s="90" t="s">
        <v>6736</v>
      </c>
    </row>
    <row r="99" spans="5:7" x14ac:dyDescent="0.15">
      <c r="E99" s="34"/>
      <c r="F99" s="34" t="s">
        <v>288</v>
      </c>
      <c r="G99" s="90" t="s">
        <v>6739</v>
      </c>
    </row>
    <row r="100" spans="5:7" x14ac:dyDescent="0.15">
      <c r="E100" s="34"/>
      <c r="F100" s="34" t="s">
        <v>289</v>
      </c>
      <c r="G100" s="90" t="s">
        <v>6740</v>
      </c>
    </row>
    <row r="101" spans="5:7" x14ac:dyDescent="0.15">
      <c r="E101" s="34" t="s">
        <v>6697</v>
      </c>
      <c r="F101" s="34" t="s">
        <v>202</v>
      </c>
      <c r="G101" s="90" t="s">
        <v>6725</v>
      </c>
    </row>
    <row r="102" spans="5:7" x14ac:dyDescent="0.15">
      <c r="E102" s="58"/>
      <c r="F102" s="34" t="s">
        <v>203</v>
      </c>
      <c r="G102" s="90" t="s">
        <v>6731</v>
      </c>
    </row>
  </sheetData>
  <sheetProtection algorithmName="SHA-512" hashValue="+uKoXN/++X8fPgnvxQMXOKUcJR7RPh1rzeYUkSgiKdCP8rXf5GND7wF0cvx6Z0qELQM/wkmviMM4qWPm7Y/b5Q==" saltValue="oN3m9ZQ+ESSNZLxr1H5rI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157</vt:i4>
      </vt:variant>
    </vt:vector>
  </HeadingPairs>
  <TitlesOfParts>
    <vt:vector size="166" baseType="lpstr">
      <vt:lpstr>注意事項</vt:lpstr>
      <vt:lpstr>点検表（施設諸元）</vt:lpstr>
      <vt:lpstr>点検表（点検結果票）</vt:lpstr>
      <vt:lpstr>点検表（損傷記録票）</vt:lpstr>
      <vt:lpstr>点検表（板厚調査結果記録票）</vt:lpstr>
      <vt:lpstr>マスタ</vt:lpstr>
      <vt:lpstr>マスタ (管理者)</vt:lpstr>
      <vt:lpstr>マスタ（都道府県）</vt:lpstr>
      <vt:lpstr>マスタ（メンテナンス番号）</vt:lpstr>
      <vt:lpstr>その他</vt:lpstr>
      <vt:lpstr>ベースプレート型</vt:lpstr>
      <vt:lpstr>愛知県</vt:lpstr>
      <vt:lpstr>愛媛県</vt:lpstr>
      <vt:lpstr>旭川開発建設部</vt:lpstr>
      <vt:lpstr>茨城県</vt:lpstr>
      <vt:lpstr>宇都宮国道事務所</vt:lpstr>
      <vt:lpstr>羽越河川国道事務所</vt:lpstr>
      <vt:lpstr>延岡河川国道事務所</vt:lpstr>
      <vt:lpstr>横浜国道事務所</vt:lpstr>
      <vt:lpstr>岡山県</vt:lpstr>
      <vt:lpstr>岡山国道事務所</vt:lpstr>
      <vt:lpstr>沖縄県</vt:lpstr>
      <vt:lpstr>沖縄総合事務局</vt:lpstr>
      <vt:lpstr>関東地方整備局</vt:lpstr>
      <vt:lpstr>岩手河川国道事務所</vt:lpstr>
      <vt:lpstr>岩手県</vt:lpstr>
      <vt:lpstr>岐阜県</vt:lpstr>
      <vt:lpstr>岐阜国道事務所</vt:lpstr>
      <vt:lpstr>紀勢国道事務所</vt:lpstr>
      <vt:lpstr>紀南河川国道事務所</vt:lpstr>
      <vt:lpstr>宮崎河川国道事務所</vt:lpstr>
      <vt:lpstr>宮崎県</vt:lpstr>
      <vt:lpstr>宮城県</vt:lpstr>
      <vt:lpstr>京都国道事務所</vt:lpstr>
      <vt:lpstr>京都府</vt:lpstr>
      <vt:lpstr>近畿地方整備局</vt:lpstr>
      <vt:lpstr>金沢河川国道事務所</vt:lpstr>
      <vt:lpstr>九州地方整備局</vt:lpstr>
      <vt:lpstr>釧路開発建設部</vt:lpstr>
      <vt:lpstr>熊本河川国道事務所</vt:lpstr>
      <vt:lpstr>熊本県</vt:lpstr>
      <vt:lpstr>群馬県</vt:lpstr>
      <vt:lpstr>郡山国道事務所</vt:lpstr>
      <vt:lpstr>広島県</vt:lpstr>
      <vt:lpstr>広島国道事務所</vt:lpstr>
      <vt:lpstr>甲府河川国道事務所</vt:lpstr>
      <vt:lpstr>香川河川国道事務所</vt:lpstr>
      <vt:lpstr>香川県</vt:lpstr>
      <vt:lpstr>高崎河川国道事務所</vt:lpstr>
      <vt:lpstr>高山国道事務所</vt:lpstr>
      <vt:lpstr>高知県</vt:lpstr>
      <vt:lpstr>高田河川国道事務所</vt:lpstr>
      <vt:lpstr>佐賀県</vt:lpstr>
      <vt:lpstr>佐賀国道事務所</vt:lpstr>
      <vt:lpstr>佐伯河川国道事務所</vt:lpstr>
      <vt:lpstr>埼玉県</vt:lpstr>
      <vt:lpstr>札幌開発建設部</vt:lpstr>
      <vt:lpstr>三次河川国道事務所</vt:lpstr>
      <vt:lpstr>三重河川国道事務所</vt:lpstr>
      <vt:lpstr>三重県</vt:lpstr>
      <vt:lpstr>三陸国道事務所</vt:lpstr>
      <vt:lpstr>山形河川国道事務所</vt:lpstr>
      <vt:lpstr>山形県</vt:lpstr>
      <vt:lpstr>山口河川国道事務所</vt:lpstr>
      <vt:lpstr>山口県</vt:lpstr>
      <vt:lpstr>山梨県</vt:lpstr>
      <vt:lpstr>四国地方整備局</vt:lpstr>
      <vt:lpstr>滋賀県</vt:lpstr>
      <vt:lpstr>滋賀国道事務所</vt:lpstr>
      <vt:lpstr>鹿児島県</vt:lpstr>
      <vt:lpstr>鹿児島国道事務所</vt:lpstr>
      <vt:lpstr>室蘭開発建設部</vt:lpstr>
      <vt:lpstr>酒田河川国道事務所</vt:lpstr>
      <vt:lpstr>首都国道事務所</vt:lpstr>
      <vt:lpstr>秋田河川国道事務所</vt:lpstr>
      <vt:lpstr>秋田県</vt:lpstr>
      <vt:lpstr>小樽開発建設部</vt:lpstr>
      <vt:lpstr>松江国道事務所</vt:lpstr>
      <vt:lpstr>松山河川国道事務所</vt:lpstr>
      <vt:lpstr>沼津河川国道事務所</vt:lpstr>
      <vt:lpstr>常陸河川国道事務所</vt:lpstr>
      <vt:lpstr>新潟県</vt:lpstr>
      <vt:lpstr>新潟国道事務所</vt:lpstr>
      <vt:lpstr>神奈川県</vt:lpstr>
      <vt:lpstr>青森河川国道事務所</vt:lpstr>
      <vt:lpstr>青森県</vt:lpstr>
      <vt:lpstr>静岡県</vt:lpstr>
      <vt:lpstr>静岡国道事務所</vt:lpstr>
      <vt:lpstr>石川県</vt:lpstr>
      <vt:lpstr>仙台河川国道事務所</vt:lpstr>
      <vt:lpstr>千葉県</vt:lpstr>
      <vt:lpstr>千葉国道事務所</vt:lpstr>
      <vt:lpstr>倉吉河川国道事務所</vt:lpstr>
      <vt:lpstr>相武国道事務所</vt:lpstr>
      <vt:lpstr>多治見砂防国道事務所</vt:lpstr>
      <vt:lpstr>帯広開発建設部</vt:lpstr>
      <vt:lpstr>大宮国道事務所</vt:lpstr>
      <vt:lpstr>大隅河川国道事務所</vt:lpstr>
      <vt:lpstr>大阪国道事務所</vt:lpstr>
      <vt:lpstr>大阪府</vt:lpstr>
      <vt:lpstr>大洲河川国道事務所</vt:lpstr>
      <vt:lpstr>大分河川国道事務所</vt:lpstr>
      <vt:lpstr>大分県</vt:lpstr>
      <vt:lpstr>稚内開発建設部</vt:lpstr>
      <vt:lpstr>中国地方整備局</vt:lpstr>
      <vt:lpstr>中村河川国道事務所</vt:lpstr>
      <vt:lpstr>中部地方整備局</vt:lpstr>
      <vt:lpstr>長岡国道事務所</vt:lpstr>
      <vt:lpstr>長崎河川国道事務所</vt:lpstr>
      <vt:lpstr>長崎県</vt:lpstr>
      <vt:lpstr>長野県</vt:lpstr>
      <vt:lpstr>長野国道事務所</vt:lpstr>
      <vt:lpstr>鳥取河川国道事務所</vt:lpstr>
      <vt:lpstr>鳥取県</vt:lpstr>
      <vt:lpstr>土佐国道事務所</vt:lpstr>
      <vt:lpstr>島根県</vt:lpstr>
      <vt:lpstr>東京外かく環状国道事務所</vt:lpstr>
      <vt:lpstr>東京国道事務所</vt:lpstr>
      <vt:lpstr>東京都</vt:lpstr>
      <vt:lpstr>東北地方整備局</vt:lpstr>
      <vt:lpstr>湯沢河川国道事務所</vt:lpstr>
      <vt:lpstr>道路照明施設</vt:lpstr>
      <vt:lpstr>道路情報提供装置</vt:lpstr>
      <vt:lpstr>道路情報提供装置_添架物有</vt:lpstr>
      <vt:lpstr>道路標識</vt:lpstr>
      <vt:lpstr>徳島河川国道事務所</vt:lpstr>
      <vt:lpstr>徳島県</vt:lpstr>
      <vt:lpstr>栃木県</vt:lpstr>
      <vt:lpstr>奈良県</vt:lpstr>
      <vt:lpstr>奈良国道事務所</vt:lpstr>
      <vt:lpstr>南部国道事務所</vt:lpstr>
      <vt:lpstr>能代河川国道事務所</vt:lpstr>
      <vt:lpstr>函館開発建設部</vt:lpstr>
      <vt:lpstr>飯田国道事務所</vt:lpstr>
      <vt:lpstr>磐城国道事務所</vt:lpstr>
      <vt:lpstr>姫路河川国道事務所</vt:lpstr>
      <vt:lpstr>浜松河川国道事務所</vt:lpstr>
      <vt:lpstr>浜田河川国道事務所</vt:lpstr>
      <vt:lpstr>富山河川国道事務所</vt:lpstr>
      <vt:lpstr>富山県</vt:lpstr>
      <vt:lpstr>福井河川国道事務所</vt:lpstr>
      <vt:lpstr>福井県</vt:lpstr>
      <vt:lpstr>福岡県</vt:lpstr>
      <vt:lpstr>福岡国道事務所</vt:lpstr>
      <vt:lpstr>福山河川国道事務所</vt:lpstr>
      <vt:lpstr>福知山河川国道事務所</vt:lpstr>
      <vt:lpstr>福島河川国道事務所</vt:lpstr>
      <vt:lpstr>福島県</vt:lpstr>
      <vt:lpstr>兵庫県</vt:lpstr>
      <vt:lpstr>兵庫国道事務所</vt:lpstr>
      <vt:lpstr>豊岡河川国道事務所</vt:lpstr>
      <vt:lpstr>北海道</vt:lpstr>
      <vt:lpstr>北海道開発局</vt:lpstr>
      <vt:lpstr>北九州国道事務所</vt:lpstr>
      <vt:lpstr>北首都国道事務所</vt:lpstr>
      <vt:lpstr>北勢国道事務所</vt:lpstr>
      <vt:lpstr>北部国道事務所</vt:lpstr>
      <vt:lpstr>北陸地方整備局</vt:lpstr>
      <vt:lpstr>名古屋国道事務所</vt:lpstr>
      <vt:lpstr>名四国道事務所</vt:lpstr>
      <vt:lpstr>網走開発建設部</vt:lpstr>
      <vt:lpstr>有明海沿岸国道事務所</vt:lpstr>
      <vt:lpstr>留萌開発建設部</vt:lpstr>
      <vt:lpstr>浪速国道事務所</vt:lpstr>
      <vt:lpstr>和歌山河川国道事務所</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dc:creator>
  <cp:lastModifiedBy>高野　祐紀</cp:lastModifiedBy>
  <cp:lastPrinted>2019-09-18T02:47:26Z</cp:lastPrinted>
  <dcterms:created xsi:type="dcterms:W3CDTF">2018-10-26T02:36:44Z</dcterms:created>
  <dcterms:modified xsi:type="dcterms:W3CDTF">2019-09-19T06:17:11Z</dcterms:modified>
</cp:coreProperties>
</file>