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PTYO2611\Client_TYO\127100-01\04_作業\01_推進会議\01_全体企画\会員登録\会員登録Excelフォーマット\"/>
    </mc:Choice>
  </mc:AlternateContent>
  <xr:revisionPtr revIDLastSave="0" documentId="13_ncr:1_{A49FF0E0-3BFB-421B-AD7B-A58427FCC5E7}" xr6:coauthVersionLast="47" xr6:coauthVersionMax="47" xr10:uidLastSave="{00000000-0000-0000-0000-000000000000}"/>
  <bookViews>
    <workbookView xWindow="28680" yWindow="-120" windowWidth="29040" windowHeight="15720" xr2:uid="{00000000-000D-0000-FFFF-FFFF00000000}"/>
  </bookViews>
  <sheets>
    <sheet name="記入用" sheetId="3" r:id="rId1"/>
    <sheet name="【編集不可】出力エクセル" sheetId="1" r:id="rId2"/>
    <sheet name="【編集不可】リスト" sheetId="2" r:id="rId3"/>
  </sheets>
  <definedNames>
    <definedName name="_xlnm.Print_Area" localSheetId="0">記入用!$A$1:$F$89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 l="1"/>
  <c r="CN3" i="1" s="1"/>
  <c r="BR3" i="1"/>
  <c r="BQ11" i="1"/>
  <c r="BQ10" i="1"/>
  <c r="BQ9" i="1"/>
  <c r="BQ8" i="1"/>
  <c r="BQ7" i="1"/>
  <c r="BQ6" i="1"/>
  <c r="BQ5" i="1"/>
  <c r="BP3" i="1"/>
  <c r="BO3" i="1"/>
  <c r="BD3" i="1"/>
  <c r="BC3" i="1"/>
  <c r="BB3" i="1"/>
  <c r="BA3" i="1"/>
  <c r="AZ3" i="1"/>
  <c r="AY3" i="1"/>
  <c r="AX3" i="1"/>
  <c r="AW3" i="1"/>
  <c r="AV3" i="1"/>
  <c r="AU3" i="1"/>
  <c r="AT3" i="1"/>
  <c r="AS3" i="1"/>
  <c r="AR3" i="1"/>
  <c r="AQ3" i="1"/>
  <c r="AP3" i="1"/>
  <c r="AO3" i="1"/>
  <c r="AN3" i="1"/>
  <c r="AC5" i="1"/>
  <c r="AC3" i="1" s="1"/>
  <c r="E3" i="1" l="1"/>
  <c r="CM3" i="1"/>
  <c r="CL3" i="1"/>
  <c r="BW3" i="1"/>
  <c r="BL3" i="1"/>
  <c r="BX3" i="1"/>
  <c r="BM3" i="1"/>
  <c r="BY3" i="1"/>
  <c r="BN3" i="1"/>
  <c r="BZ3" i="1"/>
  <c r="CK3" i="1"/>
  <c r="BQ3" i="1"/>
  <c r="AB3" i="1" l="1"/>
  <c r="X3" i="1"/>
  <c r="K3" i="1"/>
  <c r="J3" i="1"/>
  <c r="I3" i="1"/>
  <c r="H3" i="1"/>
  <c r="CE3" i="1" l="1"/>
  <c r="CD3" i="1"/>
  <c r="CC3" i="1"/>
  <c r="CB3" i="1"/>
  <c r="AA3" i="1" l="1"/>
  <c r="Z3" i="1"/>
  <c r="Y3" i="1"/>
  <c r="S3" i="1" l="1"/>
  <c r="AI3" i="1"/>
  <c r="AG3" i="1"/>
  <c r="AH3" i="1"/>
  <c r="D3" i="1"/>
  <c r="C6" i="1"/>
  <c r="C5" i="1"/>
  <c r="C4" i="1"/>
  <c r="C3" i="1"/>
  <c r="CA3" i="1" l="1"/>
  <c r="BG3" i="1"/>
  <c r="BF3" i="1"/>
  <c r="BE3" i="1"/>
  <c r="U3" i="1"/>
  <c r="W3" i="1"/>
  <c r="G3" i="1"/>
  <c r="AJ3" i="1"/>
  <c r="BH3" i="1" s="1"/>
  <c r="F3" i="1"/>
  <c r="AK3" i="1"/>
  <c r="BI3" i="1" s="1"/>
  <c r="BV3" i="1"/>
  <c r="BU3" i="1"/>
  <c r="BT3" i="1"/>
  <c r="BS3" i="1"/>
  <c r="CJ3" i="1"/>
  <c r="CI3" i="1"/>
  <c r="CH3" i="1"/>
  <c r="CG3" i="1"/>
  <c r="CF3" i="1"/>
  <c r="AE3" i="1"/>
  <c r="AF3" i="1"/>
  <c r="AD3" i="1"/>
  <c r="V3" i="1"/>
  <c r="T3" i="1"/>
  <c r="P3" i="1"/>
  <c r="AM3" i="1" s="1"/>
  <c r="BK3" i="1" s="1"/>
  <c r="O3" i="1"/>
  <c r="R3" i="1"/>
  <c r="Q3" i="1"/>
  <c r="N3" i="1"/>
  <c r="AL3" i="1" s="1"/>
  <c r="BJ3" i="1" s="1"/>
  <c r="M3" i="1"/>
  <c r="L3" i="1"/>
</calcChain>
</file>

<file path=xl/sharedStrings.xml><?xml version="1.0" encoding="utf-8"?>
<sst xmlns="http://schemas.openxmlformats.org/spreadsheetml/2006/main" count="465" uniqueCount="285">
  <si>
    <t>会員種別</t>
    <rPh sb="0" eb="4">
      <t>カイインシュベツ</t>
    </rPh>
    <phoneticPr fontId="1"/>
  </si>
  <si>
    <t>一号会員：民間企業等（ただし、五号会員を除く。）</t>
    <rPh sb="0" eb="4">
      <t>イチゴウカイイン</t>
    </rPh>
    <rPh sb="5" eb="7">
      <t>ミンカン</t>
    </rPh>
    <rPh sb="7" eb="9">
      <t>キギョウ</t>
    </rPh>
    <rPh sb="9" eb="10">
      <t>トウ</t>
    </rPh>
    <rPh sb="15" eb="17">
      <t>ゴゴウ</t>
    </rPh>
    <rPh sb="17" eb="19">
      <t>カイイン</t>
    </rPh>
    <rPh sb="20" eb="21">
      <t>ノゾ</t>
    </rPh>
    <phoneticPr fontId="1"/>
  </si>
  <si>
    <t>二号会員：都道府県及び市区町村</t>
    <rPh sb="0" eb="4">
      <t>ニゴウカイイン</t>
    </rPh>
    <rPh sb="5" eb="9">
      <t>トドウフケン</t>
    </rPh>
    <rPh sb="9" eb="10">
      <t>オヨ</t>
    </rPh>
    <rPh sb="11" eb="15">
      <t>シクチョウソン</t>
    </rPh>
    <phoneticPr fontId="1"/>
  </si>
  <si>
    <t>三号会員：関係府省庁等</t>
    <rPh sb="0" eb="4">
      <t>サンゴウカイイン</t>
    </rPh>
    <rPh sb="5" eb="10">
      <t>カンケイフショウチョウ</t>
    </rPh>
    <rPh sb="10" eb="11">
      <t>トウ</t>
    </rPh>
    <phoneticPr fontId="1"/>
  </si>
  <si>
    <t>四号会員：大学、研究機関等及びこれらに所属する有識者、研究者等</t>
    <rPh sb="0" eb="4">
      <t>ヨンゴウカイイン</t>
    </rPh>
    <rPh sb="5" eb="7">
      <t>ダイガク</t>
    </rPh>
    <rPh sb="8" eb="12">
      <t>ケンキュウキカン</t>
    </rPh>
    <rPh sb="12" eb="13">
      <t>トウ</t>
    </rPh>
    <rPh sb="13" eb="14">
      <t>オヨ</t>
    </rPh>
    <rPh sb="19" eb="21">
      <t>ショゾク</t>
    </rPh>
    <rPh sb="23" eb="26">
      <t>ユウシキシャ</t>
    </rPh>
    <rPh sb="27" eb="30">
      <t>ケンキュウシャ</t>
    </rPh>
    <rPh sb="30" eb="31">
      <t>トウ</t>
    </rPh>
    <phoneticPr fontId="1"/>
  </si>
  <si>
    <t>五号会員：金融機関</t>
    <rPh sb="0" eb="4">
      <t>ゴゴウカイイン</t>
    </rPh>
    <rPh sb="5" eb="9">
      <t>キンユウキカン</t>
    </rPh>
    <phoneticPr fontId="1"/>
  </si>
  <si>
    <t>六号会員：個人</t>
    <rPh sb="0" eb="4">
      <t>ロクゴウカイイン</t>
    </rPh>
    <rPh sb="5" eb="7">
      <t>コジン</t>
    </rPh>
    <phoneticPr fontId="1"/>
  </si>
  <si>
    <t>【四号会員】の種別</t>
    <rPh sb="1" eb="5">
      <t>ヨンゴウカイイン</t>
    </rPh>
    <rPh sb="7" eb="9">
      <t>シュベツ</t>
    </rPh>
    <phoneticPr fontId="1"/>
  </si>
  <si>
    <t>大学、研究機関等</t>
    <rPh sb="0" eb="2">
      <t>ダイガク</t>
    </rPh>
    <rPh sb="3" eb="8">
      <t>ケンキュウキカントウ</t>
    </rPh>
    <phoneticPr fontId="1"/>
  </si>
  <si>
    <t>大学、研究機関等に所属する有識者、研究者等</t>
    <rPh sb="0" eb="2">
      <t>ダイガク</t>
    </rPh>
    <rPh sb="3" eb="8">
      <t>ケンキュウキカントウ</t>
    </rPh>
    <rPh sb="9" eb="11">
      <t>ショゾク</t>
    </rPh>
    <rPh sb="13" eb="16">
      <t>ユウシキシャ</t>
    </rPh>
    <rPh sb="17" eb="21">
      <t>ケンキュウシャトウ</t>
    </rPh>
    <phoneticPr fontId="1"/>
  </si>
  <si>
    <t>業種</t>
    <rPh sb="0" eb="2">
      <t>ギョウシュ</t>
    </rPh>
    <phoneticPr fontId="1"/>
  </si>
  <si>
    <t>不動産（開発・賃貸）</t>
    <rPh sb="0" eb="3">
      <t>フドウサン</t>
    </rPh>
    <rPh sb="4" eb="6">
      <t>カイハツ</t>
    </rPh>
    <rPh sb="7" eb="9">
      <t>チンタイ</t>
    </rPh>
    <phoneticPr fontId="1"/>
  </si>
  <si>
    <t>不動産（管理・仲介）</t>
    <rPh sb="0" eb="3">
      <t>フドウサン</t>
    </rPh>
    <rPh sb="4" eb="6">
      <t>カンリ</t>
    </rPh>
    <rPh sb="7" eb="9">
      <t>チュウカイ</t>
    </rPh>
    <phoneticPr fontId="1"/>
  </si>
  <si>
    <t>建設</t>
    <rPh sb="0" eb="2">
      <t>ケンセツ</t>
    </rPh>
    <phoneticPr fontId="1"/>
  </si>
  <si>
    <t>都市計画・建築設計</t>
    <rPh sb="0" eb="4">
      <t>トシケイカク</t>
    </rPh>
    <rPh sb="5" eb="9">
      <t>ケンチクセッケイ</t>
    </rPh>
    <phoneticPr fontId="1"/>
  </si>
  <si>
    <t>飲食</t>
    <rPh sb="0" eb="2">
      <t>インショク</t>
    </rPh>
    <phoneticPr fontId="1"/>
  </si>
  <si>
    <t>宿泊</t>
    <rPh sb="0" eb="2">
      <t>シュクハク</t>
    </rPh>
    <phoneticPr fontId="1"/>
  </si>
  <si>
    <t>小売</t>
    <rPh sb="0" eb="2">
      <t>コウ</t>
    </rPh>
    <phoneticPr fontId="1"/>
  </si>
  <si>
    <t>金融</t>
    <rPh sb="0" eb="2">
      <t>キンユウ</t>
    </rPh>
    <phoneticPr fontId="1"/>
  </si>
  <si>
    <t>コンサルタント</t>
    <phoneticPr fontId="1"/>
  </si>
  <si>
    <t>企業・団体等の正式名称</t>
    <rPh sb="0" eb="2">
      <t>キギョウ</t>
    </rPh>
    <rPh sb="3" eb="6">
      <t>ダンタイトウ</t>
    </rPh>
    <rPh sb="7" eb="11">
      <t>セイシキメイショウ</t>
    </rPh>
    <phoneticPr fontId="1"/>
  </si>
  <si>
    <t>地方公共団体</t>
    <rPh sb="0" eb="6">
      <t>チホウコウキョウダンタイ</t>
    </rPh>
    <phoneticPr fontId="1"/>
  </si>
  <si>
    <t>四号会員の種別</t>
    <rPh sb="0" eb="4">
      <t>ヨンゴウカイイン</t>
    </rPh>
    <rPh sb="5" eb="7">
      <t>シュベツ</t>
    </rPh>
    <phoneticPr fontId="1"/>
  </si>
  <si>
    <t>関係府省庁等</t>
    <rPh sb="0" eb="6">
      <t>カンケイフショウチョウトウ</t>
    </rPh>
    <phoneticPr fontId="1"/>
  </si>
  <si>
    <t>企業・団体等の正式名称のフリガナ</t>
    <rPh sb="0" eb="2">
      <t>キギョウ</t>
    </rPh>
    <rPh sb="3" eb="6">
      <t>ダンタイトウ</t>
    </rPh>
    <rPh sb="7" eb="11">
      <t>セイシキメイショウ</t>
    </rPh>
    <phoneticPr fontId="1"/>
  </si>
  <si>
    <t>支所・支店・営業所等の正式名称</t>
    <rPh sb="0" eb="2">
      <t>シショ</t>
    </rPh>
    <rPh sb="3" eb="5">
      <t>シテン</t>
    </rPh>
    <rPh sb="6" eb="10">
      <t>エイギョウショトウ</t>
    </rPh>
    <rPh sb="11" eb="13">
      <t>セイシキ</t>
    </rPh>
    <rPh sb="13" eb="15">
      <t>メイショウ</t>
    </rPh>
    <phoneticPr fontId="1"/>
  </si>
  <si>
    <t>支所・支店・営業所等の正式名称のフリガナ</t>
    <rPh sb="0" eb="2">
      <t>シショ</t>
    </rPh>
    <rPh sb="3" eb="5">
      <t>シテン</t>
    </rPh>
    <rPh sb="6" eb="10">
      <t>エイギョウショトウ</t>
    </rPh>
    <rPh sb="11" eb="13">
      <t>セイシキ</t>
    </rPh>
    <rPh sb="13" eb="15">
      <t>メイショウ</t>
    </rPh>
    <phoneticPr fontId="1"/>
  </si>
  <si>
    <t>部署の正式名称</t>
    <rPh sb="0" eb="2">
      <t>ブショ</t>
    </rPh>
    <rPh sb="3" eb="7">
      <t>セイシキメイショウ</t>
    </rPh>
    <phoneticPr fontId="1"/>
  </si>
  <si>
    <t>部署の名称のフリガナ</t>
    <rPh sb="0" eb="2">
      <t>ブショ</t>
    </rPh>
    <rPh sb="3" eb="5">
      <t>メイショウ</t>
    </rPh>
    <phoneticPr fontId="1"/>
  </si>
  <si>
    <t>有識者、研究者等の所属団体等の名称</t>
    <rPh sb="0" eb="3">
      <t>ユウシキシャ</t>
    </rPh>
    <rPh sb="4" eb="8">
      <t>ケンキュウシャトウ</t>
    </rPh>
    <rPh sb="9" eb="14">
      <t>ショゾクダンタイトウ</t>
    </rPh>
    <rPh sb="15" eb="17">
      <t>メイショウ</t>
    </rPh>
    <phoneticPr fontId="1"/>
  </si>
  <si>
    <t>有識者、研究者等の所属団体等の名称のフリガナ</t>
    <rPh sb="0" eb="3">
      <t>ユウシキシャ</t>
    </rPh>
    <rPh sb="4" eb="8">
      <t>ケンキュウシャトウ</t>
    </rPh>
    <rPh sb="9" eb="14">
      <t>ショゾクダンタイトウ</t>
    </rPh>
    <rPh sb="15" eb="17">
      <t>メイショウ</t>
    </rPh>
    <phoneticPr fontId="1"/>
  </si>
  <si>
    <t>有識者、研究者等の所属学部・部署等の名称</t>
    <rPh sb="0" eb="3">
      <t>ユウシキシャ</t>
    </rPh>
    <rPh sb="4" eb="8">
      <t>ケンキュウシャトウ</t>
    </rPh>
    <rPh sb="9" eb="11">
      <t>ショゾク</t>
    </rPh>
    <rPh sb="11" eb="13">
      <t>ガクブ</t>
    </rPh>
    <rPh sb="14" eb="16">
      <t>ブショ</t>
    </rPh>
    <rPh sb="16" eb="17">
      <t>トウ</t>
    </rPh>
    <rPh sb="18" eb="20">
      <t>メイショウ</t>
    </rPh>
    <phoneticPr fontId="1"/>
  </si>
  <si>
    <t>有識者、研究者等の所属学部・部署等の名称のフリガナ</t>
    <rPh sb="0" eb="3">
      <t>ユウシキシャ</t>
    </rPh>
    <rPh sb="4" eb="8">
      <t>ケンキュウシャトウ</t>
    </rPh>
    <rPh sb="9" eb="11">
      <t>ショゾク</t>
    </rPh>
    <rPh sb="11" eb="13">
      <t>ガクブ</t>
    </rPh>
    <rPh sb="14" eb="16">
      <t>ブショ</t>
    </rPh>
    <rPh sb="16" eb="17">
      <t>トウ</t>
    </rPh>
    <rPh sb="18" eb="20">
      <t>メイショウ</t>
    </rPh>
    <phoneticPr fontId="1"/>
  </si>
  <si>
    <t>有識者、研究者等の役職の名称</t>
    <rPh sb="0" eb="3">
      <t>ユウシキシャ</t>
    </rPh>
    <rPh sb="4" eb="8">
      <t>ケンキュウシャトウ</t>
    </rPh>
    <rPh sb="9" eb="11">
      <t>ヤクショク</t>
    </rPh>
    <rPh sb="12" eb="14">
      <t>メイショウ</t>
    </rPh>
    <phoneticPr fontId="1"/>
  </si>
  <si>
    <t>有識者、研究者等の氏名</t>
    <phoneticPr fontId="1"/>
  </si>
  <si>
    <t>有識者、研究者等の氏名のフリガナ</t>
    <phoneticPr fontId="1"/>
  </si>
  <si>
    <t>個人の種別</t>
    <rPh sb="0" eb="2">
      <t>コジン</t>
    </rPh>
    <rPh sb="3" eb="5">
      <t>シュベツ</t>
    </rPh>
    <phoneticPr fontId="1"/>
  </si>
  <si>
    <t>個人事業主</t>
    <rPh sb="0" eb="5">
      <t>コジンジギョウヌシ</t>
    </rPh>
    <phoneticPr fontId="1"/>
  </si>
  <si>
    <t>所属する企業・団体等の正式名称</t>
    <rPh sb="0" eb="2">
      <t>ショゾク</t>
    </rPh>
    <rPh sb="4" eb="6">
      <t>キギョウ</t>
    </rPh>
    <rPh sb="7" eb="10">
      <t>ダンタイトウ</t>
    </rPh>
    <rPh sb="11" eb="15">
      <t>セイシキメイショウ</t>
    </rPh>
    <phoneticPr fontId="1"/>
  </si>
  <si>
    <t>所属する企業・団体等の正式名称のフリガナ</t>
    <rPh sb="0" eb="2">
      <t>ショゾク</t>
    </rPh>
    <rPh sb="4" eb="6">
      <t>キギョウ</t>
    </rPh>
    <rPh sb="7" eb="10">
      <t>ダンタイトウ</t>
    </rPh>
    <rPh sb="11" eb="15">
      <t>セイシキメイショウ</t>
    </rPh>
    <phoneticPr fontId="1"/>
  </si>
  <si>
    <t>企業・団体等の所在地（都道府県）</t>
    <rPh sb="0" eb="2">
      <t>キギョウ</t>
    </rPh>
    <rPh sb="3" eb="6">
      <t>ダンタイトウ</t>
    </rPh>
    <rPh sb="7" eb="10">
      <t>ショザイチ</t>
    </rPh>
    <rPh sb="11" eb="15">
      <t>トドウフケン</t>
    </rPh>
    <phoneticPr fontId="1"/>
  </si>
  <si>
    <t>都道府県</t>
    <rPh sb="0" eb="4">
      <t>トドウフケン</t>
    </rPh>
    <phoneticPr fontId="1"/>
  </si>
  <si>
    <t>No.</t>
    <phoneticPr fontId="1"/>
  </si>
  <si>
    <t>地方ブロック</t>
    <rPh sb="0" eb="2">
      <t>チホウ</t>
    </rPh>
    <phoneticPr fontId="1"/>
  </si>
  <si>
    <t>北海道</t>
    <rPh sb="0" eb="3">
      <t>ホッカイドウ</t>
    </rPh>
    <phoneticPr fontId="1"/>
  </si>
  <si>
    <t>01</t>
    <phoneticPr fontId="1"/>
  </si>
  <si>
    <t>101</t>
    <phoneticPr fontId="1"/>
  </si>
  <si>
    <t>青森県</t>
    <rPh sb="0" eb="3">
      <t>アオモリケン</t>
    </rPh>
    <phoneticPr fontId="1"/>
  </si>
  <si>
    <t>02</t>
    <phoneticPr fontId="1"/>
  </si>
  <si>
    <t>東北</t>
    <rPh sb="0" eb="2">
      <t>トウホク</t>
    </rPh>
    <phoneticPr fontId="1"/>
  </si>
  <si>
    <t>102</t>
    <phoneticPr fontId="1"/>
  </si>
  <si>
    <t>岩手県</t>
    <rPh sb="0" eb="3">
      <t>イワテケン</t>
    </rPh>
    <phoneticPr fontId="1"/>
  </si>
  <si>
    <t>03</t>
    <phoneticPr fontId="1"/>
  </si>
  <si>
    <t>宮城県</t>
    <rPh sb="0" eb="3">
      <t>ミヤギケン</t>
    </rPh>
    <phoneticPr fontId="1"/>
  </si>
  <si>
    <t>04</t>
  </si>
  <si>
    <t>秋田県</t>
    <rPh sb="0" eb="3">
      <t>アキタケン</t>
    </rPh>
    <phoneticPr fontId="1"/>
  </si>
  <si>
    <t>05</t>
  </si>
  <si>
    <t>山形県</t>
    <rPh sb="0" eb="3">
      <t>ヤマガタケン</t>
    </rPh>
    <phoneticPr fontId="1"/>
  </si>
  <si>
    <t>06</t>
  </si>
  <si>
    <t>福島県</t>
    <rPh sb="0" eb="3">
      <t>フクシマケン</t>
    </rPh>
    <phoneticPr fontId="1"/>
  </si>
  <si>
    <t>07</t>
  </si>
  <si>
    <t>茨城県</t>
    <rPh sb="0" eb="3">
      <t>イバラキケン</t>
    </rPh>
    <phoneticPr fontId="1"/>
  </si>
  <si>
    <t>08</t>
  </si>
  <si>
    <t>関東</t>
    <rPh sb="0" eb="2">
      <t>カントウ</t>
    </rPh>
    <phoneticPr fontId="1"/>
  </si>
  <si>
    <t>103</t>
    <phoneticPr fontId="1"/>
  </si>
  <si>
    <t>栃木県</t>
    <rPh sb="0" eb="3">
      <t>トチギケン</t>
    </rPh>
    <phoneticPr fontId="1"/>
  </si>
  <si>
    <t>09</t>
  </si>
  <si>
    <t>群馬県</t>
    <rPh sb="0" eb="3">
      <t>グンマケン</t>
    </rPh>
    <phoneticPr fontId="1"/>
  </si>
  <si>
    <t>10</t>
  </si>
  <si>
    <t>埼玉県</t>
    <rPh sb="0" eb="3">
      <t>サイタマケン</t>
    </rPh>
    <phoneticPr fontId="1"/>
  </si>
  <si>
    <t>11</t>
  </si>
  <si>
    <t>千葉県</t>
    <rPh sb="0" eb="3">
      <t>チバケン</t>
    </rPh>
    <phoneticPr fontId="1"/>
  </si>
  <si>
    <t>12</t>
  </si>
  <si>
    <t>東京都</t>
    <rPh sb="0" eb="3">
      <t>トウキョウト</t>
    </rPh>
    <phoneticPr fontId="1"/>
  </si>
  <si>
    <t>13</t>
  </si>
  <si>
    <t>神奈川県</t>
    <rPh sb="0" eb="4">
      <t>カナガワケン</t>
    </rPh>
    <phoneticPr fontId="1"/>
  </si>
  <si>
    <t>14</t>
  </si>
  <si>
    <t>山梨県</t>
    <rPh sb="0" eb="3">
      <t>ヤマナシケン</t>
    </rPh>
    <phoneticPr fontId="1"/>
  </si>
  <si>
    <t>15</t>
  </si>
  <si>
    <t>長野県</t>
    <rPh sb="0" eb="3">
      <t>ナガノケン</t>
    </rPh>
    <phoneticPr fontId="1"/>
  </si>
  <si>
    <t>16</t>
  </si>
  <si>
    <t>新潟県</t>
    <rPh sb="0" eb="3">
      <t>ニイガタケン</t>
    </rPh>
    <phoneticPr fontId="1"/>
  </si>
  <si>
    <t>17</t>
  </si>
  <si>
    <t>北陸</t>
    <rPh sb="0" eb="2">
      <t>ホクリク</t>
    </rPh>
    <phoneticPr fontId="1"/>
  </si>
  <si>
    <t>104</t>
    <phoneticPr fontId="1"/>
  </si>
  <si>
    <t>富山県</t>
    <rPh sb="0" eb="3">
      <t>トヤマケン</t>
    </rPh>
    <phoneticPr fontId="1"/>
  </si>
  <si>
    <t>18</t>
  </si>
  <si>
    <t>石川県</t>
    <rPh sb="0" eb="3">
      <t>イシカワケン</t>
    </rPh>
    <phoneticPr fontId="1"/>
  </si>
  <si>
    <t>19</t>
  </si>
  <si>
    <t>岐阜県</t>
    <rPh sb="0" eb="3">
      <t>ギフケン</t>
    </rPh>
    <phoneticPr fontId="1"/>
  </si>
  <si>
    <t>20</t>
  </si>
  <si>
    <t>中部</t>
    <rPh sb="0" eb="2">
      <t>チュウブ</t>
    </rPh>
    <phoneticPr fontId="1"/>
  </si>
  <si>
    <t>105</t>
    <phoneticPr fontId="1"/>
  </si>
  <si>
    <t>静岡県</t>
    <rPh sb="0" eb="3">
      <t>シズオカケン</t>
    </rPh>
    <phoneticPr fontId="1"/>
  </si>
  <si>
    <t>21</t>
  </si>
  <si>
    <t>愛知県</t>
    <rPh sb="0" eb="3">
      <t>アイチケン</t>
    </rPh>
    <phoneticPr fontId="1"/>
  </si>
  <si>
    <t>22</t>
  </si>
  <si>
    <t>三重県</t>
    <rPh sb="0" eb="3">
      <t>ミエケン</t>
    </rPh>
    <phoneticPr fontId="1"/>
  </si>
  <si>
    <t>23</t>
  </si>
  <si>
    <t>福井県</t>
    <rPh sb="0" eb="3">
      <t>フクイケン</t>
    </rPh>
    <phoneticPr fontId="1"/>
  </si>
  <si>
    <t>24</t>
  </si>
  <si>
    <t>近畿</t>
    <rPh sb="0" eb="2">
      <t>キンキ</t>
    </rPh>
    <phoneticPr fontId="1"/>
  </si>
  <si>
    <t>106</t>
    <phoneticPr fontId="1"/>
  </si>
  <si>
    <t>滋賀県</t>
    <rPh sb="0" eb="3">
      <t>シガケン</t>
    </rPh>
    <phoneticPr fontId="1"/>
  </si>
  <si>
    <t>25</t>
  </si>
  <si>
    <t>京都府</t>
    <rPh sb="0" eb="3">
      <t>キョウトフ</t>
    </rPh>
    <phoneticPr fontId="1"/>
  </si>
  <si>
    <t>26</t>
  </si>
  <si>
    <t>大阪府</t>
    <rPh sb="0" eb="3">
      <t>オオサカフ</t>
    </rPh>
    <phoneticPr fontId="1"/>
  </si>
  <si>
    <t>27</t>
  </si>
  <si>
    <t>兵庫県</t>
    <rPh sb="0" eb="3">
      <t>ヒョウゴケン</t>
    </rPh>
    <phoneticPr fontId="1"/>
  </si>
  <si>
    <t>28</t>
  </si>
  <si>
    <t>奈良県</t>
    <rPh sb="0" eb="3">
      <t>ナラケン</t>
    </rPh>
    <phoneticPr fontId="1"/>
  </si>
  <si>
    <t>29</t>
  </si>
  <si>
    <t>和歌山県</t>
    <rPh sb="0" eb="4">
      <t>ワカヤマケン</t>
    </rPh>
    <phoneticPr fontId="1"/>
  </si>
  <si>
    <t>30</t>
  </si>
  <si>
    <t>鳥取県</t>
    <rPh sb="0" eb="3">
      <t>トットリケン</t>
    </rPh>
    <phoneticPr fontId="1"/>
  </si>
  <si>
    <t>31</t>
  </si>
  <si>
    <t>中国</t>
    <rPh sb="0" eb="2">
      <t>チュウゴク</t>
    </rPh>
    <phoneticPr fontId="1"/>
  </si>
  <si>
    <t>107</t>
    <phoneticPr fontId="1"/>
  </si>
  <si>
    <t>島根県</t>
    <rPh sb="0" eb="3">
      <t>シマネケン</t>
    </rPh>
    <phoneticPr fontId="1"/>
  </si>
  <si>
    <t>32</t>
  </si>
  <si>
    <t>岡山県</t>
    <rPh sb="0" eb="3">
      <t>オカヤマケン</t>
    </rPh>
    <phoneticPr fontId="1"/>
  </si>
  <si>
    <t>33</t>
  </si>
  <si>
    <t>広島県</t>
    <rPh sb="0" eb="3">
      <t>ヒロシマケン</t>
    </rPh>
    <phoneticPr fontId="1"/>
  </si>
  <si>
    <t>34</t>
  </si>
  <si>
    <t>山口県</t>
    <rPh sb="0" eb="3">
      <t>ヤマグチケン</t>
    </rPh>
    <phoneticPr fontId="1"/>
  </si>
  <si>
    <t>35</t>
  </si>
  <si>
    <t>徳島県</t>
    <rPh sb="0" eb="3">
      <t>トクシマケン</t>
    </rPh>
    <phoneticPr fontId="1"/>
  </si>
  <si>
    <t>36</t>
  </si>
  <si>
    <t>四国</t>
    <rPh sb="0" eb="2">
      <t>シコク</t>
    </rPh>
    <phoneticPr fontId="1"/>
  </si>
  <si>
    <t>108</t>
    <phoneticPr fontId="1"/>
  </si>
  <si>
    <t>香川県</t>
    <rPh sb="0" eb="3">
      <t>カガワケン</t>
    </rPh>
    <phoneticPr fontId="1"/>
  </si>
  <si>
    <t>37</t>
  </si>
  <si>
    <t>愛媛県</t>
    <rPh sb="0" eb="3">
      <t>エヒメケン</t>
    </rPh>
    <phoneticPr fontId="1"/>
  </si>
  <si>
    <t>38</t>
  </si>
  <si>
    <t>高知県</t>
    <rPh sb="0" eb="3">
      <t>コウチケン</t>
    </rPh>
    <phoneticPr fontId="1"/>
  </si>
  <si>
    <t>39</t>
  </si>
  <si>
    <t>福岡県</t>
    <rPh sb="0" eb="3">
      <t>フクオカケン</t>
    </rPh>
    <phoneticPr fontId="1"/>
  </si>
  <si>
    <t>40</t>
  </si>
  <si>
    <t>九州・沖縄</t>
    <rPh sb="0" eb="2">
      <t>キュウシュウ</t>
    </rPh>
    <rPh sb="3" eb="5">
      <t>オキナワ</t>
    </rPh>
    <phoneticPr fontId="1"/>
  </si>
  <si>
    <t>109</t>
    <phoneticPr fontId="1"/>
  </si>
  <si>
    <t>佐賀県</t>
    <rPh sb="0" eb="3">
      <t>サガケン</t>
    </rPh>
    <phoneticPr fontId="1"/>
  </si>
  <si>
    <t>41</t>
  </si>
  <si>
    <t>長崎県</t>
    <rPh sb="0" eb="3">
      <t>ナガサキケン</t>
    </rPh>
    <phoneticPr fontId="1"/>
  </si>
  <si>
    <t>42</t>
  </si>
  <si>
    <t>熊本県</t>
    <rPh sb="0" eb="3">
      <t>クマモトケン</t>
    </rPh>
    <phoneticPr fontId="1"/>
  </si>
  <si>
    <t>43</t>
  </si>
  <si>
    <t>大分県</t>
    <rPh sb="0" eb="3">
      <t>オオイタケン</t>
    </rPh>
    <phoneticPr fontId="1"/>
  </si>
  <si>
    <t>44</t>
  </si>
  <si>
    <t>宮崎県</t>
    <rPh sb="0" eb="3">
      <t>ミヤザキケン</t>
    </rPh>
    <phoneticPr fontId="1"/>
  </si>
  <si>
    <t>45</t>
  </si>
  <si>
    <t>鹿児島県</t>
    <rPh sb="0" eb="4">
      <t>カゴシマケン</t>
    </rPh>
    <phoneticPr fontId="1"/>
  </si>
  <si>
    <t>46</t>
  </si>
  <si>
    <t>沖縄県</t>
    <rPh sb="0" eb="3">
      <t>オキナワケン</t>
    </rPh>
    <phoneticPr fontId="1"/>
  </si>
  <si>
    <t>47</t>
  </si>
  <si>
    <t>都道府県No.</t>
    <rPh sb="0" eb="4">
      <t>トドウフケン</t>
    </rPh>
    <phoneticPr fontId="1"/>
  </si>
  <si>
    <t>地方ブロックNo.</t>
    <rPh sb="0" eb="2">
      <t>チホウ</t>
    </rPh>
    <phoneticPr fontId="1"/>
  </si>
  <si>
    <t>企業・団体等の所在地（市区町村）</t>
    <rPh sb="0" eb="2">
      <t>キギョウ</t>
    </rPh>
    <rPh sb="3" eb="6">
      <t>ダンタイトウ</t>
    </rPh>
    <rPh sb="7" eb="10">
      <t>ショザイチ</t>
    </rPh>
    <rPh sb="11" eb="15">
      <t>シクチョウソン</t>
    </rPh>
    <phoneticPr fontId="1"/>
  </si>
  <si>
    <t>主たる活動エリア（都道府県）</t>
    <rPh sb="0" eb="1">
      <t>シュ</t>
    </rPh>
    <rPh sb="3" eb="5">
      <t>カツドウ</t>
    </rPh>
    <rPh sb="9" eb="13">
      <t>トドウフケン</t>
    </rPh>
    <phoneticPr fontId="1"/>
  </si>
  <si>
    <t>有識者、研究者等の所在地（都道府県）</t>
    <rPh sb="0" eb="3">
      <t>ユウシキシャ</t>
    </rPh>
    <rPh sb="4" eb="8">
      <t>ケンキュウシャトウ</t>
    </rPh>
    <rPh sb="9" eb="12">
      <t>ショザイチ</t>
    </rPh>
    <rPh sb="13" eb="17">
      <t>トドウフケン</t>
    </rPh>
    <phoneticPr fontId="1"/>
  </si>
  <si>
    <t>有識者、研究者等の所在地（市区町村）</t>
    <rPh sb="0" eb="3">
      <t>ユウシキシャ</t>
    </rPh>
    <rPh sb="4" eb="8">
      <t>ケンキュウシャトウ</t>
    </rPh>
    <rPh sb="9" eb="12">
      <t>ショザイチ</t>
    </rPh>
    <rPh sb="13" eb="17">
      <t>シクチョウソン</t>
    </rPh>
    <phoneticPr fontId="1"/>
  </si>
  <si>
    <t>個人の所在地（都道府県）</t>
    <rPh sb="0" eb="2">
      <t>コジン</t>
    </rPh>
    <rPh sb="3" eb="6">
      <t>ショザイチ</t>
    </rPh>
    <rPh sb="7" eb="11">
      <t>トドウフケン</t>
    </rPh>
    <phoneticPr fontId="1"/>
  </si>
  <si>
    <t>個人の所在地（市区町村）</t>
    <rPh sb="0" eb="2">
      <t>コジン</t>
    </rPh>
    <rPh sb="3" eb="6">
      <t>ショザイチ</t>
    </rPh>
    <rPh sb="7" eb="11">
      <t>シクチョウソン</t>
    </rPh>
    <phoneticPr fontId="1"/>
  </si>
  <si>
    <t>主たる活動エリア（都道府県）</t>
    <rPh sb="0" eb="1">
      <t>オモ</t>
    </rPh>
    <rPh sb="3" eb="5">
      <t>カツドウ</t>
    </rPh>
    <rPh sb="9" eb="13">
      <t>トドウフケン</t>
    </rPh>
    <phoneticPr fontId="1"/>
  </si>
  <si>
    <t>会員種別No.</t>
    <rPh sb="0" eb="4">
      <t>カイインシュベツ</t>
    </rPh>
    <phoneticPr fontId="1"/>
  </si>
  <si>
    <t>【担当者1】氏名</t>
    <rPh sb="1" eb="4">
      <t>タントウシャ</t>
    </rPh>
    <rPh sb="6" eb="8">
      <t>シメイ</t>
    </rPh>
    <phoneticPr fontId="1"/>
  </si>
  <si>
    <t>【担当者1】所属部署</t>
    <rPh sb="1" eb="4">
      <t>タントウシャ</t>
    </rPh>
    <rPh sb="6" eb="10">
      <t>ショゾクブショ</t>
    </rPh>
    <phoneticPr fontId="1"/>
  </si>
  <si>
    <t>【担当者1】氏名フリガナ</t>
    <rPh sb="1" eb="4">
      <t>タントウシャ</t>
    </rPh>
    <rPh sb="6" eb="8">
      <t>シメイ</t>
    </rPh>
    <phoneticPr fontId="1"/>
  </si>
  <si>
    <t>【担当者1】役職</t>
    <rPh sb="1" eb="4">
      <t>タントウシャ</t>
    </rPh>
    <rPh sb="6" eb="8">
      <t>ヤクショク</t>
    </rPh>
    <phoneticPr fontId="1"/>
  </si>
  <si>
    <t>【担当者1】メールアドレス</t>
    <rPh sb="1" eb="4">
      <t>タントウシャ</t>
    </rPh>
    <phoneticPr fontId="1"/>
  </si>
  <si>
    <t>【担当者1】メールアドレス（確認用）</t>
    <rPh sb="1" eb="4">
      <t>タントウシャ</t>
    </rPh>
    <rPh sb="14" eb="17">
      <t>カクニンヨウ</t>
    </rPh>
    <phoneticPr fontId="1"/>
  </si>
  <si>
    <t>【担当者1】電話番号</t>
    <rPh sb="1" eb="4">
      <t>タントウシャ</t>
    </rPh>
    <rPh sb="6" eb="10">
      <t>デンワバンゴウ</t>
    </rPh>
    <phoneticPr fontId="1"/>
  </si>
  <si>
    <t>【担当者2】氏名</t>
    <rPh sb="1" eb="4">
      <t>タントウシャ</t>
    </rPh>
    <rPh sb="6" eb="8">
      <t>シメイ</t>
    </rPh>
    <phoneticPr fontId="1"/>
  </si>
  <si>
    <t>【担当者2】氏名フリガナ</t>
    <rPh sb="1" eb="4">
      <t>タントウシャ</t>
    </rPh>
    <rPh sb="6" eb="8">
      <t>シメイ</t>
    </rPh>
    <phoneticPr fontId="1"/>
  </si>
  <si>
    <t>【担当者2】所属部署</t>
    <rPh sb="1" eb="4">
      <t>タントウシャ</t>
    </rPh>
    <rPh sb="6" eb="10">
      <t>ショゾクブショ</t>
    </rPh>
    <phoneticPr fontId="1"/>
  </si>
  <si>
    <t>【担当者2】役職</t>
    <rPh sb="1" eb="4">
      <t>タントウシャ</t>
    </rPh>
    <rPh sb="6" eb="8">
      <t>ヤクショク</t>
    </rPh>
    <phoneticPr fontId="1"/>
  </si>
  <si>
    <t>【担当者2】メールアドレス</t>
    <rPh sb="1" eb="4">
      <t>タントウシャ</t>
    </rPh>
    <phoneticPr fontId="1"/>
  </si>
  <si>
    <t>【担当者2】メールアドレス（確認用）</t>
    <rPh sb="1" eb="4">
      <t>タントウシャ</t>
    </rPh>
    <rPh sb="14" eb="17">
      <t>カクニンヨウ</t>
    </rPh>
    <phoneticPr fontId="1"/>
  </si>
  <si>
    <t>【担当者2】電話番号</t>
    <rPh sb="1" eb="4">
      <t>タントウシャ</t>
    </rPh>
    <rPh sb="6" eb="10">
      <t>デンワバンゴウ</t>
    </rPh>
    <phoneticPr fontId="1"/>
  </si>
  <si>
    <t>【担当者3】氏名フリガナ</t>
    <rPh sb="1" eb="4">
      <t>タントウシャ</t>
    </rPh>
    <rPh sb="6" eb="8">
      <t>シメイ</t>
    </rPh>
    <phoneticPr fontId="1"/>
  </si>
  <si>
    <t>【担当者3】所属部署</t>
    <rPh sb="1" eb="4">
      <t>タントウシャ</t>
    </rPh>
    <rPh sb="6" eb="10">
      <t>ショゾクブショ</t>
    </rPh>
    <phoneticPr fontId="1"/>
  </si>
  <si>
    <t>【担当者3】役職</t>
    <rPh sb="1" eb="4">
      <t>タントウシャ</t>
    </rPh>
    <rPh sb="6" eb="8">
      <t>ヤクショク</t>
    </rPh>
    <phoneticPr fontId="1"/>
  </si>
  <si>
    <t>【担当者3】メールアドレス</t>
    <rPh sb="1" eb="4">
      <t>タントウシャ</t>
    </rPh>
    <phoneticPr fontId="1"/>
  </si>
  <si>
    <t>【担当者3】メールアドレス（確認用）</t>
    <rPh sb="1" eb="4">
      <t>タントウシャ</t>
    </rPh>
    <rPh sb="14" eb="17">
      <t>カクニンヨウ</t>
    </rPh>
    <phoneticPr fontId="1"/>
  </si>
  <si>
    <t>【担当者3】電話番号</t>
    <rPh sb="1" eb="4">
      <t>タントウシャ</t>
    </rPh>
    <rPh sb="6" eb="10">
      <t>デンワバンゴウ</t>
    </rPh>
    <phoneticPr fontId="1"/>
  </si>
  <si>
    <t>メールアドレス</t>
    <phoneticPr fontId="1"/>
  </si>
  <si>
    <t>メールアドレス（確認用）</t>
    <rPh sb="8" eb="11">
      <t>カクニンヨウ</t>
    </rPh>
    <phoneticPr fontId="1"/>
  </si>
  <si>
    <t>電話番号</t>
    <rPh sb="0" eb="4">
      <t>デンワバンゴウ</t>
    </rPh>
    <phoneticPr fontId="1"/>
  </si>
  <si>
    <t>氏名</t>
    <rPh sb="0" eb="2">
      <t>シメイ</t>
    </rPh>
    <phoneticPr fontId="1"/>
  </si>
  <si>
    <t>氏名フリガナ</t>
    <rPh sb="0" eb="2">
      <t>シメイ</t>
    </rPh>
    <phoneticPr fontId="1"/>
  </si>
  <si>
    <t>所属部署</t>
    <rPh sb="0" eb="4">
      <t>ショゾクブショ</t>
    </rPh>
    <phoneticPr fontId="1"/>
  </si>
  <si>
    <t>役職</t>
    <rPh sb="0" eb="2">
      <t>ヤクショク</t>
    </rPh>
    <phoneticPr fontId="1"/>
  </si>
  <si>
    <t>PPP/PFI事業を実施した経験</t>
    <rPh sb="7" eb="9">
      <t>ジギョウ</t>
    </rPh>
    <rPh sb="10" eb="12">
      <t>ジッシ</t>
    </rPh>
    <rPh sb="14" eb="16">
      <t>ケイケン</t>
    </rPh>
    <phoneticPr fontId="1"/>
  </si>
  <si>
    <t>複数の経験がある</t>
    <rPh sb="0" eb="2">
      <t>フクスウ</t>
    </rPh>
    <rPh sb="3" eb="5">
      <t>ケイケン</t>
    </rPh>
    <phoneticPr fontId="1"/>
  </si>
  <si>
    <t>1件の経験がある</t>
    <rPh sb="1" eb="2">
      <t>ケン</t>
    </rPh>
    <rPh sb="3" eb="5">
      <t>ケイケン</t>
    </rPh>
    <phoneticPr fontId="1"/>
  </si>
  <si>
    <t>経験はない</t>
    <rPh sb="0" eb="2">
      <t>ケイケン</t>
    </rPh>
    <phoneticPr fontId="1"/>
  </si>
  <si>
    <t>事業実施経験</t>
    <rPh sb="0" eb="2">
      <t>ジギョウ</t>
    </rPh>
    <rPh sb="2" eb="4">
      <t>ジッシ</t>
    </rPh>
    <rPh sb="4" eb="6">
      <t>ケイケン</t>
    </rPh>
    <phoneticPr fontId="1"/>
  </si>
  <si>
    <t>スモールコンセッションと捉えられる事業を実施した経験</t>
    <rPh sb="12" eb="13">
      <t>トラ</t>
    </rPh>
    <rPh sb="17" eb="19">
      <t>ジギョウ</t>
    </rPh>
    <rPh sb="20" eb="22">
      <t>ジッシ</t>
    </rPh>
    <rPh sb="24" eb="26">
      <t>ケイケン</t>
    </rPh>
    <phoneticPr fontId="1"/>
  </si>
  <si>
    <t>スモールコンセッションプラットフォームに期待すること</t>
    <rPh sb="20" eb="22">
      <t>キタイ</t>
    </rPh>
    <phoneticPr fontId="1"/>
  </si>
  <si>
    <t>スモールコンセッションの推進に関して現在抱えている課題やお悩みがあればご記入ください</t>
    <rPh sb="12" eb="14">
      <t>スイシン</t>
    </rPh>
    <rPh sb="15" eb="16">
      <t>カン</t>
    </rPh>
    <rPh sb="18" eb="20">
      <t>ゲンザイ</t>
    </rPh>
    <rPh sb="20" eb="21">
      <t>カカ</t>
    </rPh>
    <rPh sb="25" eb="27">
      <t>カダイ</t>
    </rPh>
    <rPh sb="29" eb="30">
      <t>ナヤ</t>
    </rPh>
    <rPh sb="36" eb="38">
      <t>キニュウ</t>
    </rPh>
    <phoneticPr fontId="1"/>
  </si>
  <si>
    <t>会員情報の公表の意向について選択してください</t>
    <rPh sb="0" eb="4">
      <t>カイインジョウホウ</t>
    </rPh>
    <rPh sb="5" eb="7">
      <t>コウヒョウ</t>
    </rPh>
    <rPh sb="8" eb="10">
      <t>イコウ</t>
    </rPh>
    <rPh sb="14" eb="16">
      <t>センタク</t>
    </rPh>
    <phoneticPr fontId="1"/>
  </si>
  <si>
    <t>公表意向</t>
    <rPh sb="0" eb="2">
      <t>コウヒョウ</t>
    </rPh>
    <rPh sb="2" eb="4">
      <t>イコウ</t>
    </rPh>
    <phoneticPr fontId="1"/>
  </si>
  <si>
    <t>公表してよい</t>
    <rPh sb="0" eb="2">
      <t>コウヒョウ</t>
    </rPh>
    <phoneticPr fontId="1"/>
  </si>
  <si>
    <t>非公表を希望する</t>
    <rPh sb="0" eb="3">
      <t>ヒコウヒョウ</t>
    </rPh>
    <rPh sb="4" eb="6">
      <t>キボウ</t>
    </rPh>
    <phoneticPr fontId="1"/>
  </si>
  <si>
    <t>重要事項の確認</t>
    <rPh sb="0" eb="4">
      <t>ジュウヨウジコウ</t>
    </rPh>
    <rPh sb="5" eb="7">
      <t>カクニン</t>
    </rPh>
    <phoneticPr fontId="1"/>
  </si>
  <si>
    <t>除名要件の確認</t>
    <rPh sb="0" eb="4">
      <t>ジョメイヨウケン</t>
    </rPh>
    <rPh sb="5" eb="7">
      <t>カクニン</t>
    </rPh>
    <phoneticPr fontId="1"/>
  </si>
  <si>
    <t>本会における個人情報の取扱いの確認</t>
    <rPh sb="0" eb="2">
      <t>ホンカイ</t>
    </rPh>
    <rPh sb="6" eb="10">
      <t>コジンジョウホウ</t>
    </rPh>
    <rPh sb="11" eb="12">
      <t>ト</t>
    </rPh>
    <rPh sb="12" eb="13">
      <t>アツカ</t>
    </rPh>
    <rPh sb="15" eb="17">
      <t>カクニン</t>
    </rPh>
    <phoneticPr fontId="1"/>
  </si>
  <si>
    <t>入会にあたっての確認</t>
    <rPh sb="0" eb="2">
      <t>ニュウカイ</t>
    </rPh>
    <rPh sb="8" eb="10">
      <t>カクニン</t>
    </rPh>
    <phoneticPr fontId="1"/>
  </si>
  <si>
    <t>確認事項</t>
    <rPh sb="0" eb="4">
      <t>カクニンジコウ</t>
    </rPh>
    <phoneticPr fontId="1"/>
  </si>
  <si>
    <t>確認済</t>
    <rPh sb="0" eb="2">
      <t>カクニン</t>
    </rPh>
    <rPh sb="2" eb="3">
      <t>スミ</t>
    </rPh>
    <phoneticPr fontId="1"/>
  </si>
  <si>
    <t>スモールコンセッションプラットフォーム　会員登録申請書</t>
    <rPh sb="20" eb="24">
      <t>カイイントウロク</t>
    </rPh>
    <rPh sb="24" eb="26">
      <t>シンセイ</t>
    </rPh>
    <rPh sb="26" eb="27">
      <t>ショ</t>
    </rPh>
    <phoneticPr fontId="1"/>
  </si>
  <si>
    <t>国土交通省総合政策局社会資本整備政策課</t>
  </si>
  <si>
    <t>　　Email : 　hqt-smcn_pf@gxb.mlit.go.jp</t>
  </si>
  <si>
    <t>1. 会員の基本情報</t>
    <rPh sb="3" eb="5">
      <t>カイイン</t>
    </rPh>
    <rPh sb="6" eb="10">
      <t>キホンジョウホウ</t>
    </rPh>
    <phoneticPr fontId="1"/>
  </si>
  <si>
    <r>
      <t xml:space="preserve">会員種別
</t>
    </r>
    <r>
      <rPr>
        <sz val="9"/>
        <color theme="1"/>
        <rFont val="Yu Gothic UI"/>
        <family val="3"/>
        <charset val="128"/>
      </rPr>
      <t>※プルダウンより選択</t>
    </r>
    <rPh sb="0" eb="4">
      <t>カイインシュベツ</t>
    </rPh>
    <rPh sb="13" eb="15">
      <t>センタク</t>
    </rPh>
    <phoneticPr fontId="1"/>
  </si>
  <si>
    <r>
      <t xml:space="preserve">業種
</t>
    </r>
    <r>
      <rPr>
        <sz val="9"/>
        <color theme="1"/>
        <rFont val="Yu Gothic UI"/>
        <family val="3"/>
        <charset val="128"/>
      </rPr>
      <t>※プルダウンより選択</t>
    </r>
    <rPh sb="0" eb="2">
      <t>ギョウシュ</t>
    </rPh>
    <rPh sb="11" eb="13">
      <t>センタク</t>
    </rPh>
    <phoneticPr fontId="1"/>
  </si>
  <si>
    <r>
      <t xml:space="preserve">支所・支店・営業所等の正式名称
</t>
    </r>
    <r>
      <rPr>
        <b/>
        <sz val="9"/>
        <color theme="1"/>
        <rFont val="Yu Gothic UI"/>
        <family val="3"/>
        <charset val="128"/>
      </rPr>
      <t>※支所・支店・営業所等単位での会員登録を
希望する場合のみ記入</t>
    </r>
    <rPh sb="0" eb="2">
      <t>シショ</t>
    </rPh>
    <rPh sb="3" eb="5">
      <t>シテン</t>
    </rPh>
    <rPh sb="6" eb="9">
      <t>エイギョウショ</t>
    </rPh>
    <rPh sb="9" eb="10">
      <t>トウ</t>
    </rPh>
    <rPh sb="11" eb="15">
      <t>セイシキメイショウ</t>
    </rPh>
    <rPh sb="17" eb="19">
      <t>シショ</t>
    </rPh>
    <rPh sb="20" eb="22">
      <t>シテン</t>
    </rPh>
    <rPh sb="23" eb="27">
      <t>エイギョウショトウ</t>
    </rPh>
    <rPh sb="27" eb="29">
      <t>タンイ</t>
    </rPh>
    <rPh sb="31" eb="35">
      <t>カイイントウロク</t>
    </rPh>
    <rPh sb="37" eb="39">
      <t>キボウ</t>
    </rPh>
    <rPh sb="41" eb="43">
      <t>バアイ</t>
    </rPh>
    <rPh sb="45" eb="47">
      <t>キニュウ</t>
    </rPh>
    <phoneticPr fontId="1"/>
  </si>
  <si>
    <r>
      <t xml:space="preserve">部署の正式名称
</t>
    </r>
    <r>
      <rPr>
        <b/>
        <sz val="9"/>
        <color theme="1"/>
        <rFont val="Yu Gothic UI"/>
        <family val="3"/>
        <charset val="128"/>
      </rPr>
      <t>※部署単位での会員登録を希望する場合のみ記入</t>
    </r>
    <r>
      <rPr>
        <sz val="11"/>
        <color theme="1"/>
        <rFont val="Yu Gothic UI"/>
        <family val="3"/>
        <charset val="128"/>
      </rPr>
      <t xml:space="preserve">
</t>
    </r>
    <r>
      <rPr>
        <sz val="9"/>
        <color theme="1"/>
        <rFont val="Yu Gothic UI"/>
        <family val="3"/>
        <charset val="128"/>
      </rPr>
      <t>※「〇〇部〇〇課」「〇〇局〇〇室」「〇〇ユニット〇〇チーム」等</t>
    </r>
    <rPh sb="0" eb="2">
      <t>ブショ</t>
    </rPh>
    <rPh sb="3" eb="7">
      <t>セイシキメイショウ</t>
    </rPh>
    <rPh sb="9" eb="11">
      <t>ブショ</t>
    </rPh>
    <rPh sb="11" eb="13">
      <t>タンイ</t>
    </rPh>
    <rPh sb="15" eb="19">
      <t>カイイントウロク</t>
    </rPh>
    <rPh sb="20" eb="22">
      <t>キボウ</t>
    </rPh>
    <rPh sb="24" eb="26">
      <t>バアイ</t>
    </rPh>
    <rPh sb="28" eb="30">
      <t>キニュウ</t>
    </rPh>
    <rPh sb="35" eb="36">
      <t>ブ</t>
    </rPh>
    <rPh sb="38" eb="39">
      <t>カ</t>
    </rPh>
    <rPh sb="43" eb="44">
      <t>キョク</t>
    </rPh>
    <rPh sb="46" eb="47">
      <t>シツ</t>
    </rPh>
    <rPh sb="61" eb="62">
      <t>トウ</t>
    </rPh>
    <phoneticPr fontId="1"/>
  </si>
  <si>
    <r>
      <t xml:space="preserve">有識者、研究者等の所属学部・部署等の名称
</t>
    </r>
    <r>
      <rPr>
        <sz val="9"/>
        <color theme="1"/>
        <rFont val="Yu Gothic UI"/>
        <family val="3"/>
        <charset val="128"/>
      </rPr>
      <t>※「〇〇学部〇〇学科」等
※所属学部・部署がない場合「なし」と記入</t>
    </r>
    <rPh sb="0" eb="3">
      <t>ユウシキシャ</t>
    </rPh>
    <rPh sb="4" eb="8">
      <t>ケンキュウシャトウ</t>
    </rPh>
    <rPh sb="9" eb="13">
      <t>ショゾクガクブ</t>
    </rPh>
    <rPh sb="14" eb="16">
      <t>ブショ</t>
    </rPh>
    <rPh sb="16" eb="17">
      <t>トウ</t>
    </rPh>
    <rPh sb="18" eb="20">
      <t>メイショウ</t>
    </rPh>
    <rPh sb="25" eb="27">
      <t>ガクブ</t>
    </rPh>
    <rPh sb="29" eb="31">
      <t>ガッカ</t>
    </rPh>
    <rPh sb="32" eb="33">
      <t>トウ</t>
    </rPh>
    <rPh sb="35" eb="39">
      <t>ショゾクガクブ</t>
    </rPh>
    <rPh sb="40" eb="42">
      <t>ブショ</t>
    </rPh>
    <rPh sb="45" eb="47">
      <t>バアイ</t>
    </rPh>
    <rPh sb="52" eb="54">
      <t>キニュウ</t>
    </rPh>
    <phoneticPr fontId="1"/>
  </si>
  <si>
    <r>
      <t xml:space="preserve">有識者、研究者等の所属学部・部署等の名称のフリガナ
</t>
    </r>
    <r>
      <rPr>
        <sz val="9"/>
        <color theme="1"/>
        <rFont val="Yu Gothic UI"/>
        <family val="3"/>
        <charset val="128"/>
      </rPr>
      <t>※全角カタカナ
※所属学部・部署がない場合「ナシ」と記入</t>
    </r>
    <rPh sb="0" eb="3">
      <t>ユウシキシャ</t>
    </rPh>
    <rPh sb="4" eb="8">
      <t>ケンキュウシャトウ</t>
    </rPh>
    <rPh sb="9" eb="13">
      <t>ショゾクガクブ</t>
    </rPh>
    <rPh sb="14" eb="16">
      <t>ブショ</t>
    </rPh>
    <rPh sb="16" eb="17">
      <t>トウ</t>
    </rPh>
    <rPh sb="18" eb="20">
      <t>メイショウ</t>
    </rPh>
    <rPh sb="27" eb="29">
      <t>ゼンカク</t>
    </rPh>
    <rPh sb="35" eb="39">
      <t>ショゾクガクブ</t>
    </rPh>
    <rPh sb="40" eb="42">
      <t>ブショ</t>
    </rPh>
    <rPh sb="45" eb="47">
      <t>バアイ</t>
    </rPh>
    <rPh sb="52" eb="54">
      <t>キニュウ</t>
    </rPh>
    <phoneticPr fontId="1"/>
  </si>
  <si>
    <r>
      <t xml:space="preserve">有識者、研究者等の役職の名称
</t>
    </r>
    <r>
      <rPr>
        <sz val="9"/>
        <color theme="1"/>
        <rFont val="Yu Gothic UI"/>
        <family val="3"/>
        <charset val="128"/>
      </rPr>
      <t>※「教授」等
※役職がない場合「なし」と記入</t>
    </r>
    <rPh sb="0" eb="3">
      <t>ユウシキシャ</t>
    </rPh>
    <rPh sb="4" eb="7">
      <t>ケンキュウシャ</t>
    </rPh>
    <rPh sb="7" eb="8">
      <t>トウ</t>
    </rPh>
    <rPh sb="9" eb="11">
      <t>ヤクショク</t>
    </rPh>
    <rPh sb="12" eb="14">
      <t>メイショウ</t>
    </rPh>
    <rPh sb="17" eb="19">
      <t>キョウジュ</t>
    </rPh>
    <rPh sb="20" eb="21">
      <t>トウ</t>
    </rPh>
    <rPh sb="23" eb="25">
      <t>ヤクショク</t>
    </rPh>
    <rPh sb="28" eb="30">
      <t>バアイ</t>
    </rPh>
    <rPh sb="35" eb="37">
      <t>キニュウ</t>
    </rPh>
    <phoneticPr fontId="1"/>
  </si>
  <si>
    <r>
      <t xml:space="preserve">有識者、研究者等の氏名のフリガナ
</t>
    </r>
    <r>
      <rPr>
        <sz val="9"/>
        <color theme="1"/>
        <rFont val="Yu Gothic UI"/>
        <family val="3"/>
        <charset val="128"/>
      </rPr>
      <t>※全角カタカナ
※姓と名の間に全角スペース</t>
    </r>
    <rPh sb="0" eb="3">
      <t>ユウシキシャ</t>
    </rPh>
    <rPh sb="4" eb="8">
      <t>ケンキュウシャトウ</t>
    </rPh>
    <rPh sb="9" eb="11">
      <t>シメイ</t>
    </rPh>
    <rPh sb="18" eb="20">
      <t>ゼンカク</t>
    </rPh>
    <rPh sb="26" eb="27">
      <t>セイ</t>
    </rPh>
    <rPh sb="28" eb="29">
      <t>ナ</t>
    </rPh>
    <rPh sb="30" eb="31">
      <t>アイダ</t>
    </rPh>
    <rPh sb="32" eb="34">
      <t>ゼンカク</t>
    </rPh>
    <phoneticPr fontId="1"/>
  </si>
  <si>
    <r>
      <t xml:space="preserve">有識者、研究者等の氏名
</t>
    </r>
    <r>
      <rPr>
        <sz val="9"/>
        <color theme="1"/>
        <rFont val="Yu Gothic UI"/>
        <family val="3"/>
        <charset val="128"/>
      </rPr>
      <t>※姓と名の間に全角スペース</t>
    </r>
    <rPh sb="0" eb="3">
      <t>ユウシキシャ</t>
    </rPh>
    <rPh sb="4" eb="8">
      <t>ケンキュウシャトウ</t>
    </rPh>
    <rPh sb="9" eb="11">
      <t>シメイ</t>
    </rPh>
    <rPh sb="13" eb="14">
      <t>セイ</t>
    </rPh>
    <rPh sb="15" eb="16">
      <t>ナ</t>
    </rPh>
    <rPh sb="17" eb="18">
      <t>アイダ</t>
    </rPh>
    <rPh sb="19" eb="21">
      <t>ゼンカク</t>
    </rPh>
    <phoneticPr fontId="1"/>
  </si>
  <si>
    <t>なし</t>
    <phoneticPr fontId="1"/>
  </si>
  <si>
    <t>学生</t>
    <rPh sb="0" eb="2">
      <t>ガクセイ</t>
    </rPh>
    <phoneticPr fontId="1"/>
  </si>
  <si>
    <r>
      <t xml:space="preserve">企業・団体等の正式名称のフリガナ
</t>
    </r>
    <r>
      <rPr>
        <sz val="9"/>
        <color theme="1"/>
        <rFont val="Yu Gothic UI"/>
        <family val="3"/>
        <charset val="128"/>
      </rPr>
      <t>※全角カタカナ
※「カブシキカイシャ」等の法人の種類も含む
※所属のない個人は「ナシ」と記入</t>
    </r>
    <rPh sb="0" eb="2">
      <t>キギョウ</t>
    </rPh>
    <rPh sb="3" eb="6">
      <t>ダンタイトウ</t>
    </rPh>
    <rPh sb="7" eb="11">
      <t>セイシキメイショウ</t>
    </rPh>
    <rPh sb="18" eb="20">
      <t>ゼンカク</t>
    </rPh>
    <rPh sb="36" eb="37">
      <t>トウ</t>
    </rPh>
    <rPh sb="38" eb="40">
      <t>ホウジン</t>
    </rPh>
    <rPh sb="41" eb="43">
      <t>シュルイ</t>
    </rPh>
    <rPh sb="44" eb="45">
      <t>フク</t>
    </rPh>
    <rPh sb="48" eb="50">
      <t>ショゾク</t>
    </rPh>
    <rPh sb="53" eb="55">
      <t>コジン</t>
    </rPh>
    <rPh sb="61" eb="63">
      <t>キニュウ</t>
    </rPh>
    <phoneticPr fontId="1"/>
  </si>
  <si>
    <r>
      <t xml:space="preserve">企業・団体等の正式名称
</t>
    </r>
    <r>
      <rPr>
        <sz val="9"/>
        <color theme="1"/>
        <rFont val="Yu Gothic UI"/>
        <family val="3"/>
        <charset val="128"/>
      </rPr>
      <t>※「株式会社」等の法人の種類も含む
※所属のない個人は「なし」と記入</t>
    </r>
    <rPh sb="0" eb="2">
      <t>キギョウ</t>
    </rPh>
    <rPh sb="3" eb="6">
      <t>ダンタイトウ</t>
    </rPh>
    <rPh sb="7" eb="11">
      <t>セイシキメイショウ</t>
    </rPh>
    <rPh sb="14" eb="18">
      <t>カブシキガイシャ</t>
    </rPh>
    <rPh sb="19" eb="20">
      <t>トウ</t>
    </rPh>
    <rPh sb="21" eb="23">
      <t>ホウジン</t>
    </rPh>
    <rPh sb="24" eb="26">
      <t>シュルイ</t>
    </rPh>
    <rPh sb="27" eb="28">
      <t>フク</t>
    </rPh>
    <rPh sb="31" eb="33">
      <t>ショゾク</t>
    </rPh>
    <rPh sb="36" eb="38">
      <t>コジン</t>
    </rPh>
    <rPh sb="44" eb="46">
      <t>キニュウ</t>
    </rPh>
    <phoneticPr fontId="1"/>
  </si>
  <si>
    <t>2. 所在地・活動エリア</t>
    <rPh sb="3" eb="6">
      <t>ショザイチ</t>
    </rPh>
    <rPh sb="7" eb="9">
      <t>カツドウ</t>
    </rPh>
    <phoneticPr fontId="1"/>
  </si>
  <si>
    <r>
      <t xml:space="preserve">氏名
</t>
    </r>
    <r>
      <rPr>
        <sz val="9"/>
        <color theme="1"/>
        <rFont val="Yu Gothic UI"/>
        <family val="3"/>
        <charset val="128"/>
      </rPr>
      <t>※姓と名の間に全角スペース</t>
    </r>
    <rPh sb="0" eb="2">
      <t>シメイ</t>
    </rPh>
    <rPh sb="4" eb="5">
      <t>セイ</t>
    </rPh>
    <rPh sb="6" eb="7">
      <t>メイ</t>
    </rPh>
    <rPh sb="8" eb="9">
      <t>アイダ</t>
    </rPh>
    <rPh sb="10" eb="12">
      <t>ゼンカク</t>
    </rPh>
    <phoneticPr fontId="1"/>
  </si>
  <si>
    <r>
      <t xml:space="preserve">電話番号
</t>
    </r>
    <r>
      <rPr>
        <sz val="9"/>
        <color theme="1"/>
        <rFont val="Yu Gothic UI"/>
        <family val="3"/>
        <charset val="128"/>
      </rPr>
      <t>※半角数字・ハイフンあり</t>
    </r>
    <rPh sb="0" eb="4">
      <t>デンワバンゴウ</t>
    </rPh>
    <rPh sb="6" eb="10">
      <t>ハンカクスウジ</t>
    </rPh>
    <phoneticPr fontId="1"/>
  </si>
  <si>
    <r>
      <t xml:space="preserve">役職
</t>
    </r>
    <r>
      <rPr>
        <sz val="9"/>
        <color theme="1"/>
        <rFont val="Yu Gothic UI"/>
        <family val="3"/>
        <charset val="128"/>
      </rPr>
      <t>※ない場合「なし」と記入</t>
    </r>
    <rPh sb="0" eb="2">
      <t>ヤクショク</t>
    </rPh>
    <phoneticPr fontId="1"/>
  </si>
  <si>
    <r>
      <t xml:space="preserve">所属部署
</t>
    </r>
    <r>
      <rPr>
        <sz val="9"/>
        <color theme="1"/>
        <rFont val="Yu Gothic UI"/>
        <family val="3"/>
        <charset val="128"/>
      </rPr>
      <t>※ない場合「なし」と記入</t>
    </r>
    <rPh sb="0" eb="4">
      <t>ショゾクブショ</t>
    </rPh>
    <rPh sb="8" eb="10">
      <t>バアイ</t>
    </rPh>
    <rPh sb="15" eb="17">
      <t>キニュウ</t>
    </rPh>
    <phoneticPr fontId="1"/>
  </si>
  <si>
    <t>4. アンケート</t>
    <phoneticPr fontId="1"/>
  </si>
  <si>
    <t>【担当者3】氏名</t>
    <rPh sb="1" eb="4">
      <t>タントウシャ</t>
    </rPh>
    <rPh sb="6" eb="8">
      <t>シメイ</t>
    </rPh>
    <phoneticPr fontId="1"/>
  </si>
  <si>
    <r>
      <t xml:space="preserve">PPP/PFI事業を実施した経験
</t>
    </r>
    <r>
      <rPr>
        <sz val="9"/>
        <color theme="1"/>
        <rFont val="Yu Gothic UI"/>
        <family val="3"/>
        <charset val="128"/>
      </rPr>
      <t>※プルダウンより選択</t>
    </r>
    <rPh sb="7" eb="9">
      <t>ジギョウ</t>
    </rPh>
    <rPh sb="10" eb="12">
      <t>ジッシ</t>
    </rPh>
    <rPh sb="14" eb="16">
      <t>ケイケン</t>
    </rPh>
    <rPh sb="25" eb="27">
      <t>センタク</t>
    </rPh>
    <phoneticPr fontId="1"/>
  </si>
  <si>
    <r>
      <t xml:space="preserve">スモールコンセッションと捉えられる事業を実施した経験
</t>
    </r>
    <r>
      <rPr>
        <sz val="9"/>
        <color theme="1"/>
        <rFont val="Yu Gothic UI"/>
        <family val="3"/>
        <charset val="128"/>
      </rPr>
      <t>※プルダウンより選択
※スモールコンセッションの詳細は、以下リンク先中段
「スモールコンセッションとは」をご確認ください。
https://www.mlit.go.jp/smcn</t>
    </r>
    <rPh sb="12" eb="13">
      <t>トラ</t>
    </rPh>
    <rPh sb="17" eb="19">
      <t>ジギョウ</t>
    </rPh>
    <rPh sb="20" eb="22">
      <t>ジッシ</t>
    </rPh>
    <rPh sb="24" eb="26">
      <t>ケイケン</t>
    </rPh>
    <rPh sb="35" eb="37">
      <t>センタク</t>
    </rPh>
    <phoneticPr fontId="1"/>
  </si>
  <si>
    <t>チェック欄</t>
    <rPh sb="4" eb="5">
      <t>ラン</t>
    </rPh>
    <phoneticPr fontId="1"/>
  </si>
  <si>
    <t>〇</t>
    <phoneticPr fontId="1"/>
  </si>
  <si>
    <t>セミナー・勉強会</t>
    <rPh sb="5" eb="8">
      <t>ベンキョウカイ</t>
    </rPh>
    <phoneticPr fontId="1"/>
  </si>
  <si>
    <t>機運醸成のイベント</t>
    <rPh sb="0" eb="4">
      <t>キウンジョウセイ</t>
    </rPh>
    <phoneticPr fontId="1"/>
  </si>
  <si>
    <t>会員間の交流</t>
    <rPh sb="0" eb="3">
      <t>カイインカン</t>
    </rPh>
    <rPh sb="4" eb="6">
      <t>コウリュウ</t>
    </rPh>
    <phoneticPr fontId="1"/>
  </si>
  <si>
    <t>ワーキンググループ等による課題共有・検討</t>
    <rPh sb="9" eb="10">
      <t>トウ</t>
    </rPh>
    <rPh sb="13" eb="17">
      <t>カダイキョウユウ</t>
    </rPh>
    <rPh sb="18" eb="20">
      <t>ケントウ</t>
    </rPh>
    <phoneticPr fontId="1"/>
  </si>
  <si>
    <t>ホームページ等を介した情報発信</t>
    <rPh sb="6" eb="7">
      <t>トウ</t>
    </rPh>
    <rPh sb="8" eb="9">
      <t>カイ</t>
    </rPh>
    <rPh sb="11" eb="15">
      <t>ジョウホウハッシン</t>
    </rPh>
    <phoneticPr fontId="1"/>
  </si>
  <si>
    <t>相談対応</t>
    <rPh sb="0" eb="4">
      <t>ソウダンタイオウ</t>
    </rPh>
    <phoneticPr fontId="1"/>
  </si>
  <si>
    <t>その他</t>
    <rPh sb="2" eb="3">
      <t>タ</t>
    </rPh>
    <phoneticPr fontId="1"/>
  </si>
  <si>
    <t>スモールコンセッションの推進に関して現在抱えている課題やお悩みがあればご記入ください</t>
    <rPh sb="12" eb="14">
      <t>スイシン</t>
    </rPh>
    <rPh sb="15" eb="16">
      <t>カン</t>
    </rPh>
    <rPh sb="18" eb="21">
      <t>ゲンザイカカ</t>
    </rPh>
    <rPh sb="25" eb="27">
      <t>カダイ</t>
    </rPh>
    <rPh sb="29" eb="30">
      <t>ナヤ</t>
    </rPh>
    <rPh sb="36" eb="38">
      <t>キニュウ</t>
    </rPh>
    <phoneticPr fontId="1"/>
  </si>
  <si>
    <t>5. 申請時の確認事項</t>
    <rPh sb="3" eb="6">
      <t>シンセイジ</t>
    </rPh>
    <rPh sb="7" eb="11">
      <t>カクニンジコウ</t>
    </rPh>
    <phoneticPr fontId="1"/>
  </si>
  <si>
    <t>「1. 会員の基本情報」のうち「所属団体等の名称」、「支所・支店・営業所等名称」、「部署名称」を「会員一覧」として取りまとめ、プラットフォームのホームページ等で広く一般に公表する予定です。公表の意向についてプルダウンで選択してください。</t>
    <rPh sb="4" eb="6">
      <t>カイイン</t>
    </rPh>
    <rPh sb="7" eb="11">
      <t>キホンジョウホウ</t>
    </rPh>
    <rPh sb="16" eb="20">
      <t>ショゾクダンタイ</t>
    </rPh>
    <rPh sb="20" eb="21">
      <t>トウ</t>
    </rPh>
    <rPh sb="22" eb="24">
      <t>メイショウ</t>
    </rPh>
    <rPh sb="27" eb="29">
      <t>シショ</t>
    </rPh>
    <rPh sb="30" eb="32">
      <t>シテン</t>
    </rPh>
    <rPh sb="33" eb="36">
      <t>エイギョウショ</t>
    </rPh>
    <rPh sb="36" eb="37">
      <t>トウ</t>
    </rPh>
    <rPh sb="37" eb="39">
      <t>メイショウ</t>
    </rPh>
    <rPh sb="42" eb="46">
      <t>ブショメイショウ</t>
    </rPh>
    <rPh sb="49" eb="53">
      <t>カイインイチラン</t>
    </rPh>
    <rPh sb="57" eb="58">
      <t>ト</t>
    </rPh>
    <rPh sb="78" eb="79">
      <t>トウ</t>
    </rPh>
    <rPh sb="80" eb="81">
      <t>ヒロ</t>
    </rPh>
    <rPh sb="82" eb="84">
      <t>イッパン</t>
    </rPh>
    <rPh sb="85" eb="87">
      <t>コウヒョウ</t>
    </rPh>
    <rPh sb="89" eb="91">
      <t>ヨテイ</t>
    </rPh>
    <rPh sb="94" eb="96">
      <t>コウヒョウ</t>
    </rPh>
    <rPh sb="97" eb="99">
      <t>イコウ</t>
    </rPh>
    <rPh sb="109" eb="111">
      <t>センタク</t>
    </rPh>
    <phoneticPr fontId="1"/>
  </si>
  <si>
    <t>「1. 会員の基本情報」のうち「所属団体等の名称」、「所属学部・部署等の名称」、「役職」、「氏名」を「会員一覧」として取りまとめ、プラットフォームのホームページ等で広く一般に公表する予定です。公表の意向についてプルダウンで選択してください。</t>
    <rPh sb="4" eb="6">
      <t>カイイン</t>
    </rPh>
    <rPh sb="7" eb="11">
      <t>キホンジョウホウ</t>
    </rPh>
    <rPh sb="16" eb="21">
      <t>ショゾクダンタイトウ</t>
    </rPh>
    <rPh sb="22" eb="24">
      <t>メイショウ</t>
    </rPh>
    <rPh sb="27" eb="31">
      <t>ショゾクガクブ</t>
    </rPh>
    <rPh sb="32" eb="34">
      <t>ブショ</t>
    </rPh>
    <rPh sb="34" eb="35">
      <t>トウ</t>
    </rPh>
    <rPh sb="36" eb="38">
      <t>メイショウ</t>
    </rPh>
    <rPh sb="41" eb="43">
      <t>ヤクショク</t>
    </rPh>
    <rPh sb="46" eb="48">
      <t>シメイ</t>
    </rPh>
    <rPh sb="51" eb="55">
      <t>カイインイチラン</t>
    </rPh>
    <rPh sb="59" eb="60">
      <t>ト</t>
    </rPh>
    <rPh sb="80" eb="81">
      <t>トウ</t>
    </rPh>
    <rPh sb="82" eb="83">
      <t>ヒロ</t>
    </rPh>
    <phoneticPr fontId="1"/>
  </si>
  <si>
    <t>5-3. 全員回答必須欄</t>
    <rPh sb="5" eb="12">
      <t>ゼンインカイトウヒッスラン</t>
    </rPh>
    <phoneticPr fontId="1"/>
  </si>
  <si>
    <r>
      <t xml:space="preserve">支所・支店・営業所等の名称のフリガナ
</t>
    </r>
    <r>
      <rPr>
        <sz val="9"/>
        <color theme="1"/>
        <rFont val="Yu Gothic UI"/>
        <family val="3"/>
        <charset val="128"/>
      </rPr>
      <t>※全角カタカナ</t>
    </r>
    <rPh sb="0" eb="2">
      <t>シショ</t>
    </rPh>
    <rPh sb="3" eb="5">
      <t>シテン</t>
    </rPh>
    <rPh sb="6" eb="9">
      <t>エイギョウショ</t>
    </rPh>
    <rPh sb="9" eb="10">
      <t>トウ</t>
    </rPh>
    <rPh sb="11" eb="13">
      <t>メイショウ</t>
    </rPh>
    <rPh sb="20" eb="22">
      <t>ゼンカク</t>
    </rPh>
    <phoneticPr fontId="1"/>
  </si>
  <si>
    <r>
      <t xml:space="preserve">部署の名称のフリガナ
</t>
    </r>
    <r>
      <rPr>
        <sz val="9"/>
        <color theme="1"/>
        <rFont val="Yu Gothic UI"/>
        <family val="3"/>
        <charset val="128"/>
      </rPr>
      <t>※全角カタカナ</t>
    </r>
    <rPh sb="0" eb="2">
      <t>ブショ</t>
    </rPh>
    <rPh sb="3" eb="5">
      <t>メイショウ</t>
    </rPh>
    <rPh sb="12" eb="14">
      <t>ゼンカク</t>
    </rPh>
    <phoneticPr fontId="1"/>
  </si>
  <si>
    <t>必須</t>
    <rPh sb="0" eb="2">
      <t>ヒッス</t>
    </rPh>
    <phoneticPr fontId="1"/>
  </si>
  <si>
    <t>任意</t>
    <rPh sb="0" eb="2">
      <t>ニンイ</t>
    </rPh>
    <phoneticPr fontId="1"/>
  </si>
  <si>
    <t>【担当者1】</t>
    <rPh sb="1" eb="4">
      <t>タントウシャ</t>
    </rPh>
    <phoneticPr fontId="1"/>
  </si>
  <si>
    <t>【担当者2】</t>
    <rPh sb="1" eb="4">
      <t>タントウシャ</t>
    </rPh>
    <phoneticPr fontId="1"/>
  </si>
  <si>
    <t>【担当者3】</t>
    <rPh sb="1" eb="4">
      <t>タントウシャ</t>
    </rPh>
    <phoneticPr fontId="1"/>
  </si>
  <si>
    <r>
      <t xml:space="preserve">氏名フリガナ
</t>
    </r>
    <r>
      <rPr>
        <sz val="9"/>
        <color theme="1"/>
        <rFont val="Yu Gothic UI"/>
        <family val="3"/>
        <charset val="128"/>
      </rPr>
      <t>※全角カタカナ　※姓と名の間に全角スペース</t>
    </r>
    <rPh sb="0" eb="2">
      <t>シメイ</t>
    </rPh>
    <rPh sb="8" eb="10">
      <t>ゼンカク</t>
    </rPh>
    <rPh sb="16" eb="17">
      <t>セイ</t>
    </rPh>
    <rPh sb="18" eb="19">
      <t>メイ</t>
    </rPh>
    <rPh sb="20" eb="21">
      <t>アイダ</t>
    </rPh>
    <rPh sb="22" eb="24">
      <t>ゼンカク</t>
    </rPh>
    <phoneticPr fontId="1"/>
  </si>
  <si>
    <t>-</t>
    <phoneticPr fontId="1"/>
  </si>
  <si>
    <t>以下のチェック欄に○（複数回答可）</t>
    <rPh sb="0" eb="2">
      <t>イカ</t>
    </rPh>
    <rPh sb="7" eb="8">
      <t>ラン</t>
    </rPh>
    <rPh sb="11" eb="15">
      <t>フクスウカイトウ</t>
    </rPh>
    <rPh sb="15" eb="16">
      <t>カ</t>
    </rPh>
    <phoneticPr fontId="1"/>
  </si>
  <si>
    <t>以下の各項目に該当した場合、本会から除名となることに同意します。
〇本会の規約に違反又は本会の信用を著しく害したとき
〇解散又は営業を停止したとき
〇暴力団等反社会勢力と関係があることが判明したとき
〇その他本会の運営に当たって重大な支障が生じると認められたとき</t>
    <rPh sb="0" eb="2">
      <t>イカ</t>
    </rPh>
    <rPh sb="3" eb="6">
      <t>カクコウモク</t>
    </rPh>
    <rPh sb="7" eb="9">
      <t>ガイトウ</t>
    </rPh>
    <rPh sb="11" eb="13">
      <t>バアイ</t>
    </rPh>
    <rPh sb="14" eb="16">
      <t>ホンカイ</t>
    </rPh>
    <rPh sb="18" eb="20">
      <t>ジョメイ</t>
    </rPh>
    <rPh sb="26" eb="28">
      <t>ドウイ</t>
    </rPh>
    <rPh sb="34" eb="36">
      <t>ホンカイ</t>
    </rPh>
    <rPh sb="37" eb="39">
      <t>キヤク</t>
    </rPh>
    <rPh sb="40" eb="42">
      <t>イハン</t>
    </rPh>
    <rPh sb="42" eb="43">
      <t>マタ</t>
    </rPh>
    <rPh sb="44" eb="46">
      <t>ホンカイ</t>
    </rPh>
    <rPh sb="47" eb="49">
      <t>シンヨウ</t>
    </rPh>
    <rPh sb="50" eb="51">
      <t>イチジル</t>
    </rPh>
    <rPh sb="53" eb="54">
      <t>ガイ</t>
    </rPh>
    <rPh sb="60" eb="62">
      <t>カイサン</t>
    </rPh>
    <rPh sb="62" eb="63">
      <t>マタ</t>
    </rPh>
    <rPh sb="64" eb="66">
      <t>エイギョウ</t>
    </rPh>
    <rPh sb="67" eb="69">
      <t>テイシ</t>
    </rPh>
    <rPh sb="75" eb="78">
      <t>ボウリョクダン</t>
    </rPh>
    <rPh sb="78" eb="79">
      <t>トウ</t>
    </rPh>
    <rPh sb="79" eb="84">
      <t>ハンシャカイセイリョク</t>
    </rPh>
    <rPh sb="85" eb="87">
      <t>カンケイ</t>
    </rPh>
    <rPh sb="93" eb="95">
      <t>ハンメイ</t>
    </rPh>
    <rPh sb="103" eb="104">
      <t>タ</t>
    </rPh>
    <rPh sb="104" eb="106">
      <t>ホンカイ</t>
    </rPh>
    <rPh sb="107" eb="109">
      <t>ウンエイ</t>
    </rPh>
    <rPh sb="110" eb="111">
      <t>ア</t>
    </rPh>
    <rPh sb="114" eb="116">
      <t>ジュウダイ</t>
    </rPh>
    <rPh sb="117" eb="119">
      <t>シショウ</t>
    </rPh>
    <rPh sb="120" eb="121">
      <t>ショウ</t>
    </rPh>
    <rPh sb="124" eb="125">
      <t>ミト</t>
    </rPh>
    <phoneticPr fontId="1"/>
  </si>
  <si>
    <r>
      <t xml:space="preserve">暴力団等反社会的勢力との関係を有していません。
</t>
    </r>
    <r>
      <rPr>
        <sz val="9"/>
        <color theme="1"/>
        <rFont val="Yu Gothic UI"/>
        <family val="3"/>
        <charset val="128"/>
      </rPr>
      <t>※参考：企業が反社会的勢力による被害を防止するための指針
https://www.moj.go.jp/content/000061957.pdf</t>
    </r>
    <rPh sb="0" eb="3">
      <t>ボウリョクダン</t>
    </rPh>
    <rPh sb="3" eb="4">
      <t>トウ</t>
    </rPh>
    <rPh sb="4" eb="8">
      <t>ハンシャカイテキ</t>
    </rPh>
    <rPh sb="8" eb="10">
      <t>セイリョク</t>
    </rPh>
    <rPh sb="12" eb="14">
      <t>カンケイ</t>
    </rPh>
    <rPh sb="15" eb="16">
      <t>ユウ</t>
    </rPh>
    <phoneticPr fontId="1"/>
  </si>
  <si>
    <r>
      <t xml:space="preserve">本会における個人情報の取扱いを確認の上、同意します。
</t>
    </r>
    <r>
      <rPr>
        <sz val="9"/>
        <color theme="1"/>
        <rFont val="Yu Gothic UI"/>
        <family val="3"/>
        <charset val="128"/>
      </rPr>
      <t>※「個人情報の取扱い」は、以下のリンク先をご確認ください。
https://www.mlit.go.jp/smcn/assets/pdf/privacy-policy.pdf</t>
    </r>
    <rPh sb="0" eb="2">
      <t>ホンカイ</t>
    </rPh>
    <rPh sb="6" eb="10">
      <t>コジンジョウホウ</t>
    </rPh>
    <rPh sb="11" eb="13">
      <t>トリアツカ</t>
    </rPh>
    <rPh sb="15" eb="17">
      <t>カクニン</t>
    </rPh>
    <rPh sb="18" eb="19">
      <t>ウエ</t>
    </rPh>
    <rPh sb="20" eb="22">
      <t>ドウイ</t>
    </rPh>
    <phoneticPr fontId="1"/>
  </si>
  <si>
    <t>事務局に本申請書をメール送付した時点で申請完了です。
申請完了のお知らせメールは送信されませんので、お手数ですがご自身で本申請書とメールの送信履歴の保存をお願いいたします。また、入会審査の完了連絡はありません。
確認事項等が生じた場合に、事務局からご連絡する場合があります。</t>
    <rPh sb="0" eb="3">
      <t>ジムキョク</t>
    </rPh>
    <rPh sb="4" eb="5">
      <t>ホン</t>
    </rPh>
    <rPh sb="5" eb="8">
      <t>シンセイショ</t>
    </rPh>
    <rPh sb="12" eb="14">
      <t>ソウフ</t>
    </rPh>
    <rPh sb="16" eb="18">
      <t>ジテン</t>
    </rPh>
    <rPh sb="19" eb="23">
      <t>シンセイカンリョウ</t>
    </rPh>
    <rPh sb="27" eb="31">
      <t>シンセイカンリョウ</t>
    </rPh>
    <rPh sb="33" eb="34">
      <t>シ</t>
    </rPh>
    <rPh sb="40" eb="42">
      <t>ソウシン</t>
    </rPh>
    <rPh sb="51" eb="53">
      <t>テスウ</t>
    </rPh>
    <rPh sb="57" eb="59">
      <t>ジシン</t>
    </rPh>
    <rPh sb="60" eb="61">
      <t>ホン</t>
    </rPh>
    <rPh sb="61" eb="64">
      <t>シンセイショ</t>
    </rPh>
    <rPh sb="69" eb="73">
      <t>ソウシンリレキ</t>
    </rPh>
    <rPh sb="74" eb="76">
      <t>ホゾン</t>
    </rPh>
    <rPh sb="78" eb="79">
      <t>ネガ</t>
    </rPh>
    <rPh sb="89" eb="93">
      <t>ニュウカイシンサ</t>
    </rPh>
    <rPh sb="94" eb="98">
      <t>カンリョウレンラク</t>
    </rPh>
    <rPh sb="106" eb="111">
      <t>カクニンジコウトウ</t>
    </rPh>
    <rPh sb="112" eb="113">
      <t>ショウ</t>
    </rPh>
    <rPh sb="115" eb="117">
      <t>バアイ</t>
    </rPh>
    <rPh sb="119" eb="122">
      <t>ジムキョク</t>
    </rPh>
    <rPh sb="125" eb="127">
      <t>レンラク</t>
    </rPh>
    <rPh sb="129" eb="131">
      <t>バアイ</t>
    </rPh>
    <phoneticPr fontId="1"/>
  </si>
  <si>
    <t>六号会員（個人）の種別</t>
    <rPh sb="0" eb="2">
      <t>ロクゴウ</t>
    </rPh>
    <rPh sb="2" eb="4">
      <t>カイイン</t>
    </rPh>
    <rPh sb="5" eb="7">
      <t>コジン</t>
    </rPh>
    <rPh sb="9" eb="11">
      <t>シュベツ</t>
    </rPh>
    <phoneticPr fontId="1"/>
  </si>
  <si>
    <r>
      <t xml:space="preserve">有識者、研究者等の所属団体等の名称
</t>
    </r>
    <r>
      <rPr>
        <sz val="9"/>
        <color theme="1"/>
        <rFont val="Yu Gothic UI"/>
        <family val="3"/>
        <charset val="128"/>
      </rPr>
      <t>※「〇〇大学」等</t>
    </r>
    <rPh sb="0" eb="3">
      <t>ユウシキシャ</t>
    </rPh>
    <rPh sb="4" eb="8">
      <t>ケンキュウシャトウ</t>
    </rPh>
    <rPh sb="9" eb="11">
      <t>ショゾク</t>
    </rPh>
    <rPh sb="11" eb="13">
      <t>ダンタイ</t>
    </rPh>
    <rPh sb="13" eb="14">
      <t>トウ</t>
    </rPh>
    <rPh sb="15" eb="17">
      <t>メイショウ</t>
    </rPh>
    <rPh sb="22" eb="24">
      <t>ダイガク</t>
    </rPh>
    <rPh sb="25" eb="26">
      <t>トウ</t>
    </rPh>
    <phoneticPr fontId="1"/>
  </si>
  <si>
    <r>
      <t xml:space="preserve">有識者、研究者等の所属団体等の名称のフリガナ
</t>
    </r>
    <r>
      <rPr>
        <sz val="9"/>
        <color theme="1"/>
        <rFont val="Yu Gothic UI"/>
        <family val="3"/>
        <charset val="128"/>
      </rPr>
      <t>※全角カタカナ</t>
    </r>
    <rPh sb="0" eb="3">
      <t>ユウシキシャ</t>
    </rPh>
    <rPh sb="4" eb="7">
      <t>ケンキュウシャ</t>
    </rPh>
    <rPh sb="7" eb="8">
      <t>トウ</t>
    </rPh>
    <rPh sb="9" eb="11">
      <t>ショゾク</t>
    </rPh>
    <rPh sb="11" eb="13">
      <t>ダンタイ</t>
    </rPh>
    <rPh sb="13" eb="14">
      <t>トウ</t>
    </rPh>
    <rPh sb="15" eb="17">
      <t>メイショウ</t>
    </rPh>
    <rPh sb="24" eb="26">
      <t>ゼンカク</t>
    </rPh>
    <phoneticPr fontId="1"/>
  </si>
  <si>
    <r>
      <t xml:space="preserve">所在地（都道府県）
</t>
    </r>
    <r>
      <rPr>
        <sz val="9"/>
        <color theme="1"/>
        <rFont val="Yu Gothic UI"/>
        <family val="3"/>
        <charset val="128"/>
      </rPr>
      <t>※プルダウンより選択
※個人の場合、個人の所在地を回答</t>
    </r>
    <rPh sb="0" eb="3">
      <t>ショザイチ</t>
    </rPh>
    <rPh sb="4" eb="8">
      <t>トドウフケン</t>
    </rPh>
    <rPh sb="18" eb="20">
      <t>センタク</t>
    </rPh>
    <rPh sb="22" eb="24">
      <t>コジン</t>
    </rPh>
    <rPh sb="25" eb="27">
      <t>バアイ</t>
    </rPh>
    <rPh sb="28" eb="30">
      <t>コジン</t>
    </rPh>
    <rPh sb="31" eb="34">
      <t>ショザイチ</t>
    </rPh>
    <rPh sb="35" eb="37">
      <t>カイトウ</t>
    </rPh>
    <phoneticPr fontId="1"/>
  </si>
  <si>
    <r>
      <t xml:space="preserve">所在地（市区町村）
</t>
    </r>
    <r>
      <rPr>
        <sz val="9"/>
        <color theme="1"/>
        <rFont val="Yu Gothic UI"/>
        <family val="3"/>
        <charset val="128"/>
      </rPr>
      <t>※郡等の記載は不要
※個人の場合、個人の所在地を回答</t>
    </r>
    <rPh sb="0" eb="3">
      <t>ショザイチ</t>
    </rPh>
    <rPh sb="4" eb="8">
      <t>シクチョウソン</t>
    </rPh>
    <rPh sb="11" eb="12">
      <t>グン</t>
    </rPh>
    <rPh sb="12" eb="13">
      <t>トウ</t>
    </rPh>
    <rPh sb="14" eb="16">
      <t>キサイ</t>
    </rPh>
    <rPh sb="17" eb="19">
      <t>フヨウ</t>
    </rPh>
    <rPh sb="21" eb="23">
      <t>コジン</t>
    </rPh>
    <rPh sb="24" eb="26">
      <t>バアイ</t>
    </rPh>
    <rPh sb="27" eb="29">
      <t>コジン</t>
    </rPh>
    <rPh sb="30" eb="33">
      <t>ショザイチ</t>
    </rPh>
    <rPh sb="34" eb="36">
      <t>カイトウ</t>
    </rPh>
    <phoneticPr fontId="1"/>
  </si>
  <si>
    <t>上記以外にある場合、具体的な内容をご記入ください</t>
    <rPh sb="0" eb="2">
      <t>ジョウキ</t>
    </rPh>
    <rPh sb="2" eb="4">
      <t>イガイ</t>
    </rPh>
    <rPh sb="7" eb="9">
      <t>バアイ</t>
    </rPh>
    <rPh sb="10" eb="13">
      <t>グタイテキ</t>
    </rPh>
    <rPh sb="14" eb="16">
      <t>ナイヨウ</t>
    </rPh>
    <rPh sb="18" eb="20">
      <t>キニュウ</t>
    </rPh>
    <phoneticPr fontId="1"/>
  </si>
  <si>
    <t>【一～三号会員、四号会員のうち大学、研究機関等、五号会員】</t>
    <rPh sb="1" eb="2">
      <t>イチ</t>
    </rPh>
    <rPh sb="3" eb="4">
      <t>サン</t>
    </rPh>
    <rPh sb="4" eb="7">
      <t>ゴウカイイン</t>
    </rPh>
    <rPh sb="8" eb="12">
      <t>ヨンゴウカイイン</t>
    </rPh>
    <rPh sb="24" eb="28">
      <t>ゴゴウカイイン</t>
    </rPh>
    <phoneticPr fontId="1"/>
  </si>
  <si>
    <t>【四号会員のうち大学、研究機関等に所属する有識者、研究者等】</t>
    <rPh sb="1" eb="5">
      <t>ヨンゴウカイイン</t>
    </rPh>
    <rPh sb="21" eb="24">
      <t>ユウシキシャ</t>
    </rPh>
    <rPh sb="25" eb="29">
      <t>ケンキュウシャトウ</t>
    </rPh>
    <phoneticPr fontId="1"/>
  </si>
  <si>
    <t>3. 担当者の情報　※1件の申請につき3名まで設定可（四号会員のうち大学、研究機関等に所属する有識者、研究者等及び六号会員を除く。）</t>
    <rPh sb="3" eb="6">
      <t>タントウシャ</t>
    </rPh>
    <rPh sb="7" eb="9">
      <t>ジョウホウ</t>
    </rPh>
    <rPh sb="12" eb="13">
      <t>ケン</t>
    </rPh>
    <rPh sb="14" eb="16">
      <t>シンセイ</t>
    </rPh>
    <rPh sb="20" eb="21">
      <t>メイ</t>
    </rPh>
    <rPh sb="23" eb="25">
      <t>セッテイ</t>
    </rPh>
    <rPh sb="25" eb="26">
      <t>カ</t>
    </rPh>
    <rPh sb="27" eb="29">
      <t>ヨンゴウ</t>
    </rPh>
    <rPh sb="29" eb="31">
      <t>カイイン</t>
    </rPh>
    <rPh sb="47" eb="49">
      <t>ユウシキ</t>
    </rPh>
    <rPh sb="49" eb="50">
      <t>シャ</t>
    </rPh>
    <rPh sb="51" eb="54">
      <t>ケンキュウシャ</t>
    </rPh>
    <rPh sb="54" eb="55">
      <t>トウ</t>
    </rPh>
    <rPh sb="55" eb="56">
      <t>オヨ</t>
    </rPh>
    <rPh sb="57" eb="61">
      <t>ロクゴウカイイン</t>
    </rPh>
    <rPh sb="62" eb="63">
      <t>ノゾ</t>
    </rPh>
    <phoneticPr fontId="1"/>
  </si>
  <si>
    <r>
      <t xml:space="preserve">入会にあたり、下記の事項をご確認の上、回答欄に「〇」を付けてください
</t>
    </r>
    <r>
      <rPr>
        <sz val="9"/>
        <color theme="1"/>
        <rFont val="Yu Gothic UI"/>
        <family val="3"/>
        <charset val="128"/>
      </rPr>
      <t>※「〇」はプルダウンより選択</t>
    </r>
    <rPh sb="0" eb="2">
      <t>ニュウカイ</t>
    </rPh>
    <rPh sb="7" eb="9">
      <t>カキ</t>
    </rPh>
    <rPh sb="10" eb="12">
      <t>ジコウ</t>
    </rPh>
    <rPh sb="14" eb="16">
      <t>カクニン</t>
    </rPh>
    <rPh sb="17" eb="18">
      <t>ウエ</t>
    </rPh>
    <rPh sb="19" eb="21">
      <t>カイトウ</t>
    </rPh>
    <rPh sb="21" eb="22">
      <t>ラン</t>
    </rPh>
    <rPh sb="27" eb="28">
      <t>ツ</t>
    </rPh>
    <rPh sb="47" eb="49">
      <t>センタク</t>
    </rPh>
    <phoneticPr fontId="1"/>
  </si>
  <si>
    <t>個人事業主以外</t>
    <rPh sb="0" eb="5">
      <t>コジンジギョウヌシ</t>
    </rPh>
    <rPh sb="5" eb="7">
      <t>イガイ</t>
    </rPh>
    <phoneticPr fontId="1"/>
  </si>
  <si>
    <t>※会費は無料です。</t>
    <phoneticPr fontId="1"/>
  </si>
  <si>
    <t>※回答内容に応じてグレーアウトしたセルは回答不要です。</t>
    <rPh sb="1" eb="3">
      <t>カイトウ</t>
    </rPh>
    <rPh sb="3" eb="5">
      <t>ナイヨウ</t>
    </rPh>
    <rPh sb="6" eb="7">
      <t>オウ</t>
    </rPh>
    <rPh sb="20" eb="22">
      <t>カイトウ</t>
    </rPh>
    <rPh sb="22" eb="24">
      <t>フヨウ</t>
    </rPh>
    <phoneticPr fontId="1"/>
  </si>
  <si>
    <t>以上で入力は完了です。記入内容が保存されていることを確認し、ファイルを保存したのち、メールにて本申請書を事務局に送付してください。</t>
    <rPh sb="0" eb="2">
      <t>イジョウ</t>
    </rPh>
    <rPh sb="3" eb="5">
      <t>ニュウリョク</t>
    </rPh>
    <rPh sb="6" eb="8">
      <t>カンリョウ</t>
    </rPh>
    <rPh sb="11" eb="15">
      <t>キニュウナイヨウ</t>
    </rPh>
    <rPh sb="16" eb="18">
      <t>ホゾン</t>
    </rPh>
    <rPh sb="26" eb="28">
      <t>カクニン</t>
    </rPh>
    <rPh sb="35" eb="37">
      <t>ホゾン</t>
    </rPh>
    <rPh sb="47" eb="48">
      <t>ホン</t>
    </rPh>
    <rPh sb="48" eb="51">
      <t>シンセイショ</t>
    </rPh>
    <rPh sb="52" eb="55">
      <t>ジムキョク</t>
    </rPh>
    <rPh sb="56" eb="58">
      <t>ソウフ</t>
    </rPh>
    <phoneticPr fontId="1"/>
  </si>
  <si>
    <t>【申請書送付・問い合わせ先】</t>
    <rPh sb="1" eb="4">
      <t>シンセイショ</t>
    </rPh>
    <rPh sb="4" eb="6">
      <t>ソウフ</t>
    </rPh>
    <phoneticPr fontId="1"/>
  </si>
  <si>
    <r>
      <t>主たる活動エリア（都道府県）</t>
    </r>
    <r>
      <rPr>
        <sz val="9"/>
        <color theme="1"/>
        <rFont val="Yu Gothic UI"/>
        <family val="3"/>
        <charset val="128"/>
      </rPr>
      <t xml:space="preserve">
※「都」「道」「府」「県」を省略しない</t>
    </r>
    <r>
      <rPr>
        <sz val="11"/>
        <color theme="1"/>
        <rFont val="Yu Gothic UI"/>
        <family val="3"/>
        <charset val="128"/>
      </rPr>
      <t xml:space="preserve">
</t>
    </r>
    <r>
      <rPr>
        <sz val="9"/>
        <color theme="1"/>
        <rFont val="Yu Gothic UI"/>
        <family val="3"/>
        <charset val="128"/>
      </rPr>
      <t>【記入例1】全国（※全国が主たる活動エリアの場合）
【記入例2】北海道（※単一の都道府県の場合）
【記入例3】青森県、岩手県、秋田県（※複数の都道府県の場合）</t>
    </r>
    <rPh sb="0" eb="1">
      <t>シュ</t>
    </rPh>
    <rPh sb="3" eb="5">
      <t>カツドウ</t>
    </rPh>
    <rPh sb="9" eb="13">
      <t>トドウフケン</t>
    </rPh>
    <rPh sb="17" eb="18">
      <t>ト</t>
    </rPh>
    <rPh sb="20" eb="21">
      <t>ドウ</t>
    </rPh>
    <rPh sb="23" eb="24">
      <t>フ</t>
    </rPh>
    <rPh sb="26" eb="27">
      <t>ケン</t>
    </rPh>
    <rPh sb="29" eb="31">
      <t>ショウリャク</t>
    </rPh>
    <rPh sb="36" eb="39">
      <t>キニュウレイ</t>
    </rPh>
    <rPh sb="41" eb="43">
      <t>ゼンコク</t>
    </rPh>
    <rPh sb="45" eb="47">
      <t>ゼンコク</t>
    </rPh>
    <rPh sb="48" eb="49">
      <t>シュ</t>
    </rPh>
    <rPh sb="51" eb="53">
      <t>カツドウ</t>
    </rPh>
    <rPh sb="57" eb="59">
      <t>バアイ</t>
    </rPh>
    <rPh sb="62" eb="65">
      <t>キニュウレイ</t>
    </rPh>
    <rPh sb="67" eb="70">
      <t>ホッカイドウ</t>
    </rPh>
    <rPh sb="72" eb="74">
      <t>タンイツ</t>
    </rPh>
    <rPh sb="75" eb="79">
      <t>トドウフケン</t>
    </rPh>
    <rPh sb="80" eb="82">
      <t>バアイ</t>
    </rPh>
    <rPh sb="103" eb="105">
      <t>フクスウ</t>
    </rPh>
    <rPh sb="106" eb="110">
      <t>トドウフケン</t>
    </rPh>
    <rPh sb="111" eb="113">
      <t>バアイ</t>
    </rPh>
    <phoneticPr fontId="1"/>
  </si>
  <si>
    <t>※以下のオレンジ色のセルに、上から順番に必要事項をご記入ください。</t>
    <rPh sb="1" eb="3">
      <t>イカ</t>
    </rPh>
    <rPh sb="8" eb="9">
      <t>イロ</t>
    </rPh>
    <rPh sb="20" eb="22">
      <t>ヒツヨウ</t>
    </rPh>
    <rPh sb="22" eb="24">
      <t>ジコウ</t>
    </rPh>
    <rPh sb="26" eb="28">
      <t>キニュウ</t>
    </rPh>
    <phoneticPr fontId="1"/>
  </si>
  <si>
    <t>「その他」を選択した場合、詳細をご記入ください。</t>
    <rPh sb="3" eb="4">
      <t>タ</t>
    </rPh>
    <rPh sb="6" eb="8">
      <t>センタク</t>
    </rPh>
    <rPh sb="10" eb="12">
      <t>バアイ</t>
    </rPh>
    <rPh sb="13" eb="15">
      <t>ショウサイ</t>
    </rPh>
    <rPh sb="17" eb="19">
      <t>キニュウ</t>
    </rPh>
    <phoneticPr fontId="1"/>
  </si>
  <si>
    <t>有識者、研究者等</t>
  </si>
  <si>
    <t>金融機関</t>
    <rPh sb="0" eb="4">
      <t>キンユウキカン</t>
    </rPh>
    <phoneticPr fontId="1"/>
  </si>
  <si>
    <t>大学、研究機関等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</si>
</sst>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9"/>
      <color theme="1"/>
      <name val="Yu Gothic UI"/>
      <family val="3"/>
      <charset val="128"/>
    </font>
    <font>
      <sz val="11"/>
      <name val="游ゴシック"/>
      <family val="2"/>
      <scheme val="minor"/>
    </font>
    <font>
      <sz val="9"/>
      <color theme="1"/>
      <name val="游ゴシック"/>
      <family val="3"/>
      <charset val="128"/>
      <scheme val="minor"/>
    </font>
    <font>
      <sz val="11"/>
      <color theme="1"/>
      <name val="Yu Gothic UI"/>
      <family val="3"/>
      <charset val="128"/>
    </font>
    <font>
      <sz val="14"/>
      <color theme="1"/>
      <name val="Yu Gothic UI"/>
      <family val="3"/>
      <charset val="128"/>
    </font>
    <font>
      <sz val="11"/>
      <color rgb="FF000000"/>
      <name val="Yu Gothic UI"/>
      <family val="3"/>
      <charset val="128"/>
    </font>
    <font>
      <b/>
      <sz val="11"/>
      <color rgb="FF000000"/>
      <name val="Yu Gothic UI"/>
      <family val="3"/>
      <charset val="128"/>
    </font>
    <font>
      <b/>
      <sz val="9"/>
      <color theme="1"/>
      <name val="Yu Gothic UI"/>
      <family val="3"/>
      <charset val="128"/>
    </font>
    <font>
      <b/>
      <sz val="11"/>
      <color theme="1"/>
      <name val="Yu Gothic UI"/>
      <family val="3"/>
      <charset val="128"/>
    </font>
    <font>
      <sz val="11"/>
      <color rgb="FFFF0000"/>
      <name val="Yu Gothic UI"/>
      <family val="3"/>
      <charset val="128"/>
    </font>
    <font>
      <b/>
      <sz val="14"/>
      <color theme="1"/>
      <name val="Yu Gothic UI"/>
      <family val="3"/>
      <charset val="128"/>
    </font>
  </fonts>
  <fills count="12">
    <fill>
      <patternFill patternType="none"/>
    </fill>
    <fill>
      <patternFill patternType="gray125"/>
    </fill>
    <fill>
      <patternFill patternType="solid">
        <fgColor theme="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72">
    <xf numFmtId="0" fontId="0" fillId="0" borderId="0" xfId="0"/>
    <xf numFmtId="0" fontId="2" fillId="0" borderId="0" xfId="0" applyFont="1"/>
    <xf numFmtId="0" fontId="0" fillId="2" borderId="0" xfId="0" applyFill="1"/>
    <xf numFmtId="0" fontId="0" fillId="0" borderId="0" xfId="0" applyAlignment="1">
      <alignment wrapText="1"/>
    </xf>
    <xf numFmtId="0" fontId="4" fillId="0" borderId="0" xfId="0" applyFont="1" applyAlignment="1">
      <alignment vertical="center" wrapText="1"/>
    </xf>
    <xf numFmtId="0" fontId="4" fillId="4" borderId="0" xfId="0" applyFont="1" applyFill="1"/>
    <xf numFmtId="49" fontId="4" fillId="4" borderId="0" xfId="0" applyNumberFormat="1" applyFont="1" applyFill="1"/>
    <xf numFmtId="0" fontId="4" fillId="3" borderId="0" xfId="0" applyFont="1" applyFill="1"/>
    <xf numFmtId="49" fontId="4" fillId="3" borderId="0" xfId="0" applyNumberFormat="1" applyFont="1" applyFill="1"/>
    <xf numFmtId="0" fontId="4" fillId="5" borderId="0" xfId="0" applyFont="1" applyFill="1"/>
    <xf numFmtId="49" fontId="4" fillId="5" borderId="0" xfId="0" applyNumberFormat="1" applyFont="1" applyFill="1"/>
    <xf numFmtId="0" fontId="4" fillId="6" borderId="0" xfId="0" applyFont="1" applyFill="1"/>
    <xf numFmtId="49" fontId="4" fillId="6" borderId="0" xfId="0" applyNumberFormat="1" applyFont="1" applyFill="1"/>
    <xf numFmtId="0" fontId="4" fillId="7" borderId="0" xfId="0" applyFont="1" applyFill="1"/>
    <xf numFmtId="49" fontId="4" fillId="7" borderId="0" xfId="0" applyNumberFormat="1" applyFont="1" applyFill="1"/>
    <xf numFmtId="0" fontId="4" fillId="8" borderId="0" xfId="0" applyFont="1" applyFill="1"/>
    <xf numFmtId="49" fontId="4" fillId="8" borderId="0" xfId="0" applyNumberFormat="1" applyFont="1" applyFill="1"/>
    <xf numFmtId="0" fontId="4" fillId="9" borderId="0" xfId="0" applyFont="1" applyFill="1"/>
    <xf numFmtId="49" fontId="4" fillId="9" borderId="0" xfId="0" applyNumberFormat="1" applyFont="1" applyFill="1"/>
    <xf numFmtId="0" fontId="4" fillId="10" borderId="0" xfId="0" applyFont="1" applyFill="1"/>
    <xf numFmtId="49" fontId="4" fillId="10" borderId="0" xfId="0" applyNumberFormat="1" applyFont="1" applyFill="1"/>
    <xf numFmtId="0" fontId="4" fillId="11" borderId="0" xfId="0" applyFont="1" applyFill="1"/>
    <xf numFmtId="49" fontId="4" fillId="11" borderId="0" xfId="0" applyNumberFormat="1" applyFont="1" applyFill="1"/>
    <xf numFmtId="0" fontId="3" fillId="2" borderId="0" xfId="0" applyFont="1" applyFill="1" applyAlignment="1"/>
    <xf numFmtId="0" fontId="0" fillId="0" borderId="2" xfId="0" applyBorder="1" applyAlignment="1">
      <alignment wrapText="1"/>
    </xf>
    <xf numFmtId="0" fontId="0" fillId="0" borderId="2" xfId="0" applyBorder="1"/>
    <xf numFmtId="0" fontId="0" fillId="0" borderId="1" xfId="0" applyNumberFormat="1" applyBorder="1" applyAlignment="1">
      <alignment wrapText="1"/>
    </xf>
    <xf numFmtId="0" fontId="0" fillId="0" borderId="4" xfId="0" applyBorder="1"/>
    <xf numFmtId="0" fontId="7" fillId="0" borderId="0"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10"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righ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2" xfId="0" applyFont="1" applyBorder="1" applyAlignment="1">
      <alignment horizontal="center" vertical="center" wrapText="1"/>
    </xf>
    <xf numFmtId="0" fontId="5" fillId="0" borderId="8" xfId="0" applyFont="1" applyBorder="1" applyAlignment="1">
      <alignment vertical="center"/>
    </xf>
    <xf numFmtId="0" fontId="5" fillId="0" borderId="8"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5" fillId="7"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Fill="1" applyBorder="1" applyAlignment="1">
      <alignment horizontal="center" vertical="center" wrapText="1"/>
    </xf>
    <xf numFmtId="0" fontId="5" fillId="0" borderId="3" xfId="0" applyFont="1" applyFill="1" applyBorder="1" applyAlignment="1">
      <alignment horizontal="right" vertical="center"/>
    </xf>
    <xf numFmtId="0" fontId="7" fillId="0" borderId="0" xfId="0" applyFont="1" applyBorder="1" applyAlignment="1">
      <alignment vertical="center" wrapText="1"/>
    </xf>
    <xf numFmtId="0" fontId="5"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Border="1" applyAlignment="1">
      <alignment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12" fillId="0" borderId="0" xfId="0" applyFont="1" applyAlignment="1">
      <alignment horizontal="center" vertical="center"/>
    </xf>
    <xf numFmtId="0" fontId="5" fillId="0" borderId="6" xfId="0" applyFont="1" applyBorder="1" applyAlignment="1">
      <alignment horizontal="center" vertical="center"/>
    </xf>
  </cellXfs>
  <cellStyles count="1">
    <cellStyle name="標準" xfId="0" builtinId="0"/>
  </cellStyles>
  <dxfs count="43">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977B-B529-46DA-AF7E-BF2CA7CE7AA9}">
  <sheetPr>
    <tabColor theme="5" tint="0.39997558519241921"/>
    <pageSetUpPr fitToPage="1"/>
  </sheetPr>
  <dimension ref="B2:I89"/>
  <sheetViews>
    <sheetView showGridLines="0" tabSelected="1" view="pageBreakPreview" topLeftCell="A79" zoomScaleNormal="100" zoomScaleSheetLayoutView="100" workbookViewId="0">
      <selection activeCell="E90" sqref="E90"/>
    </sheetView>
  </sheetViews>
  <sheetFormatPr defaultRowHeight="16.5" x14ac:dyDescent="0.4"/>
  <cols>
    <col min="1" max="1" width="1.625" style="29" customWidth="1"/>
    <col min="2" max="2" width="3.5" style="29" customWidth="1"/>
    <col min="3" max="3" width="47.75" style="29" customWidth="1"/>
    <col min="4" max="4" width="9.375" style="29" customWidth="1"/>
    <col min="5" max="5" width="61.75" style="43" customWidth="1"/>
    <col min="6" max="6" width="1.375" style="29" customWidth="1"/>
    <col min="7" max="16384" width="9" style="29"/>
  </cols>
  <sheetData>
    <row r="2" spans="2:9" ht="20.25" x14ac:dyDescent="0.4">
      <c r="B2" s="70" t="s">
        <v>210</v>
      </c>
      <c r="C2" s="70"/>
      <c r="D2" s="70"/>
      <c r="E2" s="70"/>
    </row>
    <row r="3" spans="2:9" ht="20.25" x14ac:dyDescent="0.4">
      <c r="C3" s="30"/>
      <c r="D3" s="30"/>
    </row>
    <row r="4" spans="2:9" ht="18.75" customHeight="1" x14ac:dyDescent="0.4">
      <c r="B4" s="55" t="s">
        <v>278</v>
      </c>
      <c r="C4" s="55"/>
      <c r="D4" s="55"/>
      <c r="E4" s="55"/>
      <c r="F4" s="28"/>
      <c r="G4" s="28"/>
      <c r="H4" s="31"/>
      <c r="I4" s="31"/>
    </row>
    <row r="5" spans="2:9" ht="18.75" customHeight="1" x14ac:dyDescent="0.4">
      <c r="B5" s="59" t="s">
        <v>211</v>
      </c>
      <c r="C5" s="59"/>
      <c r="D5" s="59"/>
      <c r="E5" s="59"/>
      <c r="F5" s="31"/>
      <c r="G5" s="31"/>
      <c r="H5" s="31"/>
      <c r="I5" s="31"/>
    </row>
    <row r="6" spans="2:9" ht="18.75" customHeight="1" x14ac:dyDescent="0.4">
      <c r="B6" s="59" t="s">
        <v>212</v>
      </c>
      <c r="C6" s="59"/>
      <c r="D6" s="59"/>
      <c r="E6" s="59"/>
      <c r="F6" s="31"/>
      <c r="G6" s="31"/>
      <c r="H6" s="31"/>
      <c r="I6" s="31"/>
    </row>
    <row r="7" spans="2:9" x14ac:dyDescent="0.4">
      <c r="C7" s="32"/>
      <c r="D7" s="32"/>
      <c r="E7" s="44"/>
      <c r="F7" s="31"/>
      <c r="G7" s="31"/>
      <c r="H7" s="31"/>
      <c r="I7" s="31"/>
    </row>
    <row r="8" spans="2:9" ht="18.75" customHeight="1" x14ac:dyDescent="0.4">
      <c r="B8" s="32" t="s">
        <v>280</v>
      </c>
      <c r="C8" s="32"/>
      <c r="D8" s="32"/>
      <c r="E8" s="44"/>
      <c r="F8" s="31"/>
      <c r="G8" s="31"/>
      <c r="H8" s="31"/>
      <c r="I8" s="31"/>
    </row>
    <row r="9" spans="2:9" ht="18.75" customHeight="1" x14ac:dyDescent="0.4">
      <c r="B9" s="32" t="s">
        <v>276</v>
      </c>
      <c r="C9" s="32"/>
      <c r="D9" s="32"/>
      <c r="E9" s="44"/>
      <c r="F9" s="31"/>
      <c r="G9" s="31"/>
      <c r="H9" s="31"/>
      <c r="I9" s="31"/>
    </row>
    <row r="10" spans="2:9" ht="18.75" customHeight="1" x14ac:dyDescent="0.4">
      <c r="B10" s="32" t="s">
        <v>275</v>
      </c>
      <c r="C10" s="32"/>
      <c r="D10" s="32"/>
      <c r="E10" s="44"/>
      <c r="F10" s="31"/>
      <c r="G10" s="31"/>
      <c r="H10" s="31"/>
      <c r="I10" s="31"/>
    </row>
    <row r="12" spans="2:9" ht="18.75" customHeight="1" x14ac:dyDescent="0.4">
      <c r="B12" s="33" t="s">
        <v>213</v>
      </c>
      <c r="C12" s="33"/>
      <c r="D12" s="33"/>
    </row>
    <row r="13" spans="2:9" ht="33.75" customHeight="1" x14ac:dyDescent="0.4">
      <c r="B13" s="58" t="s">
        <v>214</v>
      </c>
      <c r="C13" s="58"/>
      <c r="D13" s="49" t="s">
        <v>252</v>
      </c>
      <c r="E13" s="45"/>
    </row>
    <row r="14" spans="2:9" ht="33.75" customHeight="1" x14ac:dyDescent="0.4">
      <c r="B14" s="58" t="s">
        <v>22</v>
      </c>
      <c r="C14" s="58"/>
      <c r="D14" s="49" t="s">
        <v>252</v>
      </c>
      <c r="E14" s="45"/>
    </row>
    <row r="15" spans="2:9" ht="33.75" customHeight="1" x14ac:dyDescent="0.4">
      <c r="B15" s="58" t="s">
        <v>264</v>
      </c>
      <c r="C15" s="58"/>
      <c r="D15" s="49" t="s">
        <v>252</v>
      </c>
      <c r="E15" s="45"/>
    </row>
    <row r="16" spans="2:9" ht="33.75" customHeight="1" x14ac:dyDescent="0.4">
      <c r="B16" s="56" t="s">
        <v>215</v>
      </c>
      <c r="C16" s="57"/>
      <c r="D16" s="50" t="s">
        <v>252</v>
      </c>
      <c r="E16" s="45"/>
    </row>
    <row r="17" spans="2:5" ht="33.75" customHeight="1" x14ac:dyDescent="0.4">
      <c r="B17" s="40"/>
      <c r="C17" s="54" t="s">
        <v>281</v>
      </c>
      <c r="D17" s="50" t="s">
        <v>252</v>
      </c>
      <c r="E17" s="45"/>
    </row>
    <row r="18" spans="2:5" ht="45" customHeight="1" x14ac:dyDescent="0.4">
      <c r="B18" s="58" t="s">
        <v>226</v>
      </c>
      <c r="C18" s="58"/>
      <c r="D18" s="49" t="s">
        <v>252</v>
      </c>
      <c r="E18" s="45"/>
    </row>
    <row r="19" spans="2:5" ht="60" customHeight="1" x14ac:dyDescent="0.4">
      <c r="B19" s="58" t="s">
        <v>225</v>
      </c>
      <c r="C19" s="58"/>
      <c r="D19" s="49" t="s">
        <v>252</v>
      </c>
      <c r="E19" s="45"/>
    </row>
    <row r="20" spans="2:5" ht="45" customHeight="1" x14ac:dyDescent="0.4">
      <c r="B20" s="58" t="s">
        <v>216</v>
      </c>
      <c r="C20" s="58"/>
      <c r="D20" s="34" t="s">
        <v>253</v>
      </c>
      <c r="E20" s="45"/>
    </row>
    <row r="21" spans="2:5" ht="33.75" customHeight="1" x14ac:dyDescent="0.4">
      <c r="B21" s="58" t="s">
        <v>250</v>
      </c>
      <c r="C21" s="58"/>
      <c r="D21" s="34" t="s">
        <v>253</v>
      </c>
      <c r="E21" s="45"/>
    </row>
    <row r="22" spans="2:5" ht="60" customHeight="1" x14ac:dyDescent="0.4">
      <c r="B22" s="58" t="s">
        <v>217</v>
      </c>
      <c r="C22" s="58"/>
      <c r="D22" s="34" t="s">
        <v>253</v>
      </c>
      <c r="E22" s="45"/>
    </row>
    <row r="23" spans="2:5" ht="33.75" customHeight="1" x14ac:dyDescent="0.4">
      <c r="B23" s="58" t="s">
        <v>251</v>
      </c>
      <c r="C23" s="58"/>
      <c r="D23" s="34" t="s">
        <v>253</v>
      </c>
      <c r="E23" s="45"/>
    </row>
    <row r="24" spans="2:5" ht="33.75" customHeight="1" x14ac:dyDescent="0.4">
      <c r="B24" s="58" t="s">
        <v>265</v>
      </c>
      <c r="C24" s="58"/>
      <c r="D24" s="49" t="s">
        <v>252</v>
      </c>
      <c r="E24" s="45"/>
    </row>
    <row r="25" spans="2:5" ht="33.75" customHeight="1" x14ac:dyDescent="0.4">
      <c r="B25" s="58" t="s">
        <v>266</v>
      </c>
      <c r="C25" s="58"/>
      <c r="D25" s="49" t="s">
        <v>252</v>
      </c>
      <c r="E25" s="45"/>
    </row>
    <row r="26" spans="2:5" ht="45" customHeight="1" x14ac:dyDescent="0.4">
      <c r="B26" s="58" t="s">
        <v>218</v>
      </c>
      <c r="C26" s="58"/>
      <c r="D26" s="49" t="s">
        <v>252</v>
      </c>
      <c r="E26" s="45"/>
    </row>
    <row r="27" spans="2:5" ht="45" customHeight="1" x14ac:dyDescent="0.4">
      <c r="B27" s="58" t="s">
        <v>219</v>
      </c>
      <c r="C27" s="58"/>
      <c r="D27" s="49" t="s">
        <v>252</v>
      </c>
      <c r="E27" s="45"/>
    </row>
    <row r="28" spans="2:5" ht="45" customHeight="1" x14ac:dyDescent="0.4">
      <c r="B28" s="58" t="s">
        <v>220</v>
      </c>
      <c r="C28" s="58"/>
      <c r="D28" s="49" t="s">
        <v>252</v>
      </c>
      <c r="E28" s="45"/>
    </row>
    <row r="29" spans="2:5" ht="33.75" customHeight="1" x14ac:dyDescent="0.4">
      <c r="B29" s="58" t="s">
        <v>222</v>
      </c>
      <c r="C29" s="58"/>
      <c r="D29" s="49" t="s">
        <v>252</v>
      </c>
      <c r="E29" s="45"/>
    </row>
    <row r="30" spans="2:5" ht="45" customHeight="1" x14ac:dyDescent="0.4">
      <c r="B30" s="58" t="s">
        <v>221</v>
      </c>
      <c r="C30" s="58"/>
      <c r="D30" s="49" t="s">
        <v>252</v>
      </c>
      <c r="E30" s="45"/>
    </row>
    <row r="32" spans="2:5" x14ac:dyDescent="0.4">
      <c r="B32" s="33" t="s">
        <v>227</v>
      </c>
      <c r="C32" s="33"/>
      <c r="D32" s="33"/>
    </row>
    <row r="33" spans="2:5" ht="45" customHeight="1" x14ac:dyDescent="0.4">
      <c r="B33" s="60" t="s">
        <v>267</v>
      </c>
      <c r="C33" s="61"/>
      <c r="D33" s="49" t="s">
        <v>252</v>
      </c>
      <c r="E33" s="45"/>
    </row>
    <row r="34" spans="2:5" ht="45" customHeight="1" x14ac:dyDescent="0.4">
      <c r="B34" s="60" t="s">
        <v>268</v>
      </c>
      <c r="C34" s="61"/>
      <c r="D34" s="49" t="s">
        <v>252</v>
      </c>
      <c r="E34" s="45"/>
    </row>
    <row r="35" spans="2:5" ht="94.5" customHeight="1" x14ac:dyDescent="0.4">
      <c r="B35" s="62" t="s">
        <v>279</v>
      </c>
      <c r="C35" s="63"/>
      <c r="D35" s="53" t="s">
        <v>252</v>
      </c>
      <c r="E35" s="45"/>
    </row>
    <row r="37" spans="2:5" x14ac:dyDescent="0.4">
      <c r="B37" s="33" t="s">
        <v>272</v>
      </c>
      <c r="C37" s="33"/>
      <c r="D37" s="33"/>
    </row>
    <row r="38" spans="2:5" x14ac:dyDescent="0.4">
      <c r="B38" s="33" t="s">
        <v>254</v>
      </c>
      <c r="C38" s="33"/>
      <c r="D38" s="33"/>
    </row>
    <row r="39" spans="2:5" ht="33.75" customHeight="1" x14ac:dyDescent="0.4">
      <c r="B39" s="60" t="s">
        <v>228</v>
      </c>
      <c r="C39" s="61"/>
      <c r="D39" s="49" t="s">
        <v>252</v>
      </c>
      <c r="E39" s="45"/>
    </row>
    <row r="40" spans="2:5" ht="33.75" customHeight="1" x14ac:dyDescent="0.4">
      <c r="B40" s="60" t="s">
        <v>257</v>
      </c>
      <c r="C40" s="61"/>
      <c r="D40" s="49" t="s">
        <v>252</v>
      </c>
      <c r="E40" s="45"/>
    </row>
    <row r="41" spans="2:5" ht="33.75" customHeight="1" x14ac:dyDescent="0.4">
      <c r="B41" s="60" t="s">
        <v>231</v>
      </c>
      <c r="C41" s="61"/>
      <c r="D41" s="49" t="s">
        <v>252</v>
      </c>
      <c r="E41" s="45"/>
    </row>
    <row r="42" spans="2:5" ht="33.75" customHeight="1" x14ac:dyDescent="0.4">
      <c r="B42" s="60" t="s">
        <v>230</v>
      </c>
      <c r="C42" s="61"/>
      <c r="D42" s="49" t="s">
        <v>252</v>
      </c>
      <c r="E42" s="45"/>
    </row>
    <row r="43" spans="2:5" ht="33.75" customHeight="1" x14ac:dyDescent="0.4">
      <c r="B43" s="64" t="s">
        <v>185</v>
      </c>
      <c r="C43" s="65"/>
      <c r="D43" s="49" t="s">
        <v>252</v>
      </c>
      <c r="E43" s="45"/>
    </row>
    <row r="44" spans="2:5" ht="33.75" customHeight="1" x14ac:dyDescent="0.4">
      <c r="B44" s="64" t="s">
        <v>186</v>
      </c>
      <c r="C44" s="65"/>
      <c r="D44" s="49" t="s">
        <v>252</v>
      </c>
      <c r="E44" s="45"/>
    </row>
    <row r="45" spans="2:5" ht="33.75" customHeight="1" x14ac:dyDescent="0.4">
      <c r="B45" s="60" t="s">
        <v>229</v>
      </c>
      <c r="C45" s="61"/>
      <c r="D45" s="49" t="s">
        <v>252</v>
      </c>
      <c r="E45" s="45"/>
    </row>
    <row r="46" spans="2:5" x14ac:dyDescent="0.4">
      <c r="B46" s="33" t="s">
        <v>255</v>
      </c>
      <c r="C46" s="33"/>
      <c r="D46" s="38"/>
      <c r="E46" s="46"/>
    </row>
    <row r="47" spans="2:5" ht="33.75" customHeight="1" x14ac:dyDescent="0.4">
      <c r="B47" s="60" t="s">
        <v>228</v>
      </c>
      <c r="C47" s="61"/>
      <c r="D47" s="34" t="s">
        <v>253</v>
      </c>
      <c r="E47" s="45"/>
    </row>
    <row r="48" spans="2:5" ht="33.75" customHeight="1" x14ac:dyDescent="0.4">
      <c r="B48" s="60" t="s">
        <v>257</v>
      </c>
      <c r="C48" s="61"/>
      <c r="D48" s="34" t="s">
        <v>253</v>
      </c>
      <c r="E48" s="45"/>
    </row>
    <row r="49" spans="2:5" ht="33.75" customHeight="1" x14ac:dyDescent="0.4">
      <c r="B49" s="60" t="s">
        <v>231</v>
      </c>
      <c r="C49" s="61"/>
      <c r="D49" s="34" t="s">
        <v>253</v>
      </c>
      <c r="E49" s="45"/>
    </row>
    <row r="50" spans="2:5" ht="33.75" customHeight="1" x14ac:dyDescent="0.4">
      <c r="B50" s="60" t="s">
        <v>230</v>
      </c>
      <c r="C50" s="61"/>
      <c r="D50" s="34" t="s">
        <v>253</v>
      </c>
      <c r="E50" s="45"/>
    </row>
    <row r="51" spans="2:5" ht="33.75" customHeight="1" x14ac:dyDescent="0.4">
      <c r="B51" s="64" t="s">
        <v>185</v>
      </c>
      <c r="C51" s="65"/>
      <c r="D51" s="34" t="s">
        <v>253</v>
      </c>
      <c r="E51" s="45"/>
    </row>
    <row r="52" spans="2:5" ht="33.75" customHeight="1" x14ac:dyDescent="0.4">
      <c r="B52" s="64" t="s">
        <v>186</v>
      </c>
      <c r="C52" s="65"/>
      <c r="D52" s="34" t="s">
        <v>253</v>
      </c>
      <c r="E52" s="45"/>
    </row>
    <row r="53" spans="2:5" ht="33.75" customHeight="1" x14ac:dyDescent="0.4">
      <c r="B53" s="60" t="s">
        <v>229</v>
      </c>
      <c r="C53" s="61"/>
      <c r="D53" s="34" t="s">
        <v>253</v>
      </c>
      <c r="E53" s="45"/>
    </row>
    <row r="54" spans="2:5" x14ac:dyDescent="0.4">
      <c r="B54" s="33" t="s">
        <v>256</v>
      </c>
      <c r="C54" s="33"/>
      <c r="D54" s="38"/>
      <c r="E54" s="46"/>
    </row>
    <row r="55" spans="2:5" ht="33.75" customHeight="1" x14ac:dyDescent="0.4">
      <c r="B55" s="60" t="s">
        <v>228</v>
      </c>
      <c r="C55" s="61"/>
      <c r="D55" s="34" t="s">
        <v>253</v>
      </c>
      <c r="E55" s="45"/>
    </row>
    <row r="56" spans="2:5" ht="33.75" customHeight="1" x14ac:dyDescent="0.4">
      <c r="B56" s="60" t="s">
        <v>257</v>
      </c>
      <c r="C56" s="61"/>
      <c r="D56" s="34" t="s">
        <v>253</v>
      </c>
      <c r="E56" s="45"/>
    </row>
    <row r="57" spans="2:5" ht="33.75" customHeight="1" x14ac:dyDescent="0.4">
      <c r="B57" s="60" t="s">
        <v>231</v>
      </c>
      <c r="C57" s="61"/>
      <c r="D57" s="34" t="s">
        <v>253</v>
      </c>
      <c r="E57" s="45"/>
    </row>
    <row r="58" spans="2:5" ht="33.75" customHeight="1" x14ac:dyDescent="0.4">
      <c r="B58" s="60" t="s">
        <v>230</v>
      </c>
      <c r="C58" s="61"/>
      <c r="D58" s="34" t="s">
        <v>253</v>
      </c>
      <c r="E58" s="45"/>
    </row>
    <row r="59" spans="2:5" ht="33.75" customHeight="1" x14ac:dyDescent="0.4">
      <c r="B59" s="64" t="s">
        <v>185</v>
      </c>
      <c r="C59" s="65"/>
      <c r="D59" s="34" t="s">
        <v>253</v>
      </c>
      <c r="E59" s="45"/>
    </row>
    <row r="60" spans="2:5" ht="33.75" customHeight="1" x14ac:dyDescent="0.4">
      <c r="B60" s="64" t="s">
        <v>186</v>
      </c>
      <c r="C60" s="65"/>
      <c r="D60" s="34" t="s">
        <v>253</v>
      </c>
      <c r="E60" s="45"/>
    </row>
    <row r="61" spans="2:5" ht="33.75" customHeight="1" x14ac:dyDescent="0.4">
      <c r="B61" s="60" t="s">
        <v>229</v>
      </c>
      <c r="C61" s="61"/>
      <c r="D61" s="34" t="s">
        <v>253</v>
      </c>
      <c r="E61" s="45"/>
    </row>
    <row r="63" spans="2:5" x14ac:dyDescent="0.4">
      <c r="B63" s="33" t="s">
        <v>232</v>
      </c>
      <c r="C63" s="33"/>
      <c r="D63" s="33"/>
    </row>
    <row r="64" spans="2:5" ht="33.75" customHeight="1" x14ac:dyDescent="0.4">
      <c r="B64" s="60" t="s">
        <v>234</v>
      </c>
      <c r="C64" s="61"/>
      <c r="D64" s="49" t="s">
        <v>252</v>
      </c>
      <c r="E64" s="45"/>
    </row>
    <row r="65" spans="2:5" ht="75" customHeight="1" x14ac:dyDescent="0.4">
      <c r="B65" s="60" t="s">
        <v>235</v>
      </c>
      <c r="C65" s="61"/>
      <c r="D65" s="51" t="s">
        <v>252</v>
      </c>
      <c r="E65" s="47"/>
    </row>
    <row r="66" spans="2:5" ht="33.75" customHeight="1" x14ac:dyDescent="0.4">
      <c r="B66" s="71" t="s">
        <v>198</v>
      </c>
      <c r="C66" s="65"/>
      <c r="D66" s="52" t="s">
        <v>252</v>
      </c>
      <c r="E66" s="41" t="s">
        <v>259</v>
      </c>
    </row>
    <row r="67" spans="2:5" ht="33.75" customHeight="1" x14ac:dyDescent="0.4">
      <c r="B67" s="42"/>
      <c r="C67" s="36" t="s">
        <v>238</v>
      </c>
      <c r="D67" s="36" t="s">
        <v>258</v>
      </c>
      <c r="E67" s="48"/>
    </row>
    <row r="68" spans="2:5" ht="33.75" customHeight="1" x14ac:dyDescent="0.4">
      <c r="B68" s="42"/>
      <c r="C68" s="36" t="s">
        <v>239</v>
      </c>
      <c r="D68" s="36" t="s">
        <v>258</v>
      </c>
      <c r="E68" s="48"/>
    </row>
    <row r="69" spans="2:5" ht="33.75" customHeight="1" x14ac:dyDescent="0.4">
      <c r="B69" s="42"/>
      <c r="C69" s="36" t="s">
        <v>240</v>
      </c>
      <c r="D69" s="36" t="s">
        <v>258</v>
      </c>
      <c r="E69" s="48"/>
    </row>
    <row r="70" spans="2:5" ht="33.75" customHeight="1" x14ac:dyDescent="0.4">
      <c r="B70" s="42"/>
      <c r="C70" s="36" t="s">
        <v>241</v>
      </c>
      <c r="D70" s="36" t="s">
        <v>258</v>
      </c>
      <c r="E70" s="48"/>
    </row>
    <row r="71" spans="2:5" ht="33.75" customHeight="1" x14ac:dyDescent="0.4">
      <c r="B71" s="42"/>
      <c r="C71" s="36" t="s">
        <v>242</v>
      </c>
      <c r="D71" s="36" t="s">
        <v>258</v>
      </c>
      <c r="E71" s="48"/>
    </row>
    <row r="72" spans="2:5" ht="33.75" customHeight="1" x14ac:dyDescent="0.4">
      <c r="B72" s="42"/>
      <c r="C72" s="36" t="s">
        <v>243</v>
      </c>
      <c r="D72" s="36" t="s">
        <v>258</v>
      </c>
      <c r="E72" s="48"/>
    </row>
    <row r="73" spans="2:5" ht="68.25" customHeight="1" x14ac:dyDescent="0.4">
      <c r="B73" s="39"/>
      <c r="C73" s="35" t="s">
        <v>269</v>
      </c>
      <c r="D73" s="36" t="s">
        <v>258</v>
      </c>
      <c r="E73" s="45"/>
    </row>
    <row r="74" spans="2:5" ht="75" customHeight="1" x14ac:dyDescent="0.4">
      <c r="B74" s="66" t="s">
        <v>245</v>
      </c>
      <c r="C74" s="67"/>
      <c r="D74" s="34" t="s">
        <v>253</v>
      </c>
      <c r="E74" s="45"/>
    </row>
    <row r="76" spans="2:5" x14ac:dyDescent="0.4">
      <c r="B76" s="33" t="s">
        <v>246</v>
      </c>
      <c r="C76" s="33"/>
      <c r="D76" s="33"/>
    </row>
    <row r="77" spans="2:5" x14ac:dyDescent="0.4">
      <c r="B77" s="33" t="s">
        <v>270</v>
      </c>
      <c r="C77" s="33"/>
      <c r="D77" s="33"/>
    </row>
    <row r="78" spans="2:5" ht="82.5" customHeight="1" x14ac:dyDescent="0.4">
      <c r="B78" s="66" t="s">
        <v>247</v>
      </c>
      <c r="C78" s="67"/>
      <c r="D78" s="49" t="s">
        <v>252</v>
      </c>
      <c r="E78" s="45"/>
    </row>
    <row r="79" spans="2:5" x14ac:dyDescent="0.4">
      <c r="B79" s="33" t="s">
        <v>271</v>
      </c>
      <c r="C79" s="33"/>
      <c r="D79" s="33"/>
    </row>
    <row r="80" spans="2:5" ht="82.5" customHeight="1" x14ac:dyDescent="0.4">
      <c r="B80" s="66" t="s">
        <v>248</v>
      </c>
      <c r="C80" s="67"/>
      <c r="D80" s="49" t="s">
        <v>252</v>
      </c>
      <c r="E80" s="45"/>
    </row>
    <row r="82" spans="2:5" x14ac:dyDescent="0.4">
      <c r="B82" s="33" t="s">
        <v>249</v>
      </c>
      <c r="C82" s="33"/>
      <c r="D82" s="33"/>
    </row>
    <row r="83" spans="2:5" ht="31.5" customHeight="1" x14ac:dyDescent="0.4">
      <c r="B83" s="68" t="s">
        <v>273</v>
      </c>
      <c r="C83" s="69"/>
      <c r="D83" s="69"/>
      <c r="E83" s="69"/>
    </row>
    <row r="84" spans="2:5" ht="45" customHeight="1" x14ac:dyDescent="0.4">
      <c r="B84" s="42"/>
      <c r="C84" s="37" t="s">
        <v>261</v>
      </c>
      <c r="D84" s="49" t="s">
        <v>252</v>
      </c>
      <c r="E84" s="48"/>
    </row>
    <row r="85" spans="2:5" ht="45" customHeight="1" x14ac:dyDescent="0.4">
      <c r="B85" s="42"/>
      <c r="C85" s="37" t="s">
        <v>262</v>
      </c>
      <c r="D85" s="49" t="s">
        <v>252</v>
      </c>
      <c r="E85" s="48"/>
    </row>
    <row r="86" spans="2:5" ht="115.5" x14ac:dyDescent="0.4">
      <c r="B86" s="42"/>
      <c r="C86" s="37" t="s">
        <v>260</v>
      </c>
      <c r="D86" s="49" t="s">
        <v>252</v>
      </c>
      <c r="E86" s="48"/>
    </row>
    <row r="87" spans="2:5" ht="99" x14ac:dyDescent="0.4">
      <c r="B87" s="39"/>
      <c r="C87" s="37" t="s">
        <v>263</v>
      </c>
      <c r="D87" s="49" t="s">
        <v>252</v>
      </c>
      <c r="E87" s="48"/>
    </row>
    <row r="89" spans="2:5" x14ac:dyDescent="0.4">
      <c r="C89" s="29" t="s">
        <v>277</v>
      </c>
    </row>
  </sheetData>
  <mergeCells count="52">
    <mergeCell ref="B80:C80"/>
    <mergeCell ref="B83:E83"/>
    <mergeCell ref="B2:E2"/>
    <mergeCell ref="B66:C66"/>
    <mergeCell ref="B74:C74"/>
    <mergeCell ref="B78:C78"/>
    <mergeCell ref="B60:C60"/>
    <mergeCell ref="B61:C61"/>
    <mergeCell ref="B64:C64"/>
    <mergeCell ref="B65:C65"/>
    <mergeCell ref="B55:C55"/>
    <mergeCell ref="B56:C56"/>
    <mergeCell ref="B57:C57"/>
    <mergeCell ref="B58:C58"/>
    <mergeCell ref="B59:C59"/>
    <mergeCell ref="B49:C49"/>
    <mergeCell ref="B52:C52"/>
    <mergeCell ref="B53:C53"/>
    <mergeCell ref="B43:C43"/>
    <mergeCell ref="B44:C44"/>
    <mergeCell ref="B45:C45"/>
    <mergeCell ref="B47:C47"/>
    <mergeCell ref="B48:C48"/>
    <mergeCell ref="B40:C40"/>
    <mergeCell ref="B41:C41"/>
    <mergeCell ref="B42:C42"/>
    <mergeCell ref="B50:C50"/>
    <mergeCell ref="B51:C51"/>
    <mergeCell ref="B33:C33"/>
    <mergeCell ref="B34:C34"/>
    <mergeCell ref="B28:C28"/>
    <mergeCell ref="B35:C35"/>
    <mergeCell ref="B39:C39"/>
    <mergeCell ref="B25:C25"/>
    <mergeCell ref="B26:C26"/>
    <mergeCell ref="B27:C27"/>
    <mergeCell ref="B29:C29"/>
    <mergeCell ref="B30:C30"/>
    <mergeCell ref="B24:C24"/>
    <mergeCell ref="B5:E5"/>
    <mergeCell ref="B6:E6"/>
    <mergeCell ref="B15:C15"/>
    <mergeCell ref="B13:C13"/>
    <mergeCell ref="B14:C14"/>
    <mergeCell ref="B18:C18"/>
    <mergeCell ref="B19:C19"/>
    <mergeCell ref="B20:C20"/>
    <mergeCell ref="B4:E4"/>
    <mergeCell ref="B16:C16"/>
    <mergeCell ref="B21:C21"/>
    <mergeCell ref="B22:C22"/>
    <mergeCell ref="B23:C23"/>
  </mergeCells>
  <phoneticPr fontId="1"/>
  <conditionalFormatting sqref="C17:E17">
    <cfRule type="expression" dxfId="42" priority="72">
      <formula>$E$16=""</formula>
    </cfRule>
  </conditionalFormatting>
  <pageMargins left="0.7" right="0.7" top="0.75" bottom="0.75" header="0.3" footer="0.3"/>
  <pageSetup paperSize="9" scale="63" fitToHeight="0" orientation="portrait" r:id="rId1"/>
  <headerFooter>
    <oddFooter>&amp;P / &amp;N ページ</oddFooter>
  </headerFooter>
  <rowBreaks count="2" manualBreakCount="2">
    <brk id="31" max="16383" man="1"/>
    <brk id="62" max="16383" man="1"/>
  </rowBreaks>
  <extLst>
    <ext xmlns:x14="http://schemas.microsoft.com/office/spreadsheetml/2009/9/main" uri="{78C0D931-6437-407d-A8EE-F0AAD7539E65}">
      <x14:conditionalFormattings>
        <x14:conditionalFormatting xmlns:xm="http://schemas.microsoft.com/office/excel/2006/main">
          <x14:cfRule type="expression" priority="68" id="{610410D2-214B-4154-94E0-6C2FEA775859}">
            <xm:f>$E$13=【編集不可】リスト!$B$4</xm:f>
            <x14:dxf>
              <fill>
                <patternFill>
                  <bgColor theme="1" tint="0.499984740745262"/>
                </patternFill>
              </fill>
            </x14:dxf>
          </x14:cfRule>
          <x14:cfRule type="expression" priority="69" id="{3447D843-6C38-4154-A891-64F4CF10B154}">
            <xm:f>$E$13=【編集不可】リスト!$B$5</xm:f>
            <x14:dxf>
              <fill>
                <patternFill>
                  <bgColor theme="1" tint="0.499984740745262"/>
                </patternFill>
              </fill>
            </x14:dxf>
          </x14:cfRule>
          <x14:cfRule type="expression" priority="70" id="{09EBA738-38F2-48F5-9811-14D00D83D244}">
            <xm:f>$E$13=【編集不可】リスト!$B$6</xm:f>
            <x14:dxf>
              <fill>
                <patternFill>
                  <bgColor theme="1" tint="0.499984740745262"/>
                </patternFill>
              </fill>
            </x14:dxf>
          </x14:cfRule>
          <x14:cfRule type="expression" priority="71" id="{691EB26D-C69C-43A4-9A44-C2CF92BEE78C}">
            <xm:f>$E$13=【編集不可】リスト!$B$7</xm:f>
            <x14:dxf>
              <fill>
                <patternFill>
                  <bgColor theme="1" tint="0.499984740745262"/>
                </patternFill>
              </fill>
            </x14:dxf>
          </x14:cfRule>
          <xm:sqref>D16:E16 B16:B17</xm:sqref>
        </x14:conditionalFormatting>
        <x14:conditionalFormatting xmlns:xm="http://schemas.microsoft.com/office/excel/2006/main">
          <x14:cfRule type="expression" priority="29" id="{8D71C0C7-9D03-408E-9B74-6A2B1A796605}">
            <xm:f>$E$13=【編集不可】リスト!$B$3</xm:f>
            <x14:dxf>
              <fill>
                <patternFill>
                  <bgColor theme="1" tint="0.499984740745262"/>
                </patternFill>
              </fill>
            </x14:dxf>
          </x14:cfRule>
          <x14:cfRule type="expression" priority="30" id="{7DF5BABC-A13B-4881-95F9-366F27D4B326}">
            <xm:f>$E$13=【編集不可】リスト!$B$4</xm:f>
            <x14:dxf>
              <fill>
                <patternFill>
                  <bgColor theme="1" tint="0.499984740745262"/>
                </patternFill>
              </fill>
            </x14:dxf>
          </x14:cfRule>
          <x14:cfRule type="expression" priority="31" id="{C07EB030-FAAE-4DCD-8816-05048674FBAB}">
            <xm:f>$E$13=【編集不可】リスト!$B$5</xm:f>
            <x14:dxf>
              <fill>
                <patternFill>
                  <bgColor theme="1" tint="0.499984740745262"/>
                </patternFill>
              </fill>
            </x14:dxf>
          </x14:cfRule>
          <x14:cfRule type="expression" priority="32" id="{8E79E0B6-DC91-4FA4-ADDE-4DF2A3FA0BF7}">
            <xm:f>$E$13=【編集不可】リスト!$B$7</xm:f>
            <x14:dxf>
              <fill>
                <patternFill>
                  <bgColor theme="1" tint="0.499984740745262"/>
                </patternFill>
              </fill>
            </x14:dxf>
          </x14:cfRule>
          <x14:cfRule type="expression" priority="33" id="{C2824994-59AD-436D-B965-A7032498EDBA}">
            <xm:f>$E$13=【編集不可】リスト!$B$8</xm:f>
            <x14:dxf>
              <fill>
                <patternFill>
                  <bgColor theme="1" tint="0.499984740745262"/>
                </patternFill>
              </fill>
            </x14:dxf>
          </x14:cfRule>
          <xm:sqref>D14:E14 B14</xm:sqref>
        </x14:conditionalFormatting>
        <x14:conditionalFormatting xmlns:xm="http://schemas.microsoft.com/office/excel/2006/main">
          <x14:cfRule type="expression" priority="1" id="{8ADB922B-D9AF-44E9-B2AA-00003A07697B}">
            <xm:f>$E$16=【編集不可】リスト!$D$15</xm:f>
            <x14:dxf>
              <fill>
                <patternFill>
                  <bgColor theme="1" tint="0.499984740745262"/>
                </patternFill>
              </fill>
            </x14:dxf>
          </x14:cfRule>
          <x14:cfRule type="expression" priority="73" id="{A36C7E82-ECD9-4ABD-ACC7-F15121ABCB64}">
            <xm:f>$E$16=【編集不可】リスト!$D$3</xm:f>
            <x14:dxf>
              <fill>
                <patternFill>
                  <bgColor theme="1" tint="0.499984740745262"/>
                </patternFill>
              </fill>
            </x14:dxf>
          </x14:cfRule>
          <x14:cfRule type="expression" priority="74" id="{9CE2D159-07EE-4152-AAA1-5F8F70B1104E}">
            <xm:f>$E$16=【編集不可】リスト!$D$4</xm:f>
            <x14:dxf>
              <fill>
                <patternFill>
                  <bgColor theme="1" tint="0.499984740745262"/>
                </patternFill>
              </fill>
            </x14:dxf>
          </x14:cfRule>
          <x14:cfRule type="expression" priority="75" id="{B219EDDA-0526-45FE-9349-3CE7D86D25D4}">
            <xm:f>$E$16=【編集不可】リスト!$D$5</xm:f>
            <x14:dxf>
              <fill>
                <patternFill>
                  <bgColor theme="1" tint="0.499984740745262"/>
                </patternFill>
              </fill>
            </x14:dxf>
          </x14:cfRule>
          <x14:cfRule type="expression" priority="76" id="{CF9AEF18-7BED-4D64-9017-960A0356B6EE}">
            <xm:f>$E$16=【編集不可】リスト!$D$6</xm:f>
            <x14:dxf>
              <fill>
                <patternFill>
                  <bgColor theme="1" tint="0.499984740745262"/>
                </patternFill>
              </fill>
            </x14:dxf>
          </x14:cfRule>
          <x14:cfRule type="expression" priority="77" id="{89330AAC-900F-49CC-A743-F5CB1F7D7AE5}">
            <xm:f>$E$16=【編集不可】リスト!$D$7</xm:f>
            <x14:dxf>
              <fill>
                <patternFill>
                  <bgColor theme="1" tint="0.499984740745262"/>
                </patternFill>
              </fill>
            </x14:dxf>
          </x14:cfRule>
          <x14:cfRule type="expression" priority="78" id="{E6586BC7-9CAC-4E0E-ABCA-087EDAE95E65}">
            <xm:f>$E$16=【編集不可】リスト!$D$8</xm:f>
            <x14:dxf>
              <fill>
                <patternFill>
                  <bgColor theme="1" tint="0.499984740745262"/>
                </patternFill>
              </fill>
            </x14:dxf>
          </x14:cfRule>
          <x14:cfRule type="expression" priority="79" id="{D406985E-0D19-43E2-8790-FD9DDE599C1E}">
            <xm:f>$E$16=【編集不可】リスト!$D$9</xm:f>
            <x14:dxf>
              <fill>
                <patternFill>
                  <bgColor theme="1" tint="0.499984740745262"/>
                </patternFill>
              </fill>
            </x14:dxf>
          </x14:cfRule>
          <x14:cfRule type="expression" priority="80" id="{A490B6DE-DD05-41F5-A987-B33F4B4C4F53}">
            <xm:f>$E$16=【編集不可】リスト!$D$10</xm:f>
            <x14:dxf>
              <fill>
                <patternFill>
                  <bgColor theme="1" tint="0.499984740745262"/>
                </patternFill>
              </fill>
            </x14:dxf>
          </x14:cfRule>
          <x14:cfRule type="expression" priority="81" id="{054DF959-0B03-4103-A9EC-77A3C8C3EDBE}">
            <xm:f>$E$16=【編集不可】リスト!$D$11</xm:f>
            <x14:dxf>
              <fill>
                <patternFill>
                  <bgColor theme="1" tint="0.499984740745262"/>
                </patternFill>
              </fill>
            </x14:dxf>
          </x14:cfRule>
          <x14:cfRule type="expression" priority="82" id="{8CB0F3C3-D6DC-4352-8346-E66F5D51C6CE}">
            <xm:f>$E$16=【編集不可】リスト!$D$12</xm:f>
            <x14:dxf>
              <fill>
                <patternFill>
                  <bgColor theme="1" tint="0.499984740745262"/>
                </patternFill>
              </fill>
            </x14:dxf>
          </x14:cfRule>
          <x14:cfRule type="expression" priority="83" id="{C621EB2B-175B-442E-82EE-15642F902BA8}">
            <xm:f>$E$16=【編集不可】リスト!$D$13</xm:f>
            <x14:dxf>
              <fill>
                <patternFill>
                  <bgColor theme="1" tint="0.499984740745262"/>
                </patternFill>
              </fill>
            </x14:dxf>
          </x14:cfRule>
          <x14:cfRule type="expression" priority="84" id="{D5EF9589-EFB1-495E-AA10-9A5F598CF8AF}">
            <xm:f>$E$16=【編集不可】リスト!$D$14</xm:f>
            <x14:dxf>
              <fill>
                <patternFill>
                  <bgColor theme="1" tint="0.499984740745262"/>
                </patternFill>
              </fill>
            </x14:dxf>
          </x14:cfRule>
          <x14:cfRule type="expression" priority="85" id="{120C6E04-D8F1-44BA-B98D-CBF70B781782}">
            <xm:f>$E$16=【編集不可】リスト!$D$16</xm:f>
            <x14:dxf>
              <fill>
                <patternFill>
                  <bgColor theme="1" tint="0.499984740745262"/>
                </patternFill>
              </fill>
            </x14:dxf>
          </x14:cfRule>
          <xm:sqref>C17:E17</xm:sqref>
        </x14:conditionalFormatting>
        <x14:conditionalFormatting xmlns:xm="http://schemas.microsoft.com/office/excel/2006/main">
          <x14:cfRule type="expression" priority="23" id="{960F2C89-E1C7-4CA5-93E1-F4DD340A190B}">
            <xm:f>$E$13=【編集不可】リスト!$B$3</xm:f>
            <x14:dxf>
              <fill>
                <patternFill>
                  <bgColor theme="1" tint="0.499984740745262"/>
                </patternFill>
              </fill>
            </x14:dxf>
          </x14:cfRule>
          <x14:cfRule type="expression" priority="24" id="{D44B3425-A000-4C8C-B4EA-C822A53CD704}">
            <xm:f>$E$13=【編集不可】リスト!$B$4</xm:f>
            <x14:dxf>
              <fill>
                <patternFill>
                  <bgColor theme="1" tint="0.499984740745262"/>
                </patternFill>
              </fill>
            </x14:dxf>
          </x14:cfRule>
          <x14:cfRule type="expression" priority="25" id="{D3A62E4F-3FF0-4F5B-B16B-21DC9F5E63A6}">
            <xm:f>$E$13=【編集不可】リスト!$B$5</xm:f>
            <x14:dxf>
              <fill>
                <patternFill>
                  <bgColor theme="1" tint="0.499984740745262"/>
                </patternFill>
              </fill>
            </x14:dxf>
          </x14:cfRule>
          <x14:cfRule type="expression" priority="26" id="{0EAADA4B-B5A0-4982-A11C-EF71C771536A}">
            <xm:f>$E$13=【編集不可】リスト!$B$6</xm:f>
            <x14:dxf>
              <fill>
                <patternFill>
                  <bgColor theme="1" tint="0.499984740745262"/>
                </patternFill>
              </fill>
            </x14:dxf>
          </x14:cfRule>
          <x14:cfRule type="expression" priority="27" id="{81A92B66-2C55-4BA2-9DE7-4C04BAFF956C}">
            <xm:f>$E$13=【編集不可】リスト!$B$7</xm:f>
            <x14:dxf>
              <fill>
                <patternFill>
                  <bgColor theme="1" tint="0.499984740745262"/>
                </patternFill>
              </fill>
            </x14:dxf>
          </x14:cfRule>
          <xm:sqref>D15:E15 B15</xm:sqref>
        </x14:conditionalFormatting>
        <x14:conditionalFormatting xmlns:xm="http://schemas.microsoft.com/office/excel/2006/main">
          <x14:cfRule type="expression" priority="20" id="{EB8CAFA0-F1DD-4F21-A194-9BFD388E9AB8}">
            <xm:f>$E$15=【編集不可】リスト!$E$3</xm:f>
            <x14:dxf>
              <fill>
                <patternFill>
                  <bgColor theme="1" tint="0.499984740745262"/>
                </patternFill>
              </fill>
            </x14:dxf>
          </x14:cfRule>
          <x14:cfRule type="expression" priority="21" id="{DD4649F6-FBF8-4D69-9736-3DB8164125B0}">
            <xm:f>$E$14=【編集不可】リスト!$C$4</xm:f>
            <x14:dxf>
              <fill>
                <patternFill>
                  <bgColor theme="1" tint="0.499984740745262"/>
                </patternFill>
              </fill>
            </x14:dxf>
          </x14:cfRule>
          <xm:sqref>D18:E23 B18:B23</xm:sqref>
        </x14:conditionalFormatting>
        <x14:conditionalFormatting xmlns:xm="http://schemas.microsoft.com/office/excel/2006/main">
          <x14:cfRule type="expression" priority="19" id="{2252F0A6-17B2-461F-915B-19BDE0274B9A}">
            <xm:f>$E$15=【編集不可】リスト!$E$4</xm:f>
            <x14:dxf>
              <fill>
                <patternFill>
                  <bgColor theme="1" tint="0.499984740745262"/>
                </patternFill>
              </fill>
            </x14:dxf>
          </x14:cfRule>
          <xm:sqref>D20:E23 B20:B23</xm:sqref>
        </x14:conditionalFormatting>
        <x14:conditionalFormatting xmlns:xm="http://schemas.microsoft.com/office/excel/2006/main">
          <x14:cfRule type="expression" priority="13" id="{2086393F-1783-4214-8A97-7C4EF0C2FD03}">
            <xm:f>$E$14=【編集不可】リスト!$C$3</xm:f>
            <x14:dxf>
              <fill>
                <patternFill>
                  <bgColor theme="1" tint="0.499984740745262"/>
                </patternFill>
              </fill>
            </x14:dxf>
          </x14:cfRule>
          <x14:cfRule type="expression" priority="14" id="{3293EB57-E2A2-4AC9-A19B-2193E7AF4BF0}">
            <xm:f>$E$13=【編集不可】リスト!$B$3</xm:f>
            <x14:dxf>
              <fill>
                <patternFill>
                  <bgColor theme="1" tint="0.499984740745262"/>
                </patternFill>
              </fill>
            </x14:dxf>
          </x14:cfRule>
          <x14:cfRule type="expression" priority="15" id="{4A151CEB-CD24-4858-AAFD-5091F442E115}">
            <xm:f>$E$13=【編集不可】リスト!$B$4</xm:f>
            <x14:dxf>
              <fill>
                <patternFill>
                  <bgColor theme="1" tint="0.499984740745262"/>
                </patternFill>
              </fill>
            </x14:dxf>
          </x14:cfRule>
          <x14:cfRule type="expression" priority="16" id="{F918CF91-38B7-4E37-B427-C4BADCC87AC8}">
            <xm:f>$E$13=【編集不可】リスト!$B$5</xm:f>
            <x14:dxf>
              <fill>
                <patternFill>
                  <bgColor theme="1" tint="0.499984740745262"/>
                </patternFill>
              </fill>
            </x14:dxf>
          </x14:cfRule>
          <x14:cfRule type="expression" priority="17" id="{4484C990-FB07-4D44-ACC6-02050A0226D3}">
            <xm:f>$E$13=【編集不可】リスト!$B$7</xm:f>
            <x14:dxf>
              <fill>
                <patternFill>
                  <bgColor theme="1" tint="0.499984740745262"/>
                </patternFill>
              </fill>
            </x14:dxf>
          </x14:cfRule>
          <x14:cfRule type="expression" priority="18" id="{FC3B42CB-C087-4993-91E1-C4A3ECBCF51A}">
            <xm:f>$E$13=【編集不可】リスト!$B$8</xm:f>
            <x14:dxf>
              <fill>
                <patternFill>
                  <bgColor theme="1" tint="0.499984740745262"/>
                </patternFill>
              </fill>
            </x14:dxf>
          </x14:cfRule>
          <xm:sqref>D24:E30 B24:B30 C79:E79 D80:E80 B79:B80</xm:sqref>
        </x14:conditionalFormatting>
        <x14:conditionalFormatting xmlns:xm="http://schemas.microsoft.com/office/excel/2006/main">
          <x14:cfRule type="expression" priority="12" id="{0BC51593-4A9D-45A8-81AE-868E8F9CD46F}">
            <xm:f>$E$14=【編集不可】リスト!$C$4</xm:f>
            <x14:dxf>
              <fill>
                <patternFill>
                  <bgColor theme="1" tint="0.499984740745262"/>
                </patternFill>
              </fill>
            </x14:dxf>
          </x14:cfRule>
          <xm:sqref>B39:B42 D39:E42 E41:E45</xm:sqref>
        </x14:conditionalFormatting>
        <x14:conditionalFormatting xmlns:xm="http://schemas.microsoft.com/office/excel/2006/main">
          <x14:cfRule type="expression" priority="10" id="{BCC0FF99-E9C7-4CD5-AE74-F6D739FE638C}">
            <xm:f>$E$14=【編集不可】リスト!$C$4</xm:f>
            <x14:dxf>
              <fill>
                <patternFill>
                  <bgColor theme="1" tint="0.499984740745262"/>
                </patternFill>
              </fill>
            </x14:dxf>
          </x14:cfRule>
          <x14:cfRule type="expression" priority="11" id="{15C24951-BDE0-474D-9862-0B782DDFA82C}">
            <xm:f>$E$13=【編集不可】リスト!$B$8</xm:f>
            <x14:dxf>
              <fill>
                <patternFill>
                  <bgColor theme="1" tint="0.499984740745262"/>
                </patternFill>
              </fill>
            </x14:dxf>
          </x14:cfRule>
          <xm:sqref>C46:E46 D47:E53 C54:E54 D55:E61 B46:B61</xm:sqref>
        </x14:conditionalFormatting>
        <x14:conditionalFormatting xmlns:xm="http://schemas.microsoft.com/office/excel/2006/main">
          <x14:cfRule type="expression" priority="2" id="{7022AD03-5D4A-4BA9-B8D5-DE746D2F6006}">
            <xm:f>$E$13=【編集不可】リスト!$B$8</xm:f>
            <x14:dxf>
              <fill>
                <patternFill>
                  <bgColor theme="1" tint="0.499984740745262"/>
                </patternFill>
              </fill>
            </x14:dxf>
          </x14:cfRule>
          <x14:cfRule type="expression" priority="3" id="{B6E3FB76-4FA2-42A3-9054-88FFC4528F2E}">
            <xm:f>$E$14=【編集不可】リスト!$C$4</xm:f>
            <x14:dxf>
              <fill>
                <patternFill>
                  <bgColor theme="1" tint="0.499984740745262"/>
                </patternFill>
              </fill>
            </x14:dxf>
          </x14:cfRule>
          <xm:sqref>C77:E77 D78:E78 B77:B78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E7A159BF-1257-4245-BFFD-97A0427A3CBD}">
          <x14:formula1>
            <xm:f>【編集不可】リスト!$B$3:$B$8</xm:f>
          </x14:formula1>
          <xm:sqref>E13</xm:sqref>
        </x14:dataValidation>
        <x14:dataValidation type="list" allowBlank="1" showInputMessage="1" showErrorMessage="1" xr:uid="{8A71AE42-80F3-4431-8D0E-978FC82F8C61}">
          <x14:formula1>
            <xm:f>【編集不可】リスト!$C$3:$C$4</xm:f>
          </x14:formula1>
          <xm:sqref>E14</xm:sqref>
        </x14:dataValidation>
        <x14:dataValidation type="list" allowBlank="1" showInputMessage="1" showErrorMessage="1" xr:uid="{A904631A-5240-46B4-AF9C-332DC15A3FB1}">
          <x14:formula1>
            <xm:f>【編集不可】リスト!$E$3:$E$4</xm:f>
          </x14:formula1>
          <xm:sqref>E15</xm:sqref>
        </x14:dataValidation>
        <x14:dataValidation type="list" allowBlank="1" showInputMessage="1" showErrorMessage="1" xr:uid="{7AB7AEA2-D636-4351-A1AA-B7B38CC0CCBF}">
          <x14:formula1>
            <xm:f>【編集不可】リスト!$F$3:$F$49</xm:f>
          </x14:formula1>
          <xm:sqref>E33</xm:sqref>
        </x14:dataValidation>
        <x14:dataValidation type="list" allowBlank="1" showInputMessage="1" showErrorMessage="1" xr:uid="{122DC031-34F6-40B1-84FA-A5FD167F7D77}">
          <x14:formula1>
            <xm:f>【編集不可】リスト!$J$3:$J$5</xm:f>
          </x14:formula1>
          <xm:sqref>E64:E65</xm:sqref>
        </x14:dataValidation>
        <x14:dataValidation type="list" allowBlank="1" showInputMessage="1" showErrorMessage="1" xr:uid="{C7D3E206-9A80-44CA-B74D-8CF2CEE57825}">
          <x14:formula1>
            <xm:f>【編集不可】リスト!$M$3:$M$4</xm:f>
          </x14:formula1>
          <xm:sqref>E67:E72</xm:sqref>
        </x14:dataValidation>
        <x14:dataValidation type="list" allowBlank="1" showInputMessage="1" showErrorMessage="1" xr:uid="{EE663197-5517-4AF6-A271-4E4E3FCFD2D8}">
          <x14:formula1>
            <xm:f>【編集不可】リスト!$K$3:$K$4</xm:f>
          </x14:formula1>
          <xm:sqref>E78 E80</xm:sqref>
        </x14:dataValidation>
        <x14:dataValidation type="list" allowBlank="1" showInputMessage="1" showErrorMessage="1" xr:uid="{27EB1F94-298B-469C-B219-5FDCAA737839}">
          <x14:formula1>
            <xm:f>【編集不可】リスト!$M$3</xm:f>
          </x14:formula1>
          <xm:sqref>E84:E87</xm:sqref>
        </x14:dataValidation>
        <x14:dataValidation type="list" allowBlank="1" showInputMessage="1" showErrorMessage="1" xr:uid="{9E651B87-B5D6-4226-A482-AB8FB1B382A9}">
          <x14:formula1>
            <xm:f>【編集不可】リスト!$D$3:$D$17</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11"/>
  <sheetViews>
    <sheetView workbookViewId="0">
      <selection activeCell="E3" sqref="E3"/>
    </sheetView>
  </sheetViews>
  <sheetFormatPr defaultRowHeight="18.75" x14ac:dyDescent="0.4"/>
  <cols>
    <col min="2" max="2" width="29.375" customWidth="1"/>
    <col min="3" max="3" width="12" customWidth="1"/>
    <col min="4" max="4" width="29.125" customWidth="1"/>
    <col min="5" max="5" width="69.875" bestFit="1" customWidth="1"/>
    <col min="6" max="6" width="85.875" bestFit="1" customWidth="1"/>
    <col min="7" max="7" width="106.375" bestFit="1" customWidth="1"/>
    <col min="8" max="9" width="50.625" bestFit="1" customWidth="1"/>
    <col min="10" max="10" width="59.125" customWidth="1"/>
    <col min="11" max="11" width="50.5" customWidth="1"/>
    <col min="12" max="12" width="42" bestFit="1" customWidth="1"/>
    <col min="13" max="13" width="67" bestFit="1" customWidth="1"/>
    <col min="14" max="14" width="85.75" customWidth="1"/>
    <col min="15" max="15" width="80.125" customWidth="1"/>
    <col min="16" max="16" width="38" bestFit="1" customWidth="1"/>
    <col min="17" max="18" width="9.5" customWidth="1"/>
    <col min="19" max="19" width="31.125" bestFit="1" customWidth="1"/>
    <col min="20" max="20" width="9" customWidth="1"/>
    <col min="21" max="21" width="8.75" customWidth="1"/>
    <col min="22" max="22" width="10.125" customWidth="1"/>
    <col min="23" max="23" width="10.5" customWidth="1"/>
    <col min="24" max="24" width="33.875" bestFit="1" customWidth="1"/>
    <col min="25" max="25" width="12.125" bestFit="1" customWidth="1"/>
    <col min="26" max="26" width="12.875" bestFit="1" customWidth="1"/>
    <col min="27" max="27" width="16.125" bestFit="1" customWidth="1"/>
    <col min="28" max="28" width="33.875" bestFit="1" customWidth="1"/>
    <col min="29" max="29" width="37.875" bestFit="1" customWidth="1"/>
    <col min="30" max="31" width="9" customWidth="1"/>
    <col min="36" max="36" width="23.25" bestFit="1" customWidth="1"/>
    <col min="37" max="37" width="38" bestFit="1" customWidth="1"/>
    <col min="38" max="38" width="20.375" bestFit="1" customWidth="1"/>
    <col min="39" max="39" width="16.25" bestFit="1" customWidth="1"/>
    <col min="40" max="40" width="37" customWidth="1"/>
    <col min="41" max="41" width="37" bestFit="1" customWidth="1"/>
    <col min="42" max="42" width="21.375" bestFit="1" customWidth="1"/>
    <col min="43" max="43" width="26.875" bestFit="1" customWidth="1"/>
    <col min="44" max="44" width="38" bestFit="1" customWidth="1"/>
    <col min="45" max="47" width="26.875" bestFit="1" customWidth="1"/>
    <col min="48" max="48" width="37" bestFit="1" customWidth="1"/>
    <col min="49" max="50" width="26.875" bestFit="1" customWidth="1"/>
    <col min="51" max="51" width="38" bestFit="1" customWidth="1"/>
    <col min="52" max="54" width="26.875" bestFit="1" customWidth="1"/>
    <col min="55" max="55" width="37" bestFit="1" customWidth="1"/>
    <col min="56" max="56" width="26.875" bestFit="1" customWidth="1"/>
    <col min="67" max="67" width="27.625" bestFit="1" customWidth="1"/>
    <col min="68" max="68" width="54.625" bestFit="1" customWidth="1"/>
    <col min="69" max="69" width="81.625" bestFit="1" customWidth="1"/>
    <col min="70" max="70" width="87.375" bestFit="1" customWidth="1"/>
    <col min="79" max="79" width="49.25" bestFit="1" customWidth="1"/>
    <col min="80" max="80" width="21.375" bestFit="1" customWidth="1"/>
    <col min="81" max="81" width="35.875" bestFit="1" customWidth="1"/>
    <col min="82" max="83" width="15.125" bestFit="1" customWidth="1"/>
  </cols>
  <sheetData>
    <row r="2" spans="1:92" x14ac:dyDescent="0.4">
      <c r="B2" s="2" t="s">
        <v>0</v>
      </c>
      <c r="C2" s="2" t="s">
        <v>164</v>
      </c>
      <c r="D2" s="2" t="s">
        <v>22</v>
      </c>
      <c r="E2" s="2" t="s">
        <v>10</v>
      </c>
      <c r="F2" s="2" t="s">
        <v>20</v>
      </c>
      <c r="G2" s="2" t="s">
        <v>24</v>
      </c>
      <c r="H2" s="2" t="s">
        <v>25</v>
      </c>
      <c r="I2" s="2" t="s">
        <v>26</v>
      </c>
      <c r="J2" s="2" t="s">
        <v>27</v>
      </c>
      <c r="K2" s="2" t="s">
        <v>28</v>
      </c>
      <c r="L2" s="2" t="s">
        <v>29</v>
      </c>
      <c r="M2" s="2" t="s">
        <v>30</v>
      </c>
      <c r="N2" s="2" t="s">
        <v>31</v>
      </c>
      <c r="O2" s="2" t="s">
        <v>32</v>
      </c>
      <c r="P2" s="2" t="s">
        <v>33</v>
      </c>
      <c r="Q2" s="2" t="s">
        <v>34</v>
      </c>
      <c r="R2" s="2" t="s">
        <v>35</v>
      </c>
      <c r="S2" s="2" t="s">
        <v>36</v>
      </c>
      <c r="T2" s="2" t="s">
        <v>10</v>
      </c>
      <c r="U2" s="2" t="s">
        <v>10</v>
      </c>
      <c r="V2" s="2" t="s">
        <v>38</v>
      </c>
      <c r="W2" s="2" t="s">
        <v>39</v>
      </c>
      <c r="X2" s="2" t="s">
        <v>40</v>
      </c>
      <c r="Y2" s="2" t="s">
        <v>155</v>
      </c>
      <c r="Z2" s="2" t="s">
        <v>43</v>
      </c>
      <c r="AA2" s="2" t="s">
        <v>156</v>
      </c>
      <c r="AB2" s="2" t="s">
        <v>157</v>
      </c>
      <c r="AC2" s="2" t="s">
        <v>158</v>
      </c>
      <c r="AD2" s="2" t="s">
        <v>159</v>
      </c>
      <c r="AE2" s="2" t="s">
        <v>160</v>
      </c>
      <c r="AF2" s="2" t="s">
        <v>158</v>
      </c>
      <c r="AG2" s="2" t="s">
        <v>161</v>
      </c>
      <c r="AH2" s="2" t="s">
        <v>162</v>
      </c>
      <c r="AI2" s="2" t="s">
        <v>163</v>
      </c>
      <c r="AJ2" s="2" t="s">
        <v>165</v>
      </c>
      <c r="AK2" s="2" t="s">
        <v>167</v>
      </c>
      <c r="AL2" s="2" t="s">
        <v>166</v>
      </c>
      <c r="AM2" s="2" t="s">
        <v>168</v>
      </c>
      <c r="AN2" s="2" t="s">
        <v>169</v>
      </c>
      <c r="AO2" s="2" t="s">
        <v>170</v>
      </c>
      <c r="AP2" s="2" t="s">
        <v>171</v>
      </c>
      <c r="AQ2" s="2" t="s">
        <v>172</v>
      </c>
      <c r="AR2" s="2" t="s">
        <v>173</v>
      </c>
      <c r="AS2" s="2" t="s">
        <v>174</v>
      </c>
      <c r="AT2" s="2" t="s">
        <v>175</v>
      </c>
      <c r="AU2" s="2" t="s">
        <v>176</v>
      </c>
      <c r="AV2" s="2" t="s">
        <v>177</v>
      </c>
      <c r="AW2" s="2" t="s">
        <v>178</v>
      </c>
      <c r="AX2" s="2" t="s">
        <v>233</v>
      </c>
      <c r="AY2" s="2" t="s">
        <v>179</v>
      </c>
      <c r="AZ2" s="2" t="s">
        <v>180</v>
      </c>
      <c r="BA2" s="2" t="s">
        <v>181</v>
      </c>
      <c r="BB2" s="2" t="s">
        <v>182</v>
      </c>
      <c r="BC2" s="2" t="s">
        <v>183</v>
      </c>
      <c r="BD2" s="2" t="s">
        <v>184</v>
      </c>
      <c r="BE2" s="2" t="s">
        <v>185</v>
      </c>
      <c r="BF2" s="2" t="s">
        <v>186</v>
      </c>
      <c r="BG2" s="2" t="s">
        <v>187</v>
      </c>
      <c r="BH2" s="2" t="s">
        <v>188</v>
      </c>
      <c r="BI2" s="2" t="s">
        <v>189</v>
      </c>
      <c r="BJ2" s="2" t="s">
        <v>190</v>
      </c>
      <c r="BK2" s="2" t="s">
        <v>191</v>
      </c>
      <c r="BL2" s="2" t="s">
        <v>185</v>
      </c>
      <c r="BM2" s="2" t="s">
        <v>186</v>
      </c>
      <c r="BN2" s="2" t="s">
        <v>187</v>
      </c>
      <c r="BO2" s="2" t="s">
        <v>192</v>
      </c>
      <c r="BP2" s="23" t="s">
        <v>197</v>
      </c>
      <c r="BQ2" s="2" t="s">
        <v>198</v>
      </c>
      <c r="BR2" s="2" t="s">
        <v>199</v>
      </c>
      <c r="BS2" s="2" t="s">
        <v>192</v>
      </c>
      <c r="BT2" s="23" t="s">
        <v>197</v>
      </c>
      <c r="BU2" s="2" t="s">
        <v>198</v>
      </c>
      <c r="BV2" s="2" t="s">
        <v>199</v>
      </c>
      <c r="BW2" s="2" t="s">
        <v>192</v>
      </c>
      <c r="BX2" s="23" t="s">
        <v>197</v>
      </c>
      <c r="BY2" s="2" t="s">
        <v>198</v>
      </c>
      <c r="BZ2" s="2" t="s">
        <v>199</v>
      </c>
      <c r="CA2" s="2" t="s">
        <v>200</v>
      </c>
      <c r="CB2" s="2" t="s">
        <v>207</v>
      </c>
      <c r="CC2" s="2" t="s">
        <v>206</v>
      </c>
      <c r="CD2" s="2" t="s">
        <v>205</v>
      </c>
      <c r="CE2" s="2" t="s">
        <v>204</v>
      </c>
      <c r="CF2" s="2" t="s">
        <v>200</v>
      </c>
      <c r="CG2" s="2" t="s">
        <v>207</v>
      </c>
      <c r="CH2" s="2" t="s">
        <v>206</v>
      </c>
      <c r="CI2" s="2" t="s">
        <v>205</v>
      </c>
      <c r="CJ2" s="2" t="s">
        <v>204</v>
      </c>
      <c r="CK2" s="2" t="s">
        <v>207</v>
      </c>
      <c r="CL2" s="2" t="s">
        <v>206</v>
      </c>
      <c r="CM2" s="2" t="s">
        <v>205</v>
      </c>
      <c r="CN2" s="2" t="s">
        <v>204</v>
      </c>
    </row>
    <row r="3" spans="1:92" ht="37.5" customHeight="1" x14ac:dyDescent="0.4">
      <c r="A3" s="3"/>
      <c r="B3" s="26" t="str">
        <f>IF(記入用!E13="", "", 記入用!E13)</f>
        <v/>
      </c>
      <c r="C3" s="24" t="str">
        <f>IF(COUNTIF(B3, "*一号会員*"), "01", IF(COUNTIF(B3, "*二号会員*"), "02", IF(COUNTIF(B3, "*三号会員*"), "03", IF(COUNTIF(B3, "*四号会員*"), "04", IF(COUNTIF(B3, "*五号会員*"), "05", IF(COUNTIF(B3, "*六号会員*"), "06", ""))))))</f>
        <v/>
      </c>
      <c r="D3" s="24" t="str">
        <f>IF(B3=【編集不可】リスト!B6, 記入用!E14, "")</f>
        <v/>
      </c>
      <c r="E3" s="24" t="str">
        <f>IF(記入用!E13="", "", IF(B3=【編集不可】リスト!B4,【編集不可】リスト!D12,IF(B3=【編集不可】リスト!B5,【編集不可】リスト!D13,IF(D3=【編集不可】リスト!C3,【編集不可】リスト!D19,IF(D3=【編集不可】リスト!C4,【編集不可】リスト!D20,IF(B3=【編集不可】リスト!B7,【編集不可】リスト!D21,IF(記入用!E16=【編集不可】リスト!D17,記入用!E17,記入用!E16)))))))</f>
        <v/>
      </c>
      <c r="F3" s="24" t="str">
        <f>IF($D$3=【編集不可】リスト!$C$4, L3, IF(記入用!E18="", "", 記入用!E18))</f>
        <v/>
      </c>
      <c r="G3" s="24" t="str">
        <f>IF($D$3=【編集不可】リスト!$C$4, M3, IF(記入用!E19="", "",記入用!E19) )</f>
        <v/>
      </c>
      <c r="H3" s="24" t="str">
        <f>IF(記入用!E20="", "", 記入用!E20)</f>
        <v/>
      </c>
      <c r="I3" s="24" t="str">
        <f>IF(記入用!E21="", "", 記入用!E21)</f>
        <v/>
      </c>
      <c r="J3" s="24" t="str">
        <f>IF(記入用!E22="", "", 記入用!E22)</f>
        <v/>
      </c>
      <c r="K3" s="24" t="str">
        <f>IF(記入用!E23="", "", 記入用!E23)</f>
        <v/>
      </c>
      <c r="L3" s="24" t="str">
        <f>IF($D$3=【編集不可】リスト!$C$4, 記入用!E24, "")</f>
        <v/>
      </c>
      <c r="M3" s="24" t="str">
        <f>IF($D$3=【編集不可】リスト!$C$4, 記入用!E25, "")</f>
        <v/>
      </c>
      <c r="N3" s="24" t="str">
        <f>IF($D$3=【編集不可】リスト!$C$4, 記入用!E26, "")</f>
        <v/>
      </c>
      <c r="O3" s="24" t="str">
        <f>IF($D$3=【編集不可】リスト!$C$4, 記入用!E27, "")</f>
        <v/>
      </c>
      <c r="P3" s="24" t="str">
        <f>IF($D$3=【編集不可】リスト!$C$4, 記入用!E28, "")</f>
        <v/>
      </c>
      <c r="Q3" s="24" t="str">
        <f>IF($D$3=【編集不可】リスト!$C$4, 記入用!E29, "")</f>
        <v/>
      </c>
      <c r="R3" s="24" t="str">
        <f>IF($D$3=【編集不可】リスト!$C$4, 記入用!E30, "")</f>
        <v/>
      </c>
      <c r="S3" s="24" t="str">
        <f>IF(B3=【編集不可】リスト!B8, 記入用!E15, "")</f>
        <v/>
      </c>
      <c r="T3" s="24" t="str">
        <f>IF($S$3=【編集不可】リスト!$E$3, IF(記入用!$E$16=【編集不可】リスト!$D$17, 記入用!$E$17, 記入用!$E$16),  "")</f>
        <v/>
      </c>
      <c r="U3" s="24" t="str">
        <f>IF($S$3=【編集不可】リスト!$E$4, IF(記入用!$E$16=【編集不可】リスト!$D$17, 記入用!$E$17, 記入用!$E$16),  "")</f>
        <v/>
      </c>
      <c r="V3" s="24" t="str">
        <f>IF($S$3=【編集不可】リスト!$E$4, 記入用!E18, "")</f>
        <v/>
      </c>
      <c r="W3" s="24" t="str">
        <f>IF($S$3=【編集不可】リスト!$E$4, 記入用!E19, "")</f>
        <v/>
      </c>
      <c r="X3" s="24" t="str">
        <f>IF(記入用!E33="", "", 記入用!E33)</f>
        <v/>
      </c>
      <c r="Y3" s="24" t="str">
        <f>IFERROR(VLOOKUP($X$3, 【編集不可】リスト!$F$3:$I$49, 2,FALSE), "")</f>
        <v/>
      </c>
      <c r="Z3" s="24" t="str">
        <f>IFERROR(VLOOKUP($X$3, 【編集不可】リスト!$F$3:$I$49, 3,FALSE), "")</f>
        <v/>
      </c>
      <c r="AA3" s="24" t="str">
        <f>IFERROR(VLOOKUP($X$3, 【編集不可】リスト!$F$3:$I$49, 4,FALSE), "")</f>
        <v/>
      </c>
      <c r="AB3" s="24" t="str">
        <f>IF(記入用!E34="", "", 記入用!E34)</f>
        <v/>
      </c>
      <c r="AC3" s="24" t="str">
        <f>IF(AC5="", "", SUBSTITUTE(AC5, "、", ";")&amp;";")</f>
        <v/>
      </c>
      <c r="AD3" s="24" t="str">
        <f>IF($D$3=【編集不可】リスト!$C$4, X3, "")</f>
        <v/>
      </c>
      <c r="AE3" s="24" t="str">
        <f>IF($D$3=【編集不可】リスト!$C$4, AB3, "")</f>
        <v/>
      </c>
      <c r="AF3" s="24" t="str">
        <f>IF($D$3=【編集不可】リスト!$C$4, AC3, "")</f>
        <v/>
      </c>
      <c r="AG3" s="24" t="str">
        <f>IF($B$3=【編集不可】リスト!$B$8, X3, "")</f>
        <v/>
      </c>
      <c r="AH3" s="24" t="str">
        <f>IF($B$3=【編集不可】リスト!$B$8, AB3, "")</f>
        <v/>
      </c>
      <c r="AI3" s="24" t="str">
        <f>IF($B$3=【編集不可】リスト!$B$8, AC3, "")</f>
        <v/>
      </c>
      <c r="AJ3" s="24" t="str">
        <f>IF($D$3=【編集不可】リスト!$C$4, Q3, IF(記入用!E39="", "", 記入用!E39))</f>
        <v/>
      </c>
      <c r="AK3" s="24" t="str">
        <f>IF($D$3=【編集不可】リスト!$C$4, R3, IF(記入用!E40="", "", 記入用!E40))</f>
        <v/>
      </c>
      <c r="AL3" s="24" t="str">
        <f>IF($D$3=【編集不可】リスト!$C$4, N3, IF(記入用!E41="", "", 記入用!E41))</f>
        <v/>
      </c>
      <c r="AM3" s="24" t="str">
        <f>IF($D$3=【編集不可】リスト!$C$4, P3, IF(記入用!E42="", "", 記入用!E42))</f>
        <v/>
      </c>
      <c r="AN3" s="24" t="str">
        <f>IF(記入用!E43="", "", 記入用!E43)</f>
        <v/>
      </c>
      <c r="AO3" s="24" t="str">
        <f>IF(記入用!E44="", "", 記入用!E44)</f>
        <v/>
      </c>
      <c r="AP3" s="24" t="str">
        <f>IF(記入用!E45="", "", 記入用!E45)</f>
        <v/>
      </c>
      <c r="AQ3" s="24" t="str">
        <f>IF(記入用!E47="", "", 記入用!E47)</f>
        <v/>
      </c>
      <c r="AR3" s="24" t="str">
        <f>IF(記入用!E48="", "", 記入用!E48)</f>
        <v/>
      </c>
      <c r="AS3" s="24" t="str">
        <f>IF(記入用!E49="", "", 記入用!E49)</f>
        <v/>
      </c>
      <c r="AT3" s="24" t="str">
        <f>IF(記入用!E50="", "", 記入用!E50)</f>
        <v/>
      </c>
      <c r="AU3" s="24" t="str">
        <f>IF(記入用!E51="", "", 記入用!E51)</f>
        <v/>
      </c>
      <c r="AV3" s="24" t="str">
        <f>IF(記入用!E52="", "", 記入用!E52)</f>
        <v/>
      </c>
      <c r="AW3" s="24" t="str">
        <f>IF(記入用!E53="", "", 記入用!E53)</f>
        <v/>
      </c>
      <c r="AX3" s="24" t="str">
        <f>IF(記入用!E55="", "", 記入用!E55)</f>
        <v/>
      </c>
      <c r="AY3" s="24" t="str">
        <f>IF(記入用!E56="", "", 記入用!E56)</f>
        <v/>
      </c>
      <c r="AZ3" s="24" t="str">
        <f>IF(記入用!E57="", "",  記入用!E57)</f>
        <v/>
      </c>
      <c r="BA3" s="24" t="str">
        <f>IF(記入用!E58="", "", 記入用!E58)</f>
        <v/>
      </c>
      <c r="BB3" s="24" t="str">
        <f>IF(記入用!E59="", "", 記入用!E59)</f>
        <v/>
      </c>
      <c r="BC3" s="24" t="str">
        <f>IF(記入用!E60="", "", 記入用!E60)</f>
        <v/>
      </c>
      <c r="BD3" s="24" t="str">
        <f>IF(記入用!E61="", "", 記入用!E61)</f>
        <v/>
      </c>
      <c r="BE3" s="24" t="str">
        <f>IF($D$3=【編集不可】リスト!$C$4, AN3, "")</f>
        <v/>
      </c>
      <c r="BF3" s="24" t="str">
        <f>IF($D$3=【編集不可】リスト!$C$4, AO3, "")</f>
        <v/>
      </c>
      <c r="BG3" s="24" t="str">
        <f>IF($D$3=【編集不可】リスト!$C$4, AP3, "")</f>
        <v/>
      </c>
      <c r="BH3" s="24" t="str">
        <f>IF($B$3=【編集不可】リスト!$B$8, AJ3, "")</f>
        <v/>
      </c>
      <c r="BI3" s="24" t="str">
        <f>IF($B$3=【編集不可】リスト!$B$8, AK3, "")</f>
        <v/>
      </c>
      <c r="BJ3" s="24" t="str">
        <f>IF($B$3=【編集不可】リスト!$B$8, AL3, "")</f>
        <v/>
      </c>
      <c r="BK3" s="24" t="str">
        <f>IF($B$3=【編集不可】リスト!$B$8, AM3, "")</f>
        <v/>
      </c>
      <c r="BL3" s="24" t="str">
        <f>IF($B$3=【編集不可】リスト!$B$8, AN3, "")</f>
        <v/>
      </c>
      <c r="BM3" s="24" t="str">
        <f>IF($B$3=【編集不可】リスト!$B$8, AO3, "")</f>
        <v/>
      </c>
      <c r="BN3" s="24" t="str">
        <f>IF($B$3=【編集不可】リスト!$B$8, AP3, "")</f>
        <v/>
      </c>
      <c r="BO3" s="24" t="str">
        <f>IF(記入用!E64="", "", 記入用!E64)</f>
        <v/>
      </c>
      <c r="BP3" s="24" t="str">
        <f>IF(記入用!E65="", "", 記入用!E65)</f>
        <v/>
      </c>
      <c r="BQ3" s="24" t="str">
        <f>_xlfn.TEXTJOIN(";", TRUE, BQ5:BQ11)</f>
        <v/>
      </c>
      <c r="BR3" s="25" t="str">
        <f>IF(記入用!E74="", "", 記入用!E74)</f>
        <v/>
      </c>
      <c r="BS3" s="25" t="str">
        <f>IF($D$3=【編集不可】リスト!$C$4, BO3, "")</f>
        <v/>
      </c>
      <c r="BT3" s="25" t="str">
        <f>IF($D$3=【編集不可】リスト!$C$4, BP3, "")</f>
        <v/>
      </c>
      <c r="BU3" s="25" t="str">
        <f>IF($D$3=【編集不可】リスト!$C$4, BQ3, "")</f>
        <v/>
      </c>
      <c r="BV3" s="25" t="str">
        <f>IF($D$3=【編集不可】リスト!$C$4, BR3, "")</f>
        <v/>
      </c>
      <c r="BW3" s="25" t="str">
        <f>IF($B$3=【編集不可】リスト!$B$8, BO3, "")</f>
        <v/>
      </c>
      <c r="BX3" s="25" t="str">
        <f>IF($B$3=【編集不可】リスト!$B$8, BP3, "")</f>
        <v/>
      </c>
      <c r="BY3" s="25" t="str">
        <f>IF($B$3=【編集不可】リスト!$B$8, BQ3, "")</f>
        <v/>
      </c>
      <c r="BZ3" s="25" t="str">
        <f>IF($B$3=【編集不可】リスト!$B$8, BR3, "")</f>
        <v/>
      </c>
      <c r="CA3" s="25" t="str">
        <f>IF(B3=【編集不可】リスト!B3, 記入用!E78, IF(B3=【編集不可】リスト!B4, 記入用!E78, IF(B3=【編集不可】リスト!B5, 記入用!E78, IF(D3=【編集不可】リスト!C3, 記入用!E78, IF(D3=【編集不可】リスト!C4, 記入用!E80, IF(B3=【編集不可】リスト!B7, 記入用!E78, IF(B3=【編集不可】リスト!B8, "対象外", "")))))))</f>
        <v/>
      </c>
      <c r="CB3" s="25" t="str">
        <f>IF(記入用!E84=【編集不可】リスト!$M$3, "確認済", "")</f>
        <v/>
      </c>
      <c r="CC3" s="25" t="str">
        <f>IF(記入用!E85=【編集不可】リスト!$M$3, "確認済", "")</f>
        <v/>
      </c>
      <c r="CD3" s="25" t="str">
        <f>IF(記入用!E86=【編集不可】リスト!$M$3, "確認済", "")</f>
        <v/>
      </c>
      <c r="CE3" s="25" t="str">
        <f>IF(記入用!E87=【編集不可】リスト!$M$3, "確認済", "")</f>
        <v/>
      </c>
      <c r="CF3" s="25" t="str">
        <f>IF($D$3=【編集不可】リスト!$C$4, CA3, "")</f>
        <v/>
      </c>
      <c r="CG3" s="25" t="str">
        <f>IF($D$3=【編集不可】リスト!$C$4, CB3, "")</f>
        <v/>
      </c>
      <c r="CH3" s="25" t="str">
        <f>IF($D$3=【編集不可】リスト!$C$4, CC3, "")</f>
        <v/>
      </c>
      <c r="CI3" s="25" t="str">
        <f>IF($D$3=【編集不可】リスト!$C$4, CD3, "")</f>
        <v/>
      </c>
      <c r="CJ3" s="25" t="str">
        <f>IF($D$3=【編集不可】リスト!$C$4, CE3, "")</f>
        <v/>
      </c>
      <c r="CK3" s="25" t="str">
        <f>IF($B$3=【編集不可】リスト!$B$8, CB3, "")</f>
        <v/>
      </c>
      <c r="CL3" s="25" t="str">
        <f>IF($B$3=【編集不可】リスト!$B$8, CC3, "")</f>
        <v/>
      </c>
      <c r="CM3" s="25" t="str">
        <f>IF($B$3=【編集不可】リスト!$B$8, CD3, "")</f>
        <v/>
      </c>
      <c r="CN3" s="25" t="str">
        <f>IF($B$3=【編集不可】リスト!$B$8, CE3, "")</f>
        <v/>
      </c>
    </row>
    <row r="4" spans="1:92" x14ac:dyDescent="0.4">
      <c r="C4" t="str">
        <f t="shared" ref="C4:C6" si="0">IF(COUNTIF(B4, "*一号会員*"), "01", IF(COUNTIF(B4, "*二号会員*"), "02", IF(COUNTIF(B4, "*三号会員*"), "03", IF(COUNTIF(B4, "*四号会員*"), "04", IF(COUNTIF(B4, "*五号会員*"), "05", IF(COUNTIF(B4, "*六号会員*"), "06", ""))))))</f>
        <v/>
      </c>
      <c r="E4" s="27"/>
    </row>
    <row r="5" spans="1:92" x14ac:dyDescent="0.4">
      <c r="C5" t="str">
        <f t="shared" si="0"/>
        <v/>
      </c>
      <c r="AC5" t="str">
        <f>IF(記入用!E35="", "", 記入用!E35)</f>
        <v/>
      </c>
      <c r="BQ5" t="str">
        <f>IF(記入用!E67=【編集不可】リスト!$M$3, 記入用!C67, "")</f>
        <v/>
      </c>
    </row>
    <row r="6" spans="1:92" x14ac:dyDescent="0.4">
      <c r="C6" t="str">
        <f t="shared" si="0"/>
        <v/>
      </c>
      <c r="BQ6" t="str">
        <f>IF(記入用!E68=【編集不可】リスト!$M$3, 記入用!C68, "")</f>
        <v/>
      </c>
    </row>
    <row r="7" spans="1:92" x14ac:dyDescent="0.4">
      <c r="BQ7" t="str">
        <f>IF(記入用!E69=【編集不可】リスト!$M$3, 記入用!C69, "")</f>
        <v/>
      </c>
    </row>
    <row r="8" spans="1:92" x14ac:dyDescent="0.4">
      <c r="BQ8" t="str">
        <f>IF(記入用!E70=【編集不可】リスト!$M$3, 記入用!C70, "")</f>
        <v/>
      </c>
    </row>
    <row r="9" spans="1:92" x14ac:dyDescent="0.4">
      <c r="BQ9" t="str">
        <f>IF(記入用!E71=【編集不可】リスト!$M$3, 記入用!C71, "")</f>
        <v/>
      </c>
    </row>
    <row r="10" spans="1:92" x14ac:dyDescent="0.4">
      <c r="BQ10" t="str">
        <f>IF(記入用!E72=【編集不可】リスト!$M$3, 記入用!C72, "")</f>
        <v/>
      </c>
    </row>
    <row r="11" spans="1:92" x14ac:dyDescent="0.4">
      <c r="BQ11" t="str">
        <f>IF(記入用!E73="", "", 記入用!E73)</f>
        <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C496877-130A-4036-9226-67FCD81BE872}">
          <x14:formula1>
            <xm:f>【編集不可】リスト!$C$3:$C$4</xm:f>
          </x14:formula1>
          <xm:sqref>D7:D1048576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AE47-01D3-4B58-8A1B-9542C39007B1}">
  <dimension ref="B2:M49"/>
  <sheetViews>
    <sheetView showGridLines="0" workbookViewId="0">
      <selection activeCell="D18" sqref="D18"/>
    </sheetView>
  </sheetViews>
  <sheetFormatPr defaultRowHeight="12" x14ac:dyDescent="0.2"/>
  <cols>
    <col min="1" max="2" width="9" style="1"/>
    <col min="3" max="3" width="33.25" style="1" bestFit="1" customWidth="1"/>
    <col min="4" max="4" width="9" style="1"/>
    <col min="5" max="5" width="11.75" style="1" customWidth="1"/>
    <col min="6" max="7" width="9" style="1"/>
    <col min="8" max="8" width="11.375" style="1" customWidth="1"/>
    <col min="9" max="16384" width="9" style="1"/>
  </cols>
  <sheetData>
    <row r="2" spans="2:13" ht="15.75" x14ac:dyDescent="0.2">
      <c r="B2" s="1" t="s">
        <v>0</v>
      </c>
      <c r="C2" s="1" t="s">
        <v>7</v>
      </c>
      <c r="D2" s="1" t="s">
        <v>10</v>
      </c>
      <c r="E2" s="1" t="s">
        <v>36</v>
      </c>
      <c r="F2" s="4" t="s">
        <v>41</v>
      </c>
      <c r="G2" s="4" t="s">
        <v>42</v>
      </c>
      <c r="H2" s="4" t="s">
        <v>43</v>
      </c>
      <c r="I2" s="4" t="s">
        <v>42</v>
      </c>
      <c r="J2" s="1" t="s">
        <v>196</v>
      </c>
      <c r="K2" s="1" t="s">
        <v>201</v>
      </c>
      <c r="L2" s="1" t="s">
        <v>208</v>
      </c>
      <c r="M2" s="1" t="s">
        <v>236</v>
      </c>
    </row>
    <row r="3" spans="2:13" ht="15.75" x14ac:dyDescent="0.35">
      <c r="B3" s="1" t="s">
        <v>1</v>
      </c>
      <c r="C3" s="1" t="s">
        <v>8</v>
      </c>
      <c r="D3" s="1" t="s">
        <v>11</v>
      </c>
      <c r="E3" s="1" t="s">
        <v>37</v>
      </c>
      <c r="F3" s="5" t="s">
        <v>44</v>
      </c>
      <c r="G3" s="6" t="s">
        <v>45</v>
      </c>
      <c r="H3" s="5" t="s">
        <v>44</v>
      </c>
      <c r="I3" s="6" t="s">
        <v>46</v>
      </c>
      <c r="J3" s="1" t="s">
        <v>193</v>
      </c>
      <c r="K3" s="1" t="s">
        <v>202</v>
      </c>
      <c r="L3" s="1" t="s">
        <v>209</v>
      </c>
      <c r="M3" s="1" t="s">
        <v>237</v>
      </c>
    </row>
    <row r="4" spans="2:13" ht="15.75" x14ac:dyDescent="0.35">
      <c r="B4" s="1" t="s">
        <v>2</v>
      </c>
      <c r="C4" s="1" t="s">
        <v>9</v>
      </c>
      <c r="D4" s="1" t="s">
        <v>12</v>
      </c>
      <c r="E4" s="1" t="s">
        <v>274</v>
      </c>
      <c r="F4" s="7" t="s">
        <v>47</v>
      </c>
      <c r="G4" s="8" t="s">
        <v>48</v>
      </c>
      <c r="H4" s="7" t="s">
        <v>49</v>
      </c>
      <c r="I4" s="8" t="s">
        <v>50</v>
      </c>
      <c r="J4" s="1" t="s">
        <v>194</v>
      </c>
      <c r="K4" s="1" t="s">
        <v>203</v>
      </c>
    </row>
    <row r="5" spans="2:13" ht="15.75" x14ac:dyDescent="0.35">
      <c r="B5" s="1" t="s">
        <v>3</v>
      </c>
      <c r="D5" s="1" t="s">
        <v>13</v>
      </c>
      <c r="F5" s="7" t="s">
        <v>51</v>
      </c>
      <c r="G5" s="8" t="s">
        <v>52</v>
      </c>
      <c r="H5" s="7" t="s">
        <v>49</v>
      </c>
      <c r="I5" s="8" t="s">
        <v>50</v>
      </c>
      <c r="J5" s="1" t="s">
        <v>195</v>
      </c>
    </row>
    <row r="6" spans="2:13" ht="15.75" x14ac:dyDescent="0.35">
      <c r="B6" s="1" t="s">
        <v>4</v>
      </c>
      <c r="D6" s="1" t="s">
        <v>14</v>
      </c>
      <c r="F6" s="7" t="s">
        <v>53</v>
      </c>
      <c r="G6" s="8" t="s">
        <v>54</v>
      </c>
      <c r="H6" s="7" t="s">
        <v>49</v>
      </c>
      <c r="I6" s="8" t="s">
        <v>50</v>
      </c>
    </row>
    <row r="7" spans="2:13" ht="15.75" x14ac:dyDescent="0.35">
      <c r="B7" s="1" t="s">
        <v>5</v>
      </c>
      <c r="D7" s="1" t="s">
        <v>15</v>
      </c>
      <c r="F7" s="7" t="s">
        <v>55</v>
      </c>
      <c r="G7" s="8" t="s">
        <v>56</v>
      </c>
      <c r="H7" s="7" t="s">
        <v>49</v>
      </c>
      <c r="I7" s="8" t="s">
        <v>50</v>
      </c>
    </row>
    <row r="8" spans="2:13" ht="15.75" x14ac:dyDescent="0.35">
      <c r="B8" s="1" t="s">
        <v>6</v>
      </c>
      <c r="D8" s="1" t="s">
        <v>16</v>
      </c>
      <c r="F8" s="7" t="s">
        <v>57</v>
      </c>
      <c r="G8" s="8" t="s">
        <v>58</v>
      </c>
      <c r="H8" s="7" t="s">
        <v>49</v>
      </c>
      <c r="I8" s="8" t="s">
        <v>50</v>
      </c>
    </row>
    <row r="9" spans="2:13" ht="15.75" x14ac:dyDescent="0.35">
      <c r="D9" s="1" t="s">
        <v>17</v>
      </c>
      <c r="F9" s="7" t="s">
        <v>59</v>
      </c>
      <c r="G9" s="8" t="s">
        <v>60</v>
      </c>
      <c r="H9" s="7" t="s">
        <v>49</v>
      </c>
      <c r="I9" s="8" t="s">
        <v>50</v>
      </c>
    </row>
    <row r="10" spans="2:13" ht="15.75" x14ac:dyDescent="0.35">
      <c r="D10" s="1" t="s">
        <v>18</v>
      </c>
      <c r="F10" s="9" t="s">
        <v>61</v>
      </c>
      <c r="G10" s="10" t="s">
        <v>62</v>
      </c>
      <c r="H10" s="9" t="s">
        <v>63</v>
      </c>
      <c r="I10" s="10" t="s">
        <v>64</v>
      </c>
    </row>
    <row r="11" spans="2:13" ht="15.75" x14ac:dyDescent="0.35">
      <c r="D11" s="1" t="s">
        <v>19</v>
      </c>
      <c r="F11" s="9" t="s">
        <v>65</v>
      </c>
      <c r="G11" s="10" t="s">
        <v>66</v>
      </c>
      <c r="H11" s="9" t="s">
        <v>63</v>
      </c>
      <c r="I11" s="10" t="s">
        <v>64</v>
      </c>
    </row>
    <row r="12" spans="2:13" ht="15.75" x14ac:dyDescent="0.35">
      <c r="D12" s="1" t="s">
        <v>21</v>
      </c>
      <c r="F12" s="9" t="s">
        <v>67</v>
      </c>
      <c r="G12" s="10" t="s">
        <v>68</v>
      </c>
      <c r="H12" s="9" t="s">
        <v>63</v>
      </c>
      <c r="I12" s="10" t="s">
        <v>64</v>
      </c>
    </row>
    <row r="13" spans="2:13" ht="15.75" x14ac:dyDescent="0.35">
      <c r="D13" s="1" t="s">
        <v>23</v>
      </c>
      <c r="F13" s="9" t="s">
        <v>69</v>
      </c>
      <c r="G13" s="10" t="s">
        <v>70</v>
      </c>
      <c r="H13" s="9" t="s">
        <v>63</v>
      </c>
      <c r="I13" s="10" t="s">
        <v>64</v>
      </c>
    </row>
    <row r="14" spans="2:13" ht="15.75" x14ac:dyDescent="0.35">
      <c r="D14" s="1" t="s">
        <v>8</v>
      </c>
      <c r="F14" s="9" t="s">
        <v>71</v>
      </c>
      <c r="G14" s="10" t="s">
        <v>72</v>
      </c>
      <c r="H14" s="9" t="s">
        <v>63</v>
      </c>
      <c r="I14" s="10" t="s">
        <v>64</v>
      </c>
    </row>
    <row r="15" spans="2:13" ht="15.75" x14ac:dyDescent="0.35">
      <c r="D15" s="1" t="s">
        <v>224</v>
      </c>
      <c r="F15" s="9" t="s">
        <v>73</v>
      </c>
      <c r="G15" s="10" t="s">
        <v>74</v>
      </c>
      <c r="H15" s="9" t="s">
        <v>63</v>
      </c>
      <c r="I15" s="10" t="s">
        <v>64</v>
      </c>
    </row>
    <row r="16" spans="2:13" ht="15.75" x14ac:dyDescent="0.35">
      <c r="D16" s="1" t="s">
        <v>223</v>
      </c>
      <c r="F16" s="9" t="s">
        <v>75</v>
      </c>
      <c r="G16" s="10" t="s">
        <v>76</v>
      </c>
      <c r="H16" s="9" t="s">
        <v>63</v>
      </c>
      <c r="I16" s="10" t="s">
        <v>64</v>
      </c>
    </row>
    <row r="17" spans="4:9" ht="15.75" x14ac:dyDescent="0.35">
      <c r="D17" s="1" t="s">
        <v>244</v>
      </c>
      <c r="F17" s="9" t="s">
        <v>77</v>
      </c>
      <c r="G17" s="10" t="s">
        <v>78</v>
      </c>
      <c r="H17" s="9" t="s">
        <v>63</v>
      </c>
      <c r="I17" s="10" t="s">
        <v>64</v>
      </c>
    </row>
    <row r="18" spans="4:9" ht="15.75" x14ac:dyDescent="0.35">
      <c r="F18" s="9" t="s">
        <v>79</v>
      </c>
      <c r="G18" s="10" t="s">
        <v>80</v>
      </c>
      <c r="H18" s="9" t="s">
        <v>63</v>
      </c>
      <c r="I18" s="10" t="s">
        <v>64</v>
      </c>
    </row>
    <row r="19" spans="4:9" ht="15.75" x14ac:dyDescent="0.35">
      <c r="D19" s="1" t="s">
        <v>284</v>
      </c>
      <c r="F19" s="11" t="s">
        <v>81</v>
      </c>
      <c r="G19" s="12" t="s">
        <v>82</v>
      </c>
      <c r="H19" s="11" t="s">
        <v>83</v>
      </c>
      <c r="I19" s="12" t="s">
        <v>84</v>
      </c>
    </row>
    <row r="20" spans="4:9" ht="15.75" x14ac:dyDescent="0.35">
      <c r="D20" s="1" t="s">
        <v>282</v>
      </c>
      <c r="F20" s="11" t="s">
        <v>85</v>
      </c>
      <c r="G20" s="12" t="s">
        <v>86</v>
      </c>
      <c r="H20" s="11" t="s">
        <v>83</v>
      </c>
      <c r="I20" s="12" t="s">
        <v>84</v>
      </c>
    </row>
    <row r="21" spans="4:9" ht="15.75" x14ac:dyDescent="0.35">
      <c r="D21" s="1" t="s">
        <v>283</v>
      </c>
      <c r="F21" s="11" t="s">
        <v>87</v>
      </c>
      <c r="G21" s="12" t="s">
        <v>88</v>
      </c>
      <c r="H21" s="11" t="s">
        <v>83</v>
      </c>
      <c r="I21" s="12" t="s">
        <v>84</v>
      </c>
    </row>
    <row r="22" spans="4:9" ht="15.75" x14ac:dyDescent="0.35">
      <c r="F22" s="13" t="s">
        <v>89</v>
      </c>
      <c r="G22" s="14" t="s">
        <v>90</v>
      </c>
      <c r="H22" s="13" t="s">
        <v>91</v>
      </c>
      <c r="I22" s="14" t="s">
        <v>92</v>
      </c>
    </row>
    <row r="23" spans="4:9" ht="15.75" x14ac:dyDescent="0.35">
      <c r="F23" s="13" t="s">
        <v>93</v>
      </c>
      <c r="G23" s="14" t="s">
        <v>94</v>
      </c>
      <c r="H23" s="13" t="s">
        <v>91</v>
      </c>
      <c r="I23" s="14" t="s">
        <v>92</v>
      </c>
    </row>
    <row r="24" spans="4:9" ht="15.75" x14ac:dyDescent="0.35">
      <c r="F24" s="13" t="s">
        <v>95</v>
      </c>
      <c r="G24" s="14" t="s">
        <v>96</v>
      </c>
      <c r="H24" s="13" t="s">
        <v>91</v>
      </c>
      <c r="I24" s="14" t="s">
        <v>92</v>
      </c>
    </row>
    <row r="25" spans="4:9" ht="15.75" x14ac:dyDescent="0.35">
      <c r="F25" s="13" t="s">
        <v>97</v>
      </c>
      <c r="G25" s="14" t="s">
        <v>98</v>
      </c>
      <c r="H25" s="13" t="s">
        <v>91</v>
      </c>
      <c r="I25" s="14" t="s">
        <v>92</v>
      </c>
    </row>
    <row r="26" spans="4:9" ht="15.75" x14ac:dyDescent="0.35">
      <c r="F26" s="15" t="s">
        <v>99</v>
      </c>
      <c r="G26" s="16" t="s">
        <v>100</v>
      </c>
      <c r="H26" s="15" t="s">
        <v>101</v>
      </c>
      <c r="I26" s="16" t="s">
        <v>102</v>
      </c>
    </row>
    <row r="27" spans="4:9" ht="15.75" x14ac:dyDescent="0.35">
      <c r="F27" s="15" t="s">
        <v>103</v>
      </c>
      <c r="G27" s="16" t="s">
        <v>104</v>
      </c>
      <c r="H27" s="15" t="s">
        <v>101</v>
      </c>
      <c r="I27" s="16" t="s">
        <v>102</v>
      </c>
    </row>
    <row r="28" spans="4:9" ht="15.75" x14ac:dyDescent="0.35">
      <c r="F28" s="15" t="s">
        <v>105</v>
      </c>
      <c r="G28" s="16" t="s">
        <v>106</v>
      </c>
      <c r="H28" s="15" t="s">
        <v>101</v>
      </c>
      <c r="I28" s="16" t="s">
        <v>102</v>
      </c>
    </row>
    <row r="29" spans="4:9" ht="15.75" x14ac:dyDescent="0.35">
      <c r="F29" s="15" t="s">
        <v>107</v>
      </c>
      <c r="G29" s="16" t="s">
        <v>108</v>
      </c>
      <c r="H29" s="15" t="s">
        <v>101</v>
      </c>
      <c r="I29" s="16" t="s">
        <v>102</v>
      </c>
    </row>
    <row r="30" spans="4:9" ht="15.75" x14ac:dyDescent="0.35">
      <c r="F30" s="15" t="s">
        <v>109</v>
      </c>
      <c r="G30" s="16" t="s">
        <v>110</v>
      </c>
      <c r="H30" s="15" t="s">
        <v>101</v>
      </c>
      <c r="I30" s="16" t="s">
        <v>102</v>
      </c>
    </row>
    <row r="31" spans="4:9" ht="15.75" x14ac:dyDescent="0.35">
      <c r="F31" s="15" t="s">
        <v>111</v>
      </c>
      <c r="G31" s="16" t="s">
        <v>112</v>
      </c>
      <c r="H31" s="15" t="s">
        <v>101</v>
      </c>
      <c r="I31" s="16" t="s">
        <v>102</v>
      </c>
    </row>
    <row r="32" spans="4:9" ht="15.75" x14ac:dyDescent="0.35">
      <c r="F32" s="15" t="s">
        <v>113</v>
      </c>
      <c r="G32" s="16" t="s">
        <v>114</v>
      </c>
      <c r="H32" s="15" t="s">
        <v>101</v>
      </c>
      <c r="I32" s="16" t="s">
        <v>102</v>
      </c>
    </row>
    <row r="33" spans="6:9" ht="15.75" x14ac:dyDescent="0.35">
      <c r="F33" s="17" t="s">
        <v>115</v>
      </c>
      <c r="G33" s="18" t="s">
        <v>116</v>
      </c>
      <c r="H33" s="17" t="s">
        <v>117</v>
      </c>
      <c r="I33" s="18" t="s">
        <v>118</v>
      </c>
    </row>
    <row r="34" spans="6:9" ht="15.75" x14ac:dyDescent="0.35">
      <c r="F34" s="17" t="s">
        <v>119</v>
      </c>
      <c r="G34" s="18" t="s">
        <v>120</v>
      </c>
      <c r="H34" s="17" t="s">
        <v>117</v>
      </c>
      <c r="I34" s="18" t="s">
        <v>118</v>
      </c>
    </row>
    <row r="35" spans="6:9" ht="15.75" x14ac:dyDescent="0.35">
      <c r="F35" s="17" t="s">
        <v>121</v>
      </c>
      <c r="G35" s="18" t="s">
        <v>122</v>
      </c>
      <c r="H35" s="17" t="s">
        <v>117</v>
      </c>
      <c r="I35" s="18" t="s">
        <v>118</v>
      </c>
    </row>
    <row r="36" spans="6:9" ht="15.75" x14ac:dyDescent="0.35">
      <c r="F36" s="17" t="s">
        <v>123</v>
      </c>
      <c r="G36" s="18" t="s">
        <v>124</v>
      </c>
      <c r="H36" s="17" t="s">
        <v>117</v>
      </c>
      <c r="I36" s="18" t="s">
        <v>118</v>
      </c>
    </row>
    <row r="37" spans="6:9" ht="15.75" x14ac:dyDescent="0.35">
      <c r="F37" s="17" t="s">
        <v>125</v>
      </c>
      <c r="G37" s="18" t="s">
        <v>126</v>
      </c>
      <c r="H37" s="17" t="s">
        <v>117</v>
      </c>
      <c r="I37" s="18" t="s">
        <v>118</v>
      </c>
    </row>
    <row r="38" spans="6:9" ht="15.75" x14ac:dyDescent="0.35">
      <c r="F38" s="19" t="s">
        <v>127</v>
      </c>
      <c r="G38" s="20" t="s">
        <v>128</v>
      </c>
      <c r="H38" s="19" t="s">
        <v>129</v>
      </c>
      <c r="I38" s="20" t="s">
        <v>130</v>
      </c>
    </row>
    <row r="39" spans="6:9" ht="15.75" x14ac:dyDescent="0.35">
      <c r="F39" s="19" t="s">
        <v>131</v>
      </c>
      <c r="G39" s="20" t="s">
        <v>132</v>
      </c>
      <c r="H39" s="19" t="s">
        <v>129</v>
      </c>
      <c r="I39" s="20" t="s">
        <v>130</v>
      </c>
    </row>
    <row r="40" spans="6:9" ht="15.75" x14ac:dyDescent="0.35">
      <c r="F40" s="19" t="s">
        <v>133</v>
      </c>
      <c r="G40" s="20" t="s">
        <v>134</v>
      </c>
      <c r="H40" s="19" t="s">
        <v>129</v>
      </c>
      <c r="I40" s="20" t="s">
        <v>130</v>
      </c>
    </row>
    <row r="41" spans="6:9" ht="15.75" x14ac:dyDescent="0.35">
      <c r="F41" s="19" t="s">
        <v>135</v>
      </c>
      <c r="G41" s="20" t="s">
        <v>136</v>
      </c>
      <c r="H41" s="19" t="s">
        <v>129</v>
      </c>
      <c r="I41" s="20" t="s">
        <v>130</v>
      </c>
    </row>
    <row r="42" spans="6:9" ht="15.75" x14ac:dyDescent="0.35">
      <c r="F42" s="21" t="s">
        <v>137</v>
      </c>
      <c r="G42" s="22" t="s">
        <v>138</v>
      </c>
      <c r="H42" s="21" t="s">
        <v>139</v>
      </c>
      <c r="I42" s="22" t="s">
        <v>140</v>
      </c>
    </row>
    <row r="43" spans="6:9" ht="15.75" x14ac:dyDescent="0.35">
      <c r="F43" s="21" t="s">
        <v>141</v>
      </c>
      <c r="G43" s="22" t="s">
        <v>142</v>
      </c>
      <c r="H43" s="21" t="s">
        <v>139</v>
      </c>
      <c r="I43" s="22" t="s">
        <v>140</v>
      </c>
    </row>
    <row r="44" spans="6:9" ht="15.75" x14ac:dyDescent="0.35">
      <c r="F44" s="21" t="s">
        <v>143</v>
      </c>
      <c r="G44" s="22" t="s">
        <v>144</v>
      </c>
      <c r="H44" s="21" t="s">
        <v>139</v>
      </c>
      <c r="I44" s="22" t="s">
        <v>140</v>
      </c>
    </row>
    <row r="45" spans="6:9" ht="15.75" x14ac:dyDescent="0.35">
      <c r="F45" s="21" t="s">
        <v>145</v>
      </c>
      <c r="G45" s="22" t="s">
        <v>146</v>
      </c>
      <c r="H45" s="21" t="s">
        <v>139</v>
      </c>
      <c r="I45" s="22" t="s">
        <v>140</v>
      </c>
    </row>
    <row r="46" spans="6:9" ht="15.75" x14ac:dyDescent="0.35">
      <c r="F46" s="21" t="s">
        <v>147</v>
      </c>
      <c r="G46" s="22" t="s">
        <v>148</v>
      </c>
      <c r="H46" s="21" t="s">
        <v>139</v>
      </c>
      <c r="I46" s="22" t="s">
        <v>140</v>
      </c>
    </row>
    <row r="47" spans="6:9" ht="15.75" x14ac:dyDescent="0.35">
      <c r="F47" s="21" t="s">
        <v>149</v>
      </c>
      <c r="G47" s="22" t="s">
        <v>150</v>
      </c>
      <c r="H47" s="21" t="s">
        <v>139</v>
      </c>
      <c r="I47" s="22" t="s">
        <v>140</v>
      </c>
    </row>
    <row r="48" spans="6:9" ht="15.75" x14ac:dyDescent="0.35">
      <c r="F48" s="21" t="s">
        <v>151</v>
      </c>
      <c r="G48" s="22" t="s">
        <v>152</v>
      </c>
      <c r="H48" s="21" t="s">
        <v>139</v>
      </c>
      <c r="I48" s="22" t="s">
        <v>140</v>
      </c>
    </row>
    <row r="49" spans="6:9" ht="15.75" x14ac:dyDescent="0.35">
      <c r="F49" s="21" t="s">
        <v>153</v>
      </c>
      <c r="G49" s="22" t="s">
        <v>154</v>
      </c>
      <c r="H49" s="21" t="s">
        <v>139</v>
      </c>
      <c r="I49" s="22" t="s">
        <v>140</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1FB0AC1366F642A9DD3A43A906429D" ma:contentTypeVersion="13" ma:contentTypeDescription="新しいドキュメントを作成します。" ma:contentTypeScope="" ma:versionID="3e104613bea0b06ee17e720b8745e575">
  <xsd:schema xmlns:xsd="http://www.w3.org/2001/XMLSchema" xmlns:xs="http://www.w3.org/2001/XMLSchema" xmlns:p="http://schemas.microsoft.com/office/2006/metadata/properties" xmlns:ns2="e16064e4-9b7d-4389-a6a2-2219d2a67d62" xmlns:ns3="2e8556a9-d170-4156-a9df-eb3c048cd9d5" targetNamespace="http://schemas.microsoft.com/office/2006/metadata/properties" ma:root="true" ma:fieldsID="8d06ed77ae72640f4fa91752a9bd82b4" ns2:_="" ns3:_="">
    <xsd:import namespace="e16064e4-9b7d-4389-a6a2-2219d2a67d62"/>
    <xsd:import namespace="2e8556a9-d170-4156-a9df-eb3c048cd9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064e4-9b7d-4389-a6a2-2219d2a67d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e8556a9-d170-4156-a9df-eb3c048cd9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3235fb7-0415-4812-987a-00fb01ffb919}" ma:internalName="TaxCatchAll" ma:showField="CatchAllData" ma:web="2e8556a9-d170-4156-a9df-eb3c048cd9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e8556a9-d170-4156-a9df-eb3c048cd9d5" xsi:nil="true"/>
    <lcf76f155ced4ddcb4097134ff3c332f xmlns="e16064e4-9b7d-4389-a6a2-2219d2a67d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8E180B2-AB62-430E-BD85-6F6B303DEF79}"/>
</file>

<file path=customXml/itemProps2.xml><?xml version="1.0" encoding="utf-8"?>
<ds:datastoreItem xmlns:ds="http://schemas.openxmlformats.org/officeDocument/2006/customXml" ds:itemID="{CCBA430E-B4CF-4DB9-ABCE-D855BE182FB5}"/>
</file>

<file path=customXml/itemProps3.xml><?xml version="1.0" encoding="utf-8"?>
<ds:datastoreItem xmlns:ds="http://schemas.openxmlformats.org/officeDocument/2006/customXml" ds:itemID="{A192149F-6885-40E1-969F-C64F1C2E9A20}"/>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【編集不可】出力エクセル</vt:lpstr>
      <vt:lpstr>【編集不可】リスト</vt:lpstr>
      <vt:lpstr>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 Kazusa</dc:creator>
  <cp:lastModifiedBy>Abe, Kazusa</cp:lastModifiedBy>
  <cp:lastPrinted>2025-03-18T06:46:03Z</cp:lastPrinted>
  <dcterms:created xsi:type="dcterms:W3CDTF">2015-06-05T18:17:20Z</dcterms:created>
  <dcterms:modified xsi:type="dcterms:W3CDTF">2025-03-21T06:34:26Z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0x010100C51FB0AC1366F642A9DD3A43A906429D</vt:lpwstr>
  </property>
</Properties>
</file>