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U:\【総合政策局総務課】作業中フォルダ（１年未満文書）\02_連絡調整\★新分類\5.契約関係\01．経理業務関係　←　総務課経理班\★Ｄドライブ\☆省内会計監査\R9\★公表資料\①～R8.8.31\"/>
    </mc:Choice>
  </mc:AlternateContent>
  <xr:revisionPtr revIDLastSave="0" documentId="13_ncr:1_{3E6CE4B3-A186-434A-B95C-42F59775E8ED}" xr6:coauthVersionLast="47" xr6:coauthVersionMax="47" xr10:uidLastSave="{00000000-0000-0000-0000-000000000000}"/>
  <bookViews>
    <workbookView xWindow="28680" yWindow="-9555" windowWidth="29040" windowHeight="15720" xr2:uid="{00000000-000D-0000-FFFF-FFFF00000000}"/>
  </bookViews>
  <sheets>
    <sheet name="物品役務調達（随意契約）" sheetId="4" r:id="rId1"/>
    <sheet name="選択リスト（削除不可）" sheetId="3" state="hidden" r:id="rId2"/>
  </sheets>
  <definedNames>
    <definedName name="_xlnm._FilterDatabase" localSheetId="0" hidden="1">'物品役務調達（随意契約）'!$A$1:$J$35</definedName>
    <definedName name="_xlnm.Print_Area" localSheetId="0">'物品役務調達（随意契約）'!$A$1:$J$35</definedName>
    <definedName name="一般競争入札・指名競争入札の別">'選択リスト（削除不可）'!$A$2:$A$5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5" i="4" l="1"/>
  <c r="I34" i="4"/>
  <c r="I33" i="4"/>
  <c r="I32" i="4"/>
  <c r="I31" i="4"/>
  <c r="I30" i="4"/>
  <c r="I29" i="4"/>
  <c r="I28" i="4"/>
  <c r="I3" i="4" l="1"/>
  <c r="I4" i="4"/>
  <c r="I5" i="4"/>
  <c r="I6" i="4"/>
  <c r="I7" i="4"/>
  <c r="I8" i="4"/>
  <c r="I9" i="4"/>
  <c r="I10" i="4"/>
  <c r="I11" i="4"/>
  <c r="I12" i="4"/>
  <c r="I13" i="4"/>
  <c r="I14" i="4"/>
  <c r="I15" i="4"/>
  <c r="I16" i="4"/>
  <c r="I17" i="4"/>
  <c r="I18" i="4"/>
  <c r="I19" i="4"/>
  <c r="I20" i="4"/>
  <c r="I21" i="4"/>
  <c r="I22" i="4"/>
  <c r="I23" i="4"/>
  <c r="I24" i="4"/>
  <c r="I25" i="4"/>
  <c r="I26" i="4"/>
  <c r="I27" i="4"/>
  <c r="I2" i="4"/>
</calcChain>
</file>

<file path=xl/sharedStrings.xml><?xml version="1.0" encoding="utf-8"?>
<sst xmlns="http://schemas.openxmlformats.org/spreadsheetml/2006/main" count="164" uniqueCount="118">
  <si>
    <t>選択項目（一般競争入札・指名競争入札の別（総合評価の実施））</t>
    <rPh sb="0" eb="2">
      <t>センタク</t>
    </rPh>
    <rPh sb="2" eb="4">
      <t>コウモク</t>
    </rPh>
    <phoneticPr fontId="1"/>
  </si>
  <si>
    <t>02：指名競争入札</t>
  </si>
  <si>
    <t>01：一般競争入札</t>
  </si>
  <si>
    <t>契約を締結した日</t>
  </si>
  <si>
    <t>03：一般競争入札(総合評価を実施)</t>
  </si>
  <si>
    <t>再就職の役員の数</t>
  </si>
  <si>
    <t>04：指名競争入札(総合評価を実施)</t>
  </si>
  <si>
    <t>物品役務等の名称及び数量</t>
  </si>
  <si>
    <t>契約担当官等の氏名並びにその所属する部局の名称及び所在地</t>
  </si>
  <si>
    <t>契約の相手方の称号又は名称及び住所</t>
  </si>
  <si>
    <t>予定価格</t>
  </si>
  <si>
    <t>契約金額</t>
  </si>
  <si>
    <t>随意契約によることとした会計法令の根拠条文及び理由
（企画競争又は公募）</t>
  </si>
  <si>
    <t>落札率（小数点第3位を四捨五入）※自動計算</t>
  </si>
  <si>
    <t>法人番号</t>
    <rPh sb="3" eb="4">
      <t>ゴウ</t>
    </rPh>
    <phoneticPr fontId="1"/>
  </si>
  <si>
    <t>社会資本のメンテナンス及びストック活用に関する資料作成・広報関係業務</t>
    <phoneticPr fontId="1"/>
  </si>
  <si>
    <t>都市緑水冷却効果の政策評価モデル構築事業</t>
    <rPh sb="0" eb="2">
      <t>トシ</t>
    </rPh>
    <rPh sb="2" eb="3">
      <t>リョク</t>
    </rPh>
    <rPh sb="3" eb="4">
      <t>ミズ</t>
    </rPh>
    <rPh sb="4" eb="6">
      <t>レイキャク</t>
    </rPh>
    <rPh sb="6" eb="8">
      <t>コウカ</t>
    </rPh>
    <rPh sb="9" eb="11">
      <t>セイサク</t>
    </rPh>
    <rPh sb="11" eb="13">
      <t>ヒョウカ</t>
    </rPh>
    <rPh sb="16" eb="18">
      <t>コウチク</t>
    </rPh>
    <rPh sb="18" eb="20">
      <t>ジギョウ</t>
    </rPh>
    <phoneticPr fontId="1"/>
  </si>
  <si>
    <t>官民連携事業の推進のための地域ブロックプラットフォーム企画運営支援等業務</t>
  </si>
  <si>
    <t>スモールコンセッションプラットフォーム企画運営支援等業務</t>
  </si>
  <si>
    <t>民間提案型官民連携モデリング事業に関する運営事務局業務</t>
  </si>
  <si>
    <t>令和8年度 地域における総合的な交通体系の整備に係る調査・検討業務</t>
    <rPh sb="0" eb="2">
      <t>レイワ</t>
    </rPh>
    <rPh sb="3" eb="5">
      <t>ネンド</t>
    </rPh>
    <rPh sb="6" eb="8">
      <t>チイキ</t>
    </rPh>
    <rPh sb="12" eb="15">
      <t>ソウゴウテキ</t>
    </rPh>
    <rPh sb="16" eb="18">
      <t>コウツウ</t>
    </rPh>
    <rPh sb="18" eb="20">
      <t>タイケイ</t>
    </rPh>
    <rPh sb="21" eb="23">
      <t>セイビ</t>
    </rPh>
    <rPh sb="24" eb="25">
      <t>カカ</t>
    </rPh>
    <rPh sb="26" eb="28">
      <t>チョウサ</t>
    </rPh>
    <rPh sb="29" eb="31">
      <t>ケントウ</t>
    </rPh>
    <rPh sb="31" eb="33">
      <t>ギョウム</t>
    </rPh>
    <phoneticPr fontId="1"/>
  </si>
  <si>
    <t>2026年度　海外インフラプロジェクト技術者認定・表彰・育成支援検討業務</t>
  </si>
  <si>
    <t>2026年度　ウクライナにおける橋梁修繕・更新プロジェクト形成業務</t>
    <rPh sb="18" eb="20">
      <t>シュウゼン</t>
    </rPh>
    <rPh sb="21" eb="23">
      <t>コウシン</t>
    </rPh>
    <phoneticPr fontId="3"/>
  </si>
  <si>
    <t>2026年度　トルコ共和国における水資源関連施設に関する案件形成調査検討業務</t>
  </si>
  <si>
    <t>2026年度　海外インフラ事業における総合評価制度の導入可能性に関する調査業務</t>
    <rPh sb="19" eb="21">
      <t>ソウゴウ</t>
    </rPh>
    <rPh sb="21" eb="23">
      <t>ヒョウカ</t>
    </rPh>
    <rPh sb="23" eb="25">
      <t>セイド</t>
    </rPh>
    <rPh sb="26" eb="28">
      <t>ドウニュウ</t>
    </rPh>
    <rPh sb="28" eb="31">
      <t>カノウセイ</t>
    </rPh>
    <rPh sb="32" eb="33">
      <t>カン</t>
    </rPh>
    <rPh sb="35" eb="37">
      <t>チョウサ</t>
    </rPh>
    <rPh sb="37" eb="39">
      <t>ギョウム</t>
    </rPh>
    <phoneticPr fontId="3"/>
  </si>
  <si>
    <t>2026年度　諸外国における本邦技術展開に向けた調査・会議実施支援業務</t>
    <rPh sb="24" eb="26">
      <t>チョウサ</t>
    </rPh>
    <phoneticPr fontId="3"/>
  </si>
  <si>
    <t>2026年度　フィリピン共和国における道路橋PPP等案件形成検討業務</t>
  </si>
  <si>
    <t>令和8年度インフラに関する広報サイト更新・検討改善業務</t>
    <rPh sb="0" eb="2">
      <t>レイワ</t>
    </rPh>
    <rPh sb="3" eb="5">
      <t>ネンド</t>
    </rPh>
    <rPh sb="10" eb="11">
      <t>カン</t>
    </rPh>
    <rPh sb="13" eb="15">
      <t>コウホウ</t>
    </rPh>
    <rPh sb="18" eb="20">
      <t>コウシン</t>
    </rPh>
    <rPh sb="21" eb="25">
      <t>ケントウカイゼン</t>
    </rPh>
    <rPh sb="25" eb="27">
      <t>ギョウム</t>
    </rPh>
    <phoneticPr fontId="3"/>
  </si>
  <si>
    <t>DX技術を用いたグリーンインフラの生物多様性ポテンシャルの類型化と市民参加型コンテンツによる価値化・普及手法の開発</t>
  </si>
  <si>
    <t>グリーンインフラとしての緑地の持続可能な維持管理に資する理解醸成・合意形成支援システムの社会実装</t>
  </si>
  <si>
    <t>建設リサイクルの高度化に向けた調査・検討業務</t>
  </si>
  <si>
    <t>令和８年度　歩行空間における移動支援サービスの普及に向けた環境検討業務</t>
  </si>
  <si>
    <t>社会資本整備・管理効率化推進に向けた調査検討業務</t>
  </si>
  <si>
    <t>令和8年度 総合的な交通体系の評価手法高度化業務</t>
  </si>
  <si>
    <t>2026年度 アフリカ地域インフラ分野における将来の人材需給・安全衛生・労務・文化等に関する調査業務</t>
  </si>
  <si>
    <t>2026年度 日ASEANスマートシティ・ネットワーク ハイレベル会合運営等業務</t>
  </si>
  <si>
    <t>令和８年度グリーンインフラ官民連携プラットフォーム企画運営業務</t>
  </si>
  <si>
    <t>-</t>
  </si>
  <si>
    <t>支出負担行為担当官
総合政策局長　鶴田　浩久
国土交通省総合政策局
東京都千代田区霞が関２－１－３</t>
    <phoneticPr fontId="1"/>
  </si>
  <si>
    <t>2026年度　アフリカ・インフラ協議会運営業務及びアフリカのインフラ展開の方策検討等業務</t>
    <phoneticPr fontId="1"/>
  </si>
  <si>
    <t>地域インフラ群再生戦略マネジメントの全国展開に係る調査検討業務</t>
    <phoneticPr fontId="1"/>
  </si>
  <si>
    <t>2026年度　第７回日・カンボジア都市開発・不動産開発プラットフォーム会合開催支援等業務</t>
    <phoneticPr fontId="1"/>
  </si>
  <si>
    <t>2026年度　ASEANにおけるスマートシティ協力に向けた官民協議会運営業務</t>
    <phoneticPr fontId="1"/>
  </si>
  <si>
    <t>株式会社オリエンタルコンサルタンツ
東京都渋谷区本町３丁目１２番１号</t>
    <phoneticPr fontId="1"/>
  </si>
  <si>
    <t>鹿島建設株式会社　技術研究所
東京都調布市飛田給２丁目１９番１号</t>
    <phoneticPr fontId="1"/>
  </si>
  <si>
    <t>株式会社エム・シー・アンド・ピー
大阪府大阪市北区中之島２丁目２番２号</t>
    <phoneticPr fontId="1"/>
  </si>
  <si>
    <t>日本工営株式会社　東京支店
東京都千代田区麹町５丁目４番地</t>
    <rPh sb="0" eb="2">
      <t>ニホン</t>
    </rPh>
    <rPh sb="2" eb="4">
      <t>コウエイ</t>
    </rPh>
    <rPh sb="4" eb="8">
      <t>カブシキガイシャ</t>
    </rPh>
    <rPh sb="9" eb="11">
      <t>トウキョウ</t>
    </rPh>
    <rPh sb="11" eb="13">
      <t>シテン</t>
    </rPh>
    <rPh sb="14" eb="17">
      <t>トウキョウト</t>
    </rPh>
    <rPh sb="17" eb="21">
      <t>チヨダク</t>
    </rPh>
    <rPh sb="21" eb="23">
      <t>コウジマチ</t>
    </rPh>
    <rPh sb="24" eb="26">
      <t>チョウメ</t>
    </rPh>
    <rPh sb="27" eb="29">
      <t>バンチ</t>
    </rPh>
    <phoneticPr fontId="1"/>
  </si>
  <si>
    <t>株式会社三菱総合研究所
東京都千代田区永田町二丁目１０番３号</t>
    <phoneticPr fontId="1"/>
  </si>
  <si>
    <t>一般社団法人国際建設技術協会
東京都文京区関口１丁目２３番６号</t>
    <rPh sb="0" eb="2">
      <t>イッパン</t>
    </rPh>
    <rPh sb="2" eb="4">
      <t>シャダン</t>
    </rPh>
    <rPh sb="4" eb="6">
      <t>ホウジン</t>
    </rPh>
    <rPh sb="6" eb="8">
      <t>コクサイ</t>
    </rPh>
    <rPh sb="8" eb="10">
      <t>ケンセツ</t>
    </rPh>
    <rPh sb="10" eb="12">
      <t>ギジュツ</t>
    </rPh>
    <rPh sb="12" eb="14">
      <t>キョウカイ</t>
    </rPh>
    <rPh sb="15" eb="18">
      <t>トウキョウト</t>
    </rPh>
    <rPh sb="18" eb="21">
      <t>ブンキョウク</t>
    </rPh>
    <rPh sb="21" eb="23">
      <t>セキグチ</t>
    </rPh>
    <rPh sb="24" eb="26">
      <t>チョウメ</t>
    </rPh>
    <rPh sb="28" eb="29">
      <t>バン</t>
    </rPh>
    <rPh sb="30" eb="31">
      <t>ゴウ</t>
    </rPh>
    <phoneticPr fontId="3"/>
  </si>
  <si>
    <t>パシフィックコンサルタンツ株式会社　首都圏本社
東京都千代田区神田錦町３丁目２２番地</t>
    <phoneticPr fontId="1"/>
  </si>
  <si>
    <t>株式会社創建
愛知県名古屋市中区大須４丁目１０番３２号</t>
    <rPh sb="0" eb="4">
      <t>カブシキガイシャ</t>
    </rPh>
    <rPh sb="4" eb="6">
      <t>ソウケン</t>
    </rPh>
    <rPh sb="7" eb="10">
      <t>アイチケン</t>
    </rPh>
    <rPh sb="10" eb="14">
      <t>ナゴヤシ</t>
    </rPh>
    <rPh sb="14" eb="16">
      <t>ナカク</t>
    </rPh>
    <rPh sb="16" eb="18">
      <t>オオス</t>
    </rPh>
    <rPh sb="19" eb="21">
      <t>チョウメ</t>
    </rPh>
    <rPh sb="23" eb="24">
      <t>バン</t>
    </rPh>
    <rPh sb="26" eb="27">
      <t>ゴウ</t>
    </rPh>
    <phoneticPr fontId="1"/>
  </si>
  <si>
    <t>株式会社JTBコミュニケーションデザイン
東京都港区芝３丁目２３番１号</t>
    <phoneticPr fontId="1"/>
  </si>
  <si>
    <t>株式会社YMFG ZONEプラニング
山口県下関市竹崎町４丁目２番３６号</t>
    <rPh sb="0" eb="4">
      <t>カブシキガイシャ</t>
    </rPh>
    <rPh sb="19" eb="22">
      <t>ヤマグチケン</t>
    </rPh>
    <rPh sb="22" eb="25">
      <t>シモノセキシ</t>
    </rPh>
    <rPh sb="25" eb="28">
      <t>タケザキチョウ</t>
    </rPh>
    <rPh sb="29" eb="31">
      <t>チョウメ</t>
    </rPh>
    <rPh sb="32" eb="33">
      <t>バン</t>
    </rPh>
    <rPh sb="35" eb="36">
      <t>ゴウ</t>
    </rPh>
    <phoneticPr fontId="2"/>
  </si>
  <si>
    <t>合同会社デロイトトーマツ
東京都千代田区丸の内３丁目２番３号丸の内二重橋ビルディング</t>
    <rPh sb="0" eb="2">
      <t>ゴウドウ</t>
    </rPh>
    <rPh sb="2" eb="4">
      <t>ガイシャ</t>
    </rPh>
    <rPh sb="13" eb="16">
      <t>トウキョウト</t>
    </rPh>
    <rPh sb="16" eb="20">
      <t>チヨダク</t>
    </rPh>
    <rPh sb="20" eb="21">
      <t>マル</t>
    </rPh>
    <rPh sb="22" eb="23">
      <t>ウチ</t>
    </rPh>
    <rPh sb="24" eb="26">
      <t>チョウメ</t>
    </rPh>
    <rPh sb="27" eb="28">
      <t>バン</t>
    </rPh>
    <rPh sb="29" eb="30">
      <t>ゴウ</t>
    </rPh>
    <rPh sb="30" eb="31">
      <t>マル</t>
    </rPh>
    <rPh sb="32" eb="33">
      <t>ウチ</t>
    </rPh>
    <rPh sb="33" eb="36">
      <t>ニジュウバシ</t>
    </rPh>
    <phoneticPr fontId="2"/>
  </si>
  <si>
    <t>合同会社デロイトトーマツ
東京都千代田区丸の内３丁目２番３号丸の内二重橋ビルディング</t>
    <rPh sb="0" eb="2">
      <t>ゴウドウ</t>
    </rPh>
    <rPh sb="2" eb="4">
      <t>ガイシャ</t>
    </rPh>
    <rPh sb="13" eb="16">
      <t>トウキョウト</t>
    </rPh>
    <rPh sb="16" eb="20">
      <t>チヨダク</t>
    </rPh>
    <rPh sb="20" eb="21">
      <t>マル</t>
    </rPh>
    <rPh sb="22" eb="23">
      <t>ウチ</t>
    </rPh>
    <rPh sb="24" eb="26">
      <t>チョウメ</t>
    </rPh>
    <rPh sb="27" eb="28">
      <t>バン</t>
    </rPh>
    <rPh sb="29" eb="30">
      <t>ゴウ</t>
    </rPh>
    <rPh sb="30" eb="31">
      <t>マル</t>
    </rPh>
    <rPh sb="32" eb="33">
      <t>ウチ</t>
    </rPh>
    <rPh sb="33" eb="36">
      <t>ニジュウバシ</t>
    </rPh>
    <phoneticPr fontId="3"/>
  </si>
  <si>
    <t>インフラマネジメントに関する意識調査分析業務</t>
    <phoneticPr fontId="1"/>
  </si>
  <si>
    <t>合同会社デロイトトーマツ
東京都千代田区丸の内３丁目２番３号丸の内二重橋ビルディング</t>
    <phoneticPr fontId="1"/>
  </si>
  <si>
    <t>地方自治体における新たなインフラマネジメントのスキーム検討業務</t>
    <phoneticPr fontId="1"/>
  </si>
  <si>
    <t>2026年度　ウズベキスタンにおけるスマートシティ協力に関する調査検討業務</t>
    <phoneticPr fontId="1"/>
  </si>
  <si>
    <t>日本工営株式会社　東京支店
東京都千代田区麹町５丁目４番地</t>
    <phoneticPr fontId="1"/>
  </si>
  <si>
    <t>令和８年度　第８回全国幹線旅客純流動調査のデータ作成・分析に関する業務</t>
    <phoneticPr fontId="1"/>
  </si>
  <si>
    <t>2026年度　インドネシア共和国における特殊橋梁PPP等案件形成検討業務</t>
    <phoneticPr fontId="1"/>
  </si>
  <si>
    <t>–</t>
    <phoneticPr fontId="1"/>
  </si>
  <si>
    <t>2026年度　海外展開に向けたレジリエント・インフラの国際標準化検討業務</t>
    <phoneticPr fontId="1"/>
  </si>
  <si>
    <t>2026年度　タイにおける道路・都市開発分野での協力案件の形成に向けた調査検討業務</t>
    <phoneticPr fontId="1"/>
  </si>
  <si>
    <t>2026年度　ウズベキスタン等の中央アジア地域におけるインフラ協力案件組成に向けた調査検討業務</t>
    <phoneticPr fontId="1"/>
  </si>
  <si>
    <t>支出負担行為担当官
総合政策局長　楠田　幹人
国土交通省総合政策局
東京都千代田区霞が関２－１－３</t>
    <rPh sb="17" eb="19">
      <t>クスダ</t>
    </rPh>
    <rPh sb="20" eb="21">
      <t>ミキ</t>
    </rPh>
    <rPh sb="21" eb="22">
      <t>ヒト</t>
    </rPh>
    <phoneticPr fontId="1"/>
  </si>
  <si>
    <t>株式会社バイオーム
京都府京都市下京区中堂寺南町１３４</t>
    <rPh sb="0" eb="4">
      <t>カブシキガイシャ</t>
    </rPh>
    <rPh sb="10" eb="13">
      <t>キョウトフ</t>
    </rPh>
    <rPh sb="13" eb="16">
      <t>キョウトシ</t>
    </rPh>
    <rPh sb="16" eb="18">
      <t>シモキョウ</t>
    </rPh>
    <rPh sb="18" eb="19">
      <t>ク</t>
    </rPh>
    <rPh sb="19" eb="22">
      <t>チュウドウジ</t>
    </rPh>
    <rPh sb="22" eb="24">
      <t>ミナミマチ</t>
    </rPh>
    <phoneticPr fontId="1"/>
  </si>
  <si>
    <t>株式会社ウエスコ
大阪府大阪市西区南堀江１－１８－４</t>
    <rPh sb="0" eb="4">
      <t>カブシキガイシャ</t>
    </rPh>
    <rPh sb="9" eb="11">
      <t>オオサカ</t>
    </rPh>
    <rPh sb="11" eb="12">
      <t>フ</t>
    </rPh>
    <rPh sb="12" eb="15">
      <t>オオサカシ</t>
    </rPh>
    <rPh sb="15" eb="17">
      <t>ニシク</t>
    </rPh>
    <rPh sb="17" eb="20">
      <t>ミナミホリエ</t>
    </rPh>
    <phoneticPr fontId="1"/>
  </si>
  <si>
    <t>一般社団法人　先端建設技術センター
東京都文京区大塚２丁目１５番６号</t>
    <rPh sb="0" eb="6">
      <t>イッパンシャダンホウジン</t>
    </rPh>
    <rPh sb="7" eb="11">
      <t>センタンケンセツ</t>
    </rPh>
    <rPh sb="11" eb="13">
      <t>ギジュツ</t>
    </rPh>
    <rPh sb="18" eb="21">
      <t>トウキョウト</t>
    </rPh>
    <rPh sb="21" eb="24">
      <t>ブンキョウク</t>
    </rPh>
    <rPh sb="24" eb="26">
      <t>オオツカ</t>
    </rPh>
    <rPh sb="27" eb="29">
      <t>チョウメ</t>
    </rPh>
    <rPh sb="31" eb="32">
      <t>バン</t>
    </rPh>
    <rPh sb="33" eb="34">
      <t>ゴウ</t>
    </rPh>
    <phoneticPr fontId="3"/>
  </si>
  <si>
    <t>令和８年度歩行空間における移動支援サービスの普及に向けた環境検討業務パスコ・ユーシーテクノロジ・横須賀リサーチパーク共同提案体
東京都目黒区下目黒一丁目７－１</t>
    <rPh sb="64" eb="67">
      <t>トウキョウト</t>
    </rPh>
    <rPh sb="67" eb="70">
      <t>メグロク</t>
    </rPh>
    <rPh sb="70" eb="73">
      <t>シモメグロ</t>
    </rPh>
    <rPh sb="73" eb="76">
      <t>イッチョウメ</t>
    </rPh>
    <phoneticPr fontId="1"/>
  </si>
  <si>
    <t>復建調査設計株式会社
東京都千代田区岩本町三丁目８番１５号</t>
    <rPh sb="2" eb="4">
      <t>チョウサ</t>
    </rPh>
    <rPh sb="6" eb="10">
      <t>カブシキガイシャ</t>
    </rPh>
    <rPh sb="11" eb="14">
      <t>トウキョウト</t>
    </rPh>
    <rPh sb="14" eb="18">
      <t>チヨダク</t>
    </rPh>
    <rPh sb="18" eb="21">
      <t>イワモトチョウ</t>
    </rPh>
    <rPh sb="21" eb="24">
      <t>サンチョウメ</t>
    </rPh>
    <rPh sb="25" eb="26">
      <t>バン</t>
    </rPh>
    <rPh sb="28" eb="29">
      <t>ゴウ</t>
    </rPh>
    <phoneticPr fontId="1"/>
  </si>
  <si>
    <t>HDモデリング事業協同提案体
大阪府大阪市北区梅田２－５－２５</t>
    <rPh sb="7" eb="9">
      <t>ジギョウ</t>
    </rPh>
    <rPh sb="9" eb="11">
      <t>キョウドウ</t>
    </rPh>
    <rPh sb="11" eb="13">
      <t>テイアン</t>
    </rPh>
    <rPh sb="13" eb="14">
      <t>タイ</t>
    </rPh>
    <rPh sb="15" eb="18">
      <t>オオサカフ</t>
    </rPh>
    <rPh sb="18" eb="21">
      <t>オオサカシ</t>
    </rPh>
    <rPh sb="21" eb="23">
      <t>キタク</t>
    </rPh>
    <rPh sb="23" eb="25">
      <t>ウメダ</t>
    </rPh>
    <phoneticPr fontId="2"/>
  </si>
  <si>
    <t>株式会社ライテック
東京都新宿区市谷船河原町１１番地</t>
    <rPh sb="10" eb="13">
      <t>トウキョウト</t>
    </rPh>
    <rPh sb="13" eb="16">
      <t>シンジュクク</t>
    </rPh>
    <rPh sb="16" eb="18">
      <t>イチガヤ</t>
    </rPh>
    <rPh sb="18" eb="21">
      <t>フナガワラ</t>
    </rPh>
    <rPh sb="21" eb="22">
      <t>マチ</t>
    </rPh>
    <rPh sb="24" eb="26">
      <t>バンチ</t>
    </rPh>
    <phoneticPr fontId="1"/>
  </si>
  <si>
    <t>2026年度 海外インフラプロジェクト技術者認定・表彰・育成支援検討業務 国際建設技術協会・日本ソフト技研共同提案体
東京都文京区関口１丁目２３番６号</t>
    <rPh sb="59" eb="62">
      <t>トウキョウト</t>
    </rPh>
    <rPh sb="62" eb="65">
      <t>ブンキョウク</t>
    </rPh>
    <rPh sb="65" eb="67">
      <t>セキグチ</t>
    </rPh>
    <rPh sb="68" eb="70">
      <t>チョウメ</t>
    </rPh>
    <rPh sb="72" eb="73">
      <t>バン</t>
    </rPh>
    <rPh sb="74" eb="75">
      <t>ゴウ</t>
    </rPh>
    <phoneticPr fontId="1"/>
  </si>
  <si>
    <t>2026年度 ウクライナにおける橋梁修繕・更新プロジェクト形成業務共同提案体
東京都台東区浅草橋５－２０－８</t>
    <rPh sb="39" eb="42">
      <t>トウキョウト</t>
    </rPh>
    <rPh sb="42" eb="45">
      <t>タイトウク</t>
    </rPh>
    <rPh sb="45" eb="48">
      <t>アサクサバシ</t>
    </rPh>
    <phoneticPr fontId="1"/>
  </si>
  <si>
    <t>2026年度　トルコ共和国における水資源関連施設に関する案件形成調査検討業務共同提案体
埼玉県さいたま市中央区新都心１１番地２</t>
    <rPh sb="4" eb="6">
      <t>ネンド</t>
    </rPh>
    <rPh sb="10" eb="13">
      <t>キョウワコク</t>
    </rPh>
    <rPh sb="17" eb="20">
      <t>ミズシゲン</t>
    </rPh>
    <rPh sb="20" eb="24">
      <t>カンレンシセツ</t>
    </rPh>
    <rPh sb="25" eb="26">
      <t>カン</t>
    </rPh>
    <rPh sb="28" eb="32">
      <t>アンケンケイセイ</t>
    </rPh>
    <rPh sb="32" eb="34">
      <t>チョウサ</t>
    </rPh>
    <rPh sb="34" eb="36">
      <t>ケントウ</t>
    </rPh>
    <rPh sb="36" eb="38">
      <t>ギョウム</t>
    </rPh>
    <rPh sb="38" eb="43">
      <t>キョウドウテイアンタイ</t>
    </rPh>
    <rPh sb="44" eb="47">
      <t>サイタマケン</t>
    </rPh>
    <rPh sb="51" eb="52">
      <t>シ</t>
    </rPh>
    <rPh sb="52" eb="55">
      <t>チュウオウク</t>
    </rPh>
    <rPh sb="55" eb="58">
      <t>シントシン</t>
    </rPh>
    <rPh sb="60" eb="62">
      <t>バンチ</t>
    </rPh>
    <phoneticPr fontId="3"/>
  </si>
  <si>
    <t>2026年度 アフリカ地域インフラ分野における将来の人材需給・安全衛生・労務・文化等に関する調査業務日本工営・コーエイリサーチ＆コンサルティング共同提案体
東京都千代田区麹町５丁目４番地</t>
    <rPh sb="78" eb="81">
      <t>トウキョウト</t>
    </rPh>
    <rPh sb="81" eb="85">
      <t>チヨダク</t>
    </rPh>
    <rPh sb="85" eb="87">
      <t>コウジマチ</t>
    </rPh>
    <rPh sb="88" eb="90">
      <t>チョウメ</t>
    </rPh>
    <rPh sb="91" eb="93">
      <t>バンチ</t>
    </rPh>
    <phoneticPr fontId="1"/>
  </si>
  <si>
    <t>2026年度 フィリピン共和国における道路橋PPP等案件形成検討業務大日本ダイヤコンサルタント・西日本高速道路・IHIインフラスクエア共同提案体
東京都千代田区神田連堀町３００番地</t>
    <rPh sb="73" eb="76">
      <t>トウキョウト</t>
    </rPh>
    <rPh sb="76" eb="80">
      <t>チヨダク</t>
    </rPh>
    <rPh sb="80" eb="82">
      <t>カンダ</t>
    </rPh>
    <rPh sb="82" eb="83">
      <t>レン</t>
    </rPh>
    <rPh sb="83" eb="84">
      <t>ホリ</t>
    </rPh>
    <rPh sb="84" eb="85">
      <t>マチ</t>
    </rPh>
    <rPh sb="88" eb="90">
      <t>バンチ</t>
    </rPh>
    <phoneticPr fontId="1"/>
  </si>
  <si>
    <t>2026年度 第７回日・カンボジア都市開発・不動産開発プラットフォーム会合開催支援等業務共同提案体
東京都台東区浅草橋５－２０－８</t>
    <rPh sb="50" eb="53">
      <t>トウキョウト</t>
    </rPh>
    <rPh sb="53" eb="56">
      <t>タイトウク</t>
    </rPh>
    <rPh sb="56" eb="59">
      <t>アサクサバシ</t>
    </rPh>
    <phoneticPr fontId="1"/>
  </si>
  <si>
    <t>2026年度　ASEANにおけるスマートシティ協力に向けた官民協議会運営業務ＭＵＲＣ・ＵＲＬＫ共同提案体
東京都港区虎ノ門五丁目１１番２号</t>
    <rPh sb="53" eb="56">
      <t>トウキョウト</t>
    </rPh>
    <rPh sb="56" eb="58">
      <t>ミナトク</t>
    </rPh>
    <rPh sb="58" eb="59">
      <t>トラ</t>
    </rPh>
    <rPh sb="60" eb="61">
      <t>モン</t>
    </rPh>
    <rPh sb="61" eb="62">
      <t>ゴ</t>
    </rPh>
    <rPh sb="62" eb="64">
      <t>チョウメ</t>
    </rPh>
    <rPh sb="66" eb="67">
      <t>バン</t>
    </rPh>
    <rPh sb="68" eb="69">
      <t>ゴウ</t>
    </rPh>
    <phoneticPr fontId="1"/>
  </si>
  <si>
    <t>株式会社　産業経済新聞社
東京都千代田区大手町一丁目７番２号</t>
    <rPh sb="0" eb="4">
      <t>カブシキガイシャ</t>
    </rPh>
    <rPh sb="5" eb="9">
      <t>サンギョウケイザイ</t>
    </rPh>
    <rPh sb="9" eb="12">
      <t>シンブンシャ</t>
    </rPh>
    <rPh sb="13" eb="16">
      <t>トウキョウト</t>
    </rPh>
    <rPh sb="16" eb="20">
      <t>チヨダク</t>
    </rPh>
    <rPh sb="20" eb="23">
      <t>オオテマチ</t>
    </rPh>
    <rPh sb="23" eb="26">
      <t>イッチョウメ</t>
    </rPh>
    <rPh sb="27" eb="28">
      <t>バン</t>
    </rPh>
    <rPh sb="29" eb="30">
      <t>ゴウ</t>
    </rPh>
    <phoneticPr fontId="3"/>
  </si>
  <si>
    <t>第８回全国幹線旅客純流動調査のデータ作成・分析に関する運輸総合研究所・三菱総合研究所共同提案体
東京都港区虎ノ門三丁目１８番１９号</t>
    <rPh sb="48" eb="51">
      <t>トウキョウト</t>
    </rPh>
    <rPh sb="51" eb="53">
      <t>ミナトク</t>
    </rPh>
    <rPh sb="53" eb="54">
      <t>トラ</t>
    </rPh>
    <rPh sb="55" eb="56">
      <t>モン</t>
    </rPh>
    <rPh sb="56" eb="59">
      <t>サンチョウメ</t>
    </rPh>
    <rPh sb="61" eb="62">
      <t>バン</t>
    </rPh>
    <rPh sb="64" eb="65">
      <t>ゴウ</t>
    </rPh>
    <phoneticPr fontId="1"/>
  </si>
  <si>
    <t>2026年度インドネシア共和国における特殊橋梁PPP等案件形成検討業務 株式会社長大・合同会社デロイトトーマツ・株式会社IHI・株式会社IHIインフラスクエア・日本高速道路インターナショナル株式会社・本州四国連絡高速道路株式会社共同提案体
東京都中央区勝どき一丁目１３番１号</t>
    <rPh sb="120" eb="123">
      <t>トウキョウト</t>
    </rPh>
    <rPh sb="123" eb="126">
      <t>チュウオウク</t>
    </rPh>
    <rPh sb="126" eb="127">
      <t>カチ</t>
    </rPh>
    <rPh sb="129" eb="132">
      <t>イッチョウメ</t>
    </rPh>
    <rPh sb="134" eb="135">
      <t>バン</t>
    </rPh>
    <rPh sb="136" eb="137">
      <t>ゴウ</t>
    </rPh>
    <phoneticPr fontId="1"/>
  </si>
  <si>
    <t>２０２６年度 タイにおける道路・都市開発分野での協力案件の形成に向けた調査検討業務　株式会社オリエンタルコンサルタンツ・株式会社オリエンタルコンサルタンツグローバル・首都高速道路株式会社 共同提案体
東京都渋谷区本町３丁目１２番１号</t>
    <rPh sb="100" eb="103">
      <t>トウキョウト</t>
    </rPh>
    <rPh sb="103" eb="106">
      <t>シブヤク</t>
    </rPh>
    <rPh sb="106" eb="108">
      <t>ホンチョウ</t>
    </rPh>
    <rPh sb="109" eb="111">
      <t>チョウメ</t>
    </rPh>
    <rPh sb="113" eb="114">
      <t>バン</t>
    </rPh>
    <rPh sb="115" eb="116">
      <t>ゴウ</t>
    </rPh>
    <phoneticPr fontId="1"/>
  </si>
  <si>
    <t>2026年度 ウズベキスタン等の中央アジア地域におけるインフラ協力案件組成に向けた調査検討業務日本工営・片平エンジニアリング・インターナショナル共同提案体
東京都千代田区麹町５丁目４番地</t>
    <rPh sb="78" eb="81">
      <t>トウキョウト</t>
    </rPh>
    <rPh sb="81" eb="85">
      <t>チヨダク</t>
    </rPh>
    <rPh sb="85" eb="87">
      <t>コウジマチ</t>
    </rPh>
    <rPh sb="88" eb="90">
      <t>チョウメ</t>
    </rPh>
    <rPh sb="91" eb="93">
      <t>バンチ</t>
    </rPh>
    <phoneticPr fontId="1"/>
  </si>
  <si>
    <t>国土交通省は、都市開発・不動産開発事業の我が国事業者の参入の促進を図るため、現地において事業を行いやすいビジネス環境の整備を図ることを目的として、平成３１年２月に「カンボジア都市開発・不動産開発プラットフォーム」を立ち上げたところである。また、同プラットフォームに係る官民二国間対話である「日・カンボジア都市開発・不動産開発プラットフォーム会合」をこれまでに計５回開催（第１回：平成３１年２月（カンボジア・プノンペン）、第２回：令和３年２月（オンライン）、第３回目：令和４年２月（オンライン）、第４回：令和４年１２月（カンボジア・プノンペン）、第５回：令和６年１２月（カンボジア・プノンペン））し、第６回目を令和７年度中に開催予定である。これらの会合を通じ、相手国ニーズに対応し我が国の強みを活かした案件の創出・実現を図ってきた。
上記を行うには、十分な実施体制、業務に関する知見等を有することが必要なことから、企画競争により内容について公募し、審査することとした。企画競争方式に基づく企画提案書の提出要請に対し、１者が企画提案書を提出し、提出された企画提案書の内容について、「業務実施体制」、「実施方針・実施フロー・工程表」、「特定テーマに対する企画提案」の観点から評価を行った。
その結果、2026 年度 第７回日・カンボジア都市開発・不動産開発プラットフォーム会合開催支援等業務共同提案体の提案は、「業務実施体制」において評価される十分な体制を有しており、「実施方針・実施フロー・工程表」に関しては、理解度・的確性において、「特定テーマに対する企画提案」に関しては、実現性・独創性において評価される内容であり、全体として本業務を的確に遂行できる審査結果となったため、実施者として同提案体を選定し、随意契約をするものである。</t>
    <phoneticPr fontId="1"/>
  </si>
  <si>
    <t>2019 年10月に開催された第１回日ASEAN スマートシティ・ネットワーク ハイレベル会合を契機に、我が国が有するスマートシティを推進する技術や経験等を、ASEAN 各国に対して積極的かつ持続的に情報発信するとともに、相手国との官民双方の関係構築を図るため、国土交通省を含む関係省庁が共同事務局となり、日ASEAN スマートシティ・ネットワーク官民協議会（JASCA）が設立された。国土交通省では、JASCA を通じて、ASEAN 各国・各都市との会合やセミナーの開催等により、我が国が培ってきたスマートシティ関連の知見の情報発信や、現地プロジェクトへの我が国企業の進出支援を行っている。
本業務は、ASEAN における我が国企業のスマートシティ分野での案件形成を支援することを目的とした、日本国内での会合、ワーキンググループ等の取組み内容を企画・提案し、その運営を行うものである。
上記を行うには、十分な実施体制、業務に関する知見等を有することが必要なことから、企画競争により内容について公募し、審査することとした。企画競争方式に基づく企画提案書の提出要請に対し、1者が企画提案書を提出し、提出された企画提案書の内容について、「業務実施体制」、「実施方針・実施フロー・工程表」、「特定テーマに対する企画提案」の観点から評価を行った。
その結果、2026 年度 ASEAN におけるスマートシティ協力に向けた官民協議会
運営業務MURC・URLK 共同提案体の提案は、「実施体制」において評価される十分な体制を有しており、「実施方針・実施フロー・工程表」に関しては、理解度と的確性において、「特定テーマに対する企画提案」に関しては、具体性・実現性において評価される内容であり、全体として本業務を的確に遂行できる審査結果となったため、実施者として同社を選定し、随意契約をするものである。</t>
    <phoneticPr fontId="1"/>
  </si>
  <si>
    <t>国土交通省は、日ウズベキスタン間におけるスマートシティ分野での協力を推進するため、2025 年にウズベキスタン共和国高等教育・科学・イノベーション省との間でスマートシティ開発分野に関する協力覚書を締結するとともに、2026 年３月には「日本ウズベキスタン インフラ・スマートシティ開発フォーラム」を開催した。
本業務は、可能な範囲で、年度内にウズベキスタンにおけるスマートシティ関連の事業化・プロジェクト実施等を着手するとともに、次年度以降において自己採算により運営が可能な事業の継続を見据え、資金調達に接続するためのロードマップならびに契約条件の整理・整備を行うことを主たる目的とする。あわせて、少なくとも２つの現地政府・海外ドナー・現地協力者との次年度アクションプランを含むMOC／LOI 等を締結目標とするものである。
上記を行うには、十分な実施体制、業務に関する知見等を有することが必要なことから、企画競争により内容について公募し、審査することとした。企画競争方式に基づく企画提案書の提出要請に対し、３者が企画提案書を提出し、提出された企画提案書の内容について、「業務実施体制」、「実施方針・実施フロー・工程表」、「特定テーマに対する企画提案」の観点から評価を行った。
その結果、日本工営株式会社の提案は、「実施体制」において評価される十分な体制を有しており、「実施方針・実施フロー・工程表」に関しては、理解度と的確性において、「特定テーマに対する企画提案」に関しては、具体性・実現性において評価される内容であり、全体として本業務を的確に遂行できる審査結果となったため、実施者として同社を選定し、随意契約をするものである。</t>
    <phoneticPr fontId="1"/>
  </si>
  <si>
    <t>本業務では、本邦インフラ関連企業のさらなる海外展開の推進に向け、諸外国政府の実情を踏まえたインフラ事業への投融資に係る総合評価方式を導入・展開の可能性を探ることを目的とする。その際、本邦企業の総合評価方式入札に対する参加可能性を調査・検討するため、世界銀行、アジア開発銀行が実施している総合評価方式を用いた融資案件の具体的な状況について調査するとともに、日本政府が国内で実施する総合評価との比較分析を実施する。その上で、入札可能性のある企業や関係機関へのヒアリングを踏まえながら本邦企業がそれら事業において参入しやすくなるような対応方策の提案を行うとともに、他機関における総合評価方式の導入を見据え、あるべき評価項目・配点・審査フローなどに係る簡易的なマニュアルを作成し、今後のロードマップを検討する。
本業務の実施においては、世界銀行、アジア開発銀行の総合評価方式融資案件状況調査及び整理や、本邦企業の参入を促す条件、対応方策の提案にあたっての必要となる観点と具体的な方策の提案について、提案企業が有する深い知識・経験が求められる。これらを踏まえて委託先業者を選定する必要があるため、企画競争による企画提案を公募し審査することとした。
企画競争方式に基づく企画提案書の提出要請に対し、２者が提案書を提出し、その内容について、「業務実施体制」、「実施方針・実施フロー・工程表」、「特定テーマに対する企画提案」の観点から評価を行った。
一般社団法人　国際建設技術協会の企画提案について、「業務実施体制」、「実施方針・実施フロー・工程表」の観点で、業務の内容及び流れが的確に記載されており、業務内容を十分に理解し、業務手順や業務量等の的確な把握のもと検討された提案となっていた。
次に、「特定テーマに対する企画提案」の観点では、「世界銀行、アジア開発銀行 の総合評価方式融資案件状況調査及び整理」について、本業務における実施内容が十分に理解されており、組織が有する多元的な人脈を活用したヒアリングに加えて各機関が公表するデータベースを用いたマクロ的な整理を行う点や、世界銀行・アジア開発銀行の制度等を取り入れた簡易マニュアルを作成して他機関に対し訴求力を高めるなど、提案内容が具体的かつ妥当なものであるとともに、提案内容の実現に高い説得力があった。また、「本邦企業の参入を促す条件、対応方策の提案」について、多数の参画・受注実績があるシンガポールにて本邦企業参画に繋がった要因を分析したうえで本邦建設企業がより優位に評価されるための方策や現状の課題への対応策を検討するなど、提案内容が具体的かつ妥当なものであるとともに、提案内容の実現に高い説得力があった。
以上のことから、当該業務の実施者として一般社団法人　国際建設技術協会を選定し、随意契約するものである。</t>
    <phoneticPr fontId="1"/>
  </si>
  <si>
    <t>本業務では、これまでに国土交通省と相手国と署名した覚書（サウジアラビア王国都市村落住宅省との住宅分野における協力覚書およびシンガポール ジュロン・タウン公社との持続可能な建築分野の発展に向けた覚書）に基づき、インフラ分野（特に「住宅」「水」関連分野）での両国の協業および本邦技術の更なる展開を目指し、各国における課題やニーズおよびこれらに対応可能な本邦技術に関して情報収集やヒアリング等の調査検討を行った上で、二国間会議や実務者勉強会、官民合同イベント等（以下、「会議等」）の実施にあたり必要な支援を行い、その成果を整理する。
本業務の実施においては、諸外国のインフラ事業に関する最新状況の動向把握・整理および我が国が働きかけや売り込みを行うことが有効と考えられるインフラ技術の検討に関して、サウジアラビア及びシンガポールの状況を俯瞰的に整理し、本邦企業にとって有用な検討を行う上での工夫や、二国間会議の実施支援及び成果の整理を行う上での相手国に効果的に働きかけや売り込みを実施するための工夫について、提案企業が有する深い知識・経験が求められる。これらを踏まえて委託先業者を選定する必要があるため、企画競争による企画提案を公募し審査することとした。
企画競争方式に基づく企画提案書の提出要請に対し、１者が提案書を提出し、その内容について、「業務実施体制」、「実施方針・実施フロー・工程表」、「特定テーマに対する企画提案」の観点から評価を行った。
合同会社デロイト トーマツの企画提案について、「業務実施体制」、「実施方針・実施フロー・工程表」の観点で、業務の内容及び流れが的確に記載されており、業務内容を十分に理解し、業務手順や業務量等の的確な把握のもと検討された提案となっていた。
次に、「特定テーマに対する企画提案」の観点では、「諸外国のインフラ事業に関する最新状況の動向把握・整理」や「我が国が働きかけや売り込みを行うことが有効と考えられるインフラ技術の検討」に関して、本業務における実施内容が十分に理解されており、各国の地政学面・技術面の課題を整理した上で全体戦略を策定し、競合に関する参入ルールや事業関与の実態から本邦技術の協業・展開にあたり適切なタイミングを図っていくなど、提案内容が具体的かつ妥当なものであるとともに、提案内容の実現に高い説得力があった。また、「二国間会議の実施支援及び成果の整理」に関して、シンガポールは民間事業者・実務者レベルでの具体的な議論を深めるアプローチに対し、サウジアラビアは国全体に貢献する大きなビジョンを提示するなど具体的な検討がなされているのに加え、本邦技術の優位性を示したパンフレット（事例集）を作成するなど、提案内容が具体的かつ妥当なものであるとともに、提案内容の実現に高い説得力があった。
以上のことから、当該業務の実施者として合同会社デロイト トーマツを選定し、随意契約するものである。</t>
    <phoneticPr fontId="1"/>
  </si>
  <si>
    <t>今後のインフラシステムの海外展開においては、整備後の継続的な関与も含め我が国の強みを活かした案件形成やPPP案件への対応が求められているところ。そこで、本業務では、フィリピンを対象国として、過去に円借款等で建設した道路橋を対象として、対象国の現在の課題、ニーズ、運営維持管理状況等を整理し、本邦企業の優位性を考慮のうえPPP事業や運営維持管理（O＆M）等で課題を抱える事業を選定し、プレF/S調査（事業費算定、採算性及び投資スキームの検討等)を行い、相手国へ提案するための資料作成を行うことを目的とする。
本業務を効果的に実施するためには、フィリピンにおいて過去に円借款等で建設した道路橋から、相手国の施設管理者の意向も踏まえ、本邦企業の優位性を考慮のうえ、PPP 事業や運営維持管理（O&amp;M）等で課題を抱える事業を選定する際の深い知識・経験が求められる。これらを踏まえて委託先業者を選定する必要があるため、企画競争による企画提案を公募し審査することとした。
企画競争方式に基づく企画提案書の提出要請に対し、2者が提案書を提出し、その内容について、「業務実施体制」、「実施方針・実施フロー・工程表」、「特定テーマに対する企画提案」の観点から評価を行った。
2026年度　フィリピン共和国における道路橋PPP等案件形成検討業務大日本ダイヤコンサルタント・西日本高速道路・IHIインフラスクエア共同提案体の企画提案については、業務の目的や業務内容を十分に理解した上で、幅広に関連組織等へのヒアリングや、PPP手法の成功･失敗要因からリスク整理をし、課題に対する緩和方策提案等を重要項目とし、事業選定、案件形成を行うなど、業務実施方針が具体的に記載されている。
業務実施フロー、業務実施工程については、基礎情報収集・整理、事業選定と案件形成に向けた検討、報告会の実施に留意の上で、業務手順や業務量等を的確に把握しており、理解度が高い提案となっている。
また、確実かつ正確な情報収集のため、関係機関ヒアリングを2段階で行う計画とし、より広範囲で詳細な現地情報集収ではJICA業務成果を利用したうえで、デジタル技術を活用した情報整理をする計画としており、さらに、現地補助員の配置やAI活用を言及するなど、提案内容が具体的かつ妥当なものであるとともに、実現性が高い提案となっている。
さらに、DPWHとの合同現地踏査の実施を踏まえ、本邦企業参画意欲や比国側の受入れ意向も含めた具体的な候補絞り込みのうえで、本邦企業の参入見込みが高い案件のプレF/S調査を、相手国の事業スキームや計画に配慮して実施する計画とするなど、具体的かつ妥当な提案であるとともに、実現性が高い提案となっている。
以上のことから、当該業務の実施者として2026年度 フィリピン共和国における道路橋PPP等案件形成検討業務大日本ダイヤコンサルタント・西日本高速道路・IHIインフラスクエア共同提案体を選定し、随意契約するものである。</t>
    <phoneticPr fontId="1"/>
  </si>
  <si>
    <t>「質の高いインフラ」の海外展開にあたっては、海外インフラプロジェクトの担い手となる人材の確保と育成が不可欠である。本業務では、海外インフラプロジェクト技術者認定・表彰制度について、受付・審査に用いる現行システムの保守・運用・改良をおこなうとともに、審査において基礎的な情報確認をおこなうことと併せ、技術者が世界各国のインフラプロジェクトの現場で活躍できる実践的能力を付与することを目指す研修プログラムを作成することを目的とする。
本業務を効果的に実施するためには、現状の受付・審査システムの課題を踏まえ、より良いシステムとなるよう改良するための着眼点及び工夫に関して深い知識・経験が求められる。また「海外インフラプロジェクトの研修プログラムのフォローアップ」に際しては、効果的・効率的なフォローアップにあたっての着眼点と留意点に関して、深い知識・経験が求められる。これらを踏まえて委託先業者を選定する必要があるため、企画競争による企画提案を公募し審査することとした。
企画競争方式に基づく企画提案書の提出要請に対し、1者が提案書を提出し、その内容について、「業務実施体制」、「実施方針・実施フロー・工程表」、「特定テーマに対する企画提案」の観点から評価を行った。
2026年度 海外インフラプロジェクト技術者認定・表彰・育成支援検討業務国際建設技術協会・日本ソフト技研共同提案体による提案内容は、実施方針の理解度・的確性が高いものとなっていた。
受付・審査事務の効率化手法の検討にあたり、本業務における実施内容が十分に理解されており、例年課題となっていた審査を効率するためのシステム改修等を提案するなど、提案内容が具体的かつ妥当なものであるとともに、提案内容の実現に高い説得力がある。また、海外インフラプロジェクトの研修プログラムのフォローアップに関しては、課題分析に必要なアンケート内容の検討やアンケート解析後の改善案のとりまとめ方法が具体的に提案されており、具体的かつ妥当なものである。
以上のことから、当該業務の実施者として2026年度 海外インフラプロジェクト技術者認定・表彰・育成支援検討業務国際建設技術協会・日本ソフト技研共同提案体を選定し、随意契約するものである。</t>
    <phoneticPr fontId="1"/>
  </si>
  <si>
    <t>本業務は、老朽化等により物流の支障となっているウクライナ国内の橋梁について、本邦優位技術を活用した修繕又は更新を行うプロジェクトを形成するための基礎的な調査、およびウクライナ政府等との協議を行うものである。
本業務を効果的に実施するためには、戦時下にあるウクライナにおいて、優先度の高い橋梁を選定することや、橋梁修繕・更新方法の検討において本邦優位技術を活用することにおいて、深い知識・経験が求められる。これらを踏まえて委託先業者を選定する必要があるため、企画競争による企画提案を公募し審査することとした。
企画競争方式に基づく企画提案書の提出要請に対し、4者が提案書を提出し、その内容について、「業務実施体制」、「実施方針・実施フロー・工程表」、「特定テーマに対する企画提案」の観点から評価を行った。
2026年度 ウクライナにおける橋梁修繕・更新プロジェクト形成業務共同提案体による「業務実施体制」、「実施方針・実施フロー・工程表」に関する提案内容は、業務内容を十分に理解し、業務量の的確な把握のもと検討された的確性の高い提案となっている。
「特定テーマ①に対する企画提案」については、老朽化・損傷状況や、重要性及び緊急性、本邦優位技術の適用可能性に加えて実現性まで考慮した選定方針が明示されているなど、具体性のある提案内容となっている。
また、「特定テーマ②に対する企画提案」については、戦時下であることを踏まえた制約を考慮した上で実現が可能な工法および本邦優位技術の適用が見込める事業スキームの検討が提案されているなど、本業務の目的達成に向けて説得力のある提案内容となっている。
以上のことから、当該業務の実施者として2026年度 ウクライナにおける橋梁修繕・更新プロジェクト形成業務共同提案体を選定し、随意契約するものである。</t>
    <phoneticPr fontId="1"/>
  </si>
  <si>
    <t>本業務は、トルコ共和国国家水利庁が所管するダム等水資源分野の施設が有する課題への対応として、本邦技術を活用したプロジェクト（ODA、PPP 等）として可能性がある案件について、過年度の調査結果に対して実現可能性をより高めるための見直しを行うとともに、相手国政府の訪日団に対してダム等再生事業の現場研修を実施し、本邦技術の有効性をインプットすることを目的とする。
本業務を効果的に実施するためには案件の実現可能性を高めるために有用な情報を収集することや、相手国政府にとって有益な研修計画を立案することにおいて、深い知識・経験が求められる。これらを踏まえて委託先業者を選定する必要があるため、企画競争による企画提案を公募し審査することとした。
企画競争方式に基づく企画提案書の提出要請に対し、1者が提案書を提出し、その内容について、「業務実施体制」、「実施方針・実施フロー・工程表」、「特定テーマに対する企画提案」の観点から評価を行った。
2026年度 トルコ共和国における水資源関連施設に関する案件形成調査検討業務共同提案体による「業務実施体制」、「実施方針・実施フロー・工程表」に関する提案内容は、業務内容を十分に理解し、業務量の的確な把握のもと検討された的確性の高い提案となっている。
「特定テーマ①に対する企画提案」については、1 つの施設で複数の課題を抱えている場合に、1 つの対策で相乗効果を発現する対策工の検討に資する情報収集を提案するなど、具体的かつ実現性のある提案内容となっている。
また、「特定テーマ②に対する企画提案」については、これまでの海外からの研修生の受け入れ経験や国内におけるダムの管理・運営を踏まえた研修計画の立案を提案するなど、本業務の目的達成に向けて具体的かつ実現性のある提案内容となっている。
以上のことから、当該業務の実施者として2026年度 トルコ共和国における水資源関連施設に関する案件形成調査検討業務共同提案体を選定し、随意契約するものである。</t>
    <phoneticPr fontId="1"/>
  </si>
  <si>
    <t>本業務では、本邦インフラ関連企業のさらなる海外展開の推進に向け、諸外国政府の実情を踏まえたインフラ事業への投融資に係る総合評価方式を導入・展開の可能性を探ることを目的とする。その際、本邦企業の総合評価方式入札に対する参加可能性を調査・検討するため、世界銀行、アジア開発銀行が実施している総合評価方式を用いた融資案件の具体的な状況について調査するとともに、日本政府が国内で実施する総合評価との比較分析を実施する。その上で、入札可能性のある企業や関係機関へのヒアリングを踏まえながら本邦企業がそれら事業において参入しやすくなるような対応方策の提案を行うとともに、他機関における総合評価方式の導入を見据え、あるべき評価項目・配点・審査フローなどに係る簡易的なマニュアルを作成し、今後のロードマップを検討する。
本業務の実施においては、世界銀行、アジア開発銀行の総合評価方式融資案件状況調査及び整理や、本邦企業の参入を促す条件、対応方策の提案にあたっての必要となる観点と具体的な方策の提案について、提案企業が有する深い知識・経験が求められる。これらを踏まえて委託先業者を選定する必要があるため、企画競争による企画提案を公募し審査することとした。
企画競争方式に基づく企画提案書の提出要請に対し、２者が提案書を提出し、その内容について、「業務実施体制」、「実施方針・実施フロー・工程表」、「特定テーマに対する企画提案」の観点から評価を行った。
一般社団法人　国際建設技術協会の企画提案について、「業務実施体制」、「実施方針・実施フロー・工程表」の観点で、業務の内容及び流れが的確に記載されており、業務内容を十分に理解し、業務手順や業務量等の的確な把握のもと検討された提案となっていた。
次に、「特定テーマに対する企画提案」の観点では、「世界銀行、アジア開発銀行 の総合評価方式融資案件状況調査及び整理」について、本業務における実施内容が十分に理解されており、組織が有する多元的な人脈を活用したヒアリングに加えて各機関が公表するデータベースを用いたマクロ的な整理を行う点や、世界銀行・アジア開発銀行の制度等を取り入れた簡易マニュアルを作成して他機関に対し訴求力を高めるなど、提案内容が具体的かつ妥当なものであるとともに、提案内容の実現に高い説得力があった。また、「本邦企業の参入を促す条件、対応方策の提案」について、多数の参画・受注実績があるシンガポールにて本邦企業参画に繋がった要因を分析したうえで本邦建設企業がより優位に評価されるための方策や現状の課題への対応策を検討するなど、提案内容が具体的かつ妥当なものであるとともに、提案内容の実現に高い説得力があった。
以上のことから、当該業務の実施者として一般社団法人　国際建設技術協会を選定し、随意契約するものである。</t>
    <phoneticPr fontId="1"/>
  </si>
  <si>
    <t>本業務では、これまでに国土交通省と相手国と署名した覚書（サウジアラビア王国都市村落住宅省との住宅分野における協力覚書およびシンガポール ジュロン・タウン公社との持続可能な建築分野の発展に向けた覚書）に基づき、インフラ分野（特に「住宅」「水」関連分野）での両国の協業および本邦技術の更なる展開を目指し、各国における課題やニーズおよびこれらに対応可能な本邦技術に関して情報収集やヒアリング等の調査検討を行った上で、二国間会議や実務者勉強会、官民合同イベント等（以下、「会議等」）の実施にあたり必要な支援を行い、その成果を整理する。
本業務の実施においては、諸外国のインフラ事業に関する最新状況の動向把握・整理および我が国が働きかけや売り込みを行うことが有効と考えられるインフラ技術の検討に関して、サウジアラビア及びシンガポールの状況を俯瞰的に整理し、本邦企業にとって有用な検討を行う上での工夫や、二国間会議の実施支援及び成果の整理を行う上での相手国に効果的に働きかけや売り込みを実施するための工夫について、提案企業が有する深い知識・経験が求められる。これらを踏まえて委託先業者を選定する必要があるため、企画競争による企画提案を公募し審査することとした。
企画競争方式に基づく企画提案書の提出要請に対し、１者が提案書を提出し、その内容について、「業務実施体制」、「実施方針・実施フロー・工程表」、「特定テーマに対する企画提案」の観点から評価を行った。
合同会社デロイト トーマツの企画提案について、「業務実施体制」、「実施方針・実施フロー・工程表」の観点で、業務の内容及び流れが的確に記載されており、業務内容を十分に理解し、業務手順や業務量等の的確な把握のもと検討された提案となっていた。
次に、「特定テーマに対する企画提案」の観点では、「諸外国のインフラ事業に関する最新状況の動向把握・整理」や「我が国が働きかけや売り込みを行うことが有効と考えられるインフラ技術の検討」に関して、本業務における実施内容が十分に理解されており、各国の地政学面・技術面の課題を整理した上で全体戦略を策定し、競合に関する参入ルールや事業関与の実態から本邦技術の協業・展開にあたり適切なタイミングを図っていくなど、提案内容が具体的かつ妥当なものであるとともに、提案内容の実現に高い説得力があった。また、「二国間会議の実施支援及び成果の整理」に関して、シンガポールは民間事業者・実務者レベルでの具体的な議論を深めるアプローチに対し、サウジアラビアは国全体に貢献する大きなビジョンを提示するなど具体的な検討がなされているのに加え、本邦技術の優位性を示したパンフレット（事例集）を作成するなど、提案内容が具体的かつ妥当なものであるとともに、提案内容の実現に高い説得力があった。
以上のことから、当該業務の実施者として合同会社デロイト トーマツを選定し、随意契約するものである。</t>
    <phoneticPr fontId="1"/>
  </si>
  <si>
    <t>今後のインフラシステムの海外展開においては、整備後の継続的な関与も含め我が国の強みを活かした案件形成やPPP案件への対応が求められているところ。そこで、本業務では、フィリピンを対象国として、過去に円借款等で建設した道路橋を対象として、対象国の現在の課題、ニーズ、運営維持管理状況等を整理し、本邦企業の優位性を考慮のうえPPP事業や運営維持管理（O＆M）等で課題を抱える事業を選定し、プレF/S調査（事業費算定、採算性及び投資スキームの検討等)を行い、相手国へ提案するための資料作成を行うことを目的とする。
本業務を効果的に実施するためには、フィリピンにおいて過去に円借款等で建設した道路橋から、相手国の施設管理者の意向も踏まえ、本邦企業の優位性を考慮のうえ、PPP 事業や運営維持管理（O&amp;M）等で課題を抱える事業を選定する際の深い知識・経験が求められる。これらを踏まえて委託先業者を選定する必要があるため、企画競争による企画提案を公募し審査することとした。
企画競争方式に基づく企画提案書の提出要請に対し、2者が提案書を提出し、その内容について、「業務実施体制」、「実施方針・実施フロー・工程表」、「特定テーマに対する企画提案」の観点から評価を行った。
2026年度　フィリピン共和国における道路橋PPP等案件形成検討業務大日本ダイヤコンサルタント・西日本高速道路・IHIインフラスクエア共同提案体の企画提案については、業務の目的や業務内容を十分に理解した上で、幅広に関連組織等へのヒアリングや、PPP手法の成功･失敗要因からリスク整理をし、課題に対する緩和方策提案等を重要項目とし、事業選定、案件形成を行うなど、業務実施方針が具体的に記載されている。
業務実施フロー、業務実施工程については、基礎情報収集・整理、事業選定と案件形成に向けた検討、報告会の実施に留意の上で、業務手順や業務量等を的確に把握しており、理解度が高い提案となっている。
また、確実かつ正確な情報収集のため、関係機関ヒアリングを2段階で行う計画とし、より広範囲で詳細な現地情報集収ではJICA業務成果を利用したうえで、デジタル技術を活用した情報整理をする計画としており、さらに、現地補助員の配置やAI活用を言及するなど、提案内容が具体的かつ妥当なものであるとともに、実現性が高い提案となっている。
さらに、DPWHとの合同現地踏査の実施を踏まえ、本邦企業参画意欲や比国側の受入れ意向も含めた具体的な候補絞り込みのうえで、本邦企業の参入見込みが高い案件のプレF/S調査を、相手国の事業スキームや計画に配慮して実施する計画とするなど、具体的かつ妥当な提案であるとともに、実現性が高い提案となっている。
以上のことから、当該業務の実施者として2026年度 フィリピン共和国における道路橋PPP等案件形成検討業務大日本ダイヤコンサルタント・西日本高速道路・IHIインフラスクエア共同提案体を選定し、随意契約するものである。</t>
    <phoneticPr fontId="1"/>
  </si>
  <si>
    <t>今後のインフラシステムの海外展開においては、整備後の継続的な関与も含め我が国の強みを活かした案件形成やPPP案件への対応が求められているところ。そこで、本業務では、インドネシア共和国において、過去に円借款、他国支援等で建設した特殊橋梁（道路橋）を対象として、対象国の現在の課題、ニーズ、運営維持管理状況等を整理し、本邦企業の優位性を考慮のうえPPP事業もしくは運営維持管理（O＆M）等で相手国にて課題を抱える事業を選定し、プレF/S 調査（事業費算定、採算性及び投資スキームの検討等)を行い、相手国へ提案するための資料作成を行うことを目的とする。
本業務を効果的に実施するためには、インドネシア共和国において過去に円借款、他国支援等で建設した特殊橋梁（道路橋）から、過年度業務等の既存資料も活用の上、相手国の施設管理者の意向も踏まえ、本邦企業の優位性を考慮のうえ、PPP 事業もしくは運営維持管理（O&amp;M）等で課題を抱える事業を選定する際の深い知識・経験が求められる。これらを踏まえて委託先業者を選定する必要があるため、企画競争による企画提案を公募し審査することとした。
企画競争方式に基づく企画提案書の提出要請に対し、１者が提案書を提出し、その内容について、「業務実施体制」、「実施方針・実施フロー・工程表」、「特定テーマに対する企画提案」の観点から評価を行った。
2026年度インドネシア共和国における特殊橋梁PPP等案件形成検討業務 株式会社長大・合同会社デロイトトーマツ・株式会社ＩＨＩ・株式会社IHI インフラスクエア・日本高速道路インターナショナル株式会社・本州四国連絡高速道路株式会社共同提案体の企画提案については、業務の目的や業務内容を十分に理解した上で、既存成果と追加データを橋梁別・資料別に棚卸し、管理元の地方事務所から不足する資料を重点的・効率的に回収すること、尼国側の意向を踏まえ、客観的な評価軸による評価を実施し対象橋梁の選定シナリオを明確にすることなど、業務実施方針が具体的に記載されている。
業務実施フロー、業務実施工程については、基礎情報収集・整理、事業選定と案件形成に向けた検討、報告会の実施に留意の上で、業務手順や業務量等を的確に把握しており、理解度が高い提案となっている。
また、既存成果と追加資料を確認の上、基礎情報を各橋梁同一様式で整理し、不足資料、追加確認事項を明確にし、不足資料については、資料提供の意義を高めるために、施設管理者が抱える課題に対し、追加で必要な資料がどの検討に対し必要であるかを示す計画とするなど、提案内容が具体的かつ妥当なものであるとともに、実現性に高い説得力がある提案となっている。
さらに、複数橋梁に対して本邦企業が幅広く参画し得る事業パッケージ化を検討し、尼国各機関の意見を踏まえ、優先順位、懸念、意思決定条件を総合的に整理・把握したうえで、優先度の高い橋梁数橋について、予算内で実施可能な点検手法等を具体化し、相手国側と事業内容のイメージ共有を図ることや、相手国政府の財政負担能力を超えず、納得感の得られる範囲で検討をするため、業務着手後速やかに予算の細部確認を行うことなど、具体的かつ妥当な提案であるとともに、実現性が高い提案となっている。
以上のことから、当該業務の実施者として2026年度インドネシア共和国における特殊橋梁PPP等案件形成検討業務 株式会社長大・合同会社デロイトトーマツ・株式会社ＩＨＩ・株式会社IHI インフラスクエア・日本高速道路インターナショナル株式会社・本州四国連絡高速道路株式会社共同提案体を選定し、随意契約するものである。</t>
    <phoneticPr fontId="1"/>
  </si>
  <si>
    <t>本業務は、災害に強靭なインフラに係る国際標準化の動向を調査・分析するとともに、国際標準化の対象およびその標準を活用して海外展開を行う本邦企業・団体の勝ち筋を明確にするために必要な取組事項の提案を行うことを目的とする。
本業務を効果的に実施するためには国際標準化の対象及びそれを活用しうる企業・団体を選定することや、本邦企業・団体の勝ち筋を明確にするために必要な効果的な取組を提案することにおいて、深い知識・経験が求められる。これらを踏まえて委託先業者を選定する必要があるため、企画競争による企画提案を公募し審査することとした。
企画競争方式に基づく企画提案書の提出要請に対し、1者が提案書を提出し、その内容について、「業務実施体制」、「実施方針・実施フロー・工程表」、「特定テーマに対する企画提案」の観点から評価を行った。
日本工営株式会社　東京支店による「業務実施体制」、「実施方針・実施フロー・工程表」に関する提案内容は、業務内容を十分に理解し、業務量の的確な把握のもと検討された的確性の高い提案となっている。
「特定テーマ①に対する企画提案」については我が国が強みを有する分野に着目し、国際課題との整合性、海外市場性、標準化余地、実装可能性等を踏まえた検討を提案するなど、具体性のある提案内容となっている。
また、「特定テーマ②に対する企画提案」については、競合国企業・団体の分析を行った上で、制度パッケージ・維持管理サービス・データ連携等、取組に関する複数の仮説を設定し、現地調査・ヒアリングを通じて検証・更新し、調査の効率化・高度化を図るなど、具体性のある提案内容となっている。
以上のことから、当該業務の実施者として日本工営株式会社　東京支店を選定し、随意契約するものである。</t>
    <phoneticPr fontId="1"/>
  </si>
  <si>
    <t>本業務は、「自由で開かれたインド太平洋（FOIP）」の観点からも連結性強化に向けて一層取り組んでいくことが重要とされているタイにおいて、道路交通分野や都市開発分野における日本企業の一層の参画を目指し、相手国ニーズの調査・分析、相手国政府・本邦企業との調整等を行うものである。
本業務を効果的に実施するためにはタイにおける道路交通分野で実現可能性の高い協力案件を検討することや、タイにおける都市開発分野で近年の動向を調査・分析することにおいて、深い知識・経験が求められる。これらを踏まえて委託先業者を選定する必要があるため、企画競争による企画提案を公募し審査することとした。
企画競争方式に基づく企画提案書の提出要請に対し、3者が提案書を提出し、その内容について、「業務実施体制」、「実施方針・実施フロー・工程表」、「特定テーマに対する企画提案」の観点から評価を行った。
2026年度 タイにおける道路・都市開発分野での協力案件の形成に向けた調査検討業務　株式会社オリエンタルコンサルタンツ・株式会社オリエンタルコンサルタンツグローバル・首都高速道路株式会社 共同提案体による「業務実施体制」、「実施方針・実施フロー・工程表」に関する提案内容は、業務内容を十分に理解し、業務量の的確な把握のもと検討された的確性の高い提案となっている。
「特定テーマ①に対する企画提案」については各種関係機関や個別プロジェクトの動向を把握した上で、道路整備以外の検討項目も含めた具体性の高い提案がなされており、実現に向けて説得力のある提案内容となっている。
以上のことから、当該業務の実施者として2026年度 タイにおける道路・都市開発分野での協力案件の形成に向けた調査検討業務　株式会社オリエンタルコンサルタンツ・株式会社オリエンタルコンサルタンツグローバル・首都高速道路株式会社 共同提案体を選定し、随意契約するものである。</t>
    <phoneticPr fontId="1"/>
  </si>
  <si>
    <t>本業務は、道路整備や都市の強靱性確保等の取組を進めているウズベキスタンをはじめとする中央アジア地域において、地域の連結性等に着目した上で日本企業の参画を目指し、参画に向けた実現可能性の調査、相手国政府・本邦企業との調整等を行うものである。
本業務を効果的に実施するためにはウズベキスタンにおける道路・都市分野での協力案件を検討することや、キルギス・タジキスタンにおける道路・都市分野での協力案件を検討することにおいて、深い知識・経験が求められる。これらを踏まえて委託先業者を選定する必要があるため、企画競争による企画提案を公募し審査することとした。
企画競争方式に基づく企画提案書の提出要請に対し、5者が提案書を提出し、その内容について、「業務実施体制」、「実施方針・実施フロー・工程表」、「特定テーマに対する企画提案」の観点から評価を行った。
2026年度 ウズベキスタン等の中央アジア地域におけるインフラ協力案件組成に向けた調査検討業務日本工営・片平エンジニアリング・インターナショナル共同提案体による「業務実施体制」、「実施方針・実施フロー・工程表」に関する提案内容は、業務内容を十分に理解し、業務量の的確な把握のもと検討された的確性の高い提案となっている。
「特定テーマ①に対する企画提案」については現地の状況や関係機関の動向などを的確に把握した上で具体的な提案がなされているなど、実現に向けた説得力のある提案内容となっている。
また、「特定テーマ②に対する企画提案」については、現地の状況を的確に把握した上で想定される関係機関が具体的に提案されているなど、実現に向けた説得力のある提案内容となっている。
以上のことから、当該業務の実施者として2026年度 ウズベキスタン等の中央アジア地域におけるインフラ協力案件組成に向けた調査検討業務日本工営・片平エンジニアリング・インターナショナル共同提案体を選定し、随意契約するものである。</t>
    <phoneticPr fontId="1"/>
  </si>
  <si>
    <t>本事業は、地球温暖化の緩和、防災・減災、ポストコロナの健康でゆとりある生活空間の形成等を推進するため、産学による先端的な技術開発を促進するとともに、産官学連携により、開発された技術のグリーンインフラ事業における積極的な地域実装を図るものである。
その実施に際しては、グリーンインフラに関する高度な専門的知識・経験を有していることが不可欠であることから、上記趣旨に沿った技術開発を公募し、審査を行い、選定された者に技術開発を委託することとした。
本委託契約は、国土交通省が「グリーンインフラの新技術開発支援事業」で実施する技術開発の提案を募り、学識経験者等からなる「グリーンインフラの新技術開発支援事業評価委員会」において「導入可能性」、「実現可能性」、「技術革新性」の観点から審査された結果、総合的な評価が優れており、成果の地域実装が期待できることから 選定されたものである。
よって、本委託契約は、審議会等により委託先が決定されたものとの委託契約に該当するので、会計法第２９条の３第４項及び予算決算及び会計令第１０２条の４第３項の規定により、随意契約するものである。</t>
    <phoneticPr fontId="1"/>
  </si>
  <si>
    <t>本業務は、「グリーンインフラ官民連携プラットフォーム」において、会員ニーズに応じたグリーンインフラのメリット・技術・金融手法に係る普及啓発方策を検討・実施するとともに、グリーンインフラを契機としたビジネスマッチングを図り、各種社会資本整備へのグリーンインフラの実装を促進するものである。
本業務の実施に際しては、グリーンインフラに関する国内外の議論や事例等、広範な情報収集能力、自然が有する機能を活用した社会資本のあり方や社会資本整備手法に関する高度な専門的知識・経験を有していることが不可欠であることから、企画競争による技術提案を公募し、審査することとした。
公募に対し、企画提案書を提出したのは、株式会社創建、株式会社ツクルスの２者であった。その内容について、「業務実施体制」「提案内容」の観点から審査を行った。その結果、同社の提案は、総合的な評価点が高く、適切な業務遂行を期待できる提案であったため、本業務の実施者として、同社を選定することとした。
以上の理由から、会計法第２９条の３第４項及び予算決算及び会計令第１０２条の４第３号に基づき、同社と随意契約を行うものである。</t>
    <phoneticPr fontId="1"/>
  </si>
  <si>
    <t>本業務では、インフラメンテナンスに産学官民が総力を挙げて取り組むプラットフォームである「インフラメンテナンス国民会議」、インフラメンテナンスに関する優れた取組を表彰して理念の普及及び地域の魅力や個性を創出している良質な社会資本とそれに関わりのある優れた地域活動を一体的に表彰する「インフラメンテナンス大賞」の取組を推進することを目的に、広報資料作成及び各種イベント等の運営補助を実施する。
インフラメンテナンスや社会資本を活かした地域づくりの広報手法の検討に当たっては、維持管理やストック活用の重要性を多様な主体をターゲットとして効率的かつ効果的に広く周知するなど、高度かつ専門的な知識や豊富な経験を有していることが不可欠である。
したがって、本業務は広く企画提案書等の提出を求め、その内容について審査を行う企画競争方式により発注することが適切と考えられるため、手続きを進めたところである。
この結果、１者から企画提案があり、企画提案書について、業務実施体制、実施方針及び特定テーマ等に対する企画提案を総合的に評価した結果、株式会社エム・シー・アンド・ピーが提出した企画提案書について総合政策局企画競争委員会において、適切な業務遂行が可能であると判断し認められたため、この業者を特定したものである。
以上の理由により、会計法第２９条の３第４項及び予算決算及び会計令第１０２条の４第３号の規定により随意契約を行うものである。</t>
    <phoneticPr fontId="1"/>
  </si>
  <si>
    <t>本業務は、建設リサイクル推進、建設発生土の有効利用及び適正処理推進に向け、令和6年度建設副産物実態調査のデータ集計・整理・分析、建設リサイクル推進施策検討、建設発生土の有効利用及び適正利用推進施策検討等に関する調査、検討、資料作成等及び建設リサイクル推進施策検討小委員会、建設発生土の有効利用マッチング促進ワーキングの運営補助等を行うものである。
本検討における建設副産物実態調査の解析や建設リサイクル推進計画の評価には、建設副産物のリサイクル、過去の建設副産物実態調査に関する知見や既存の建設リサイクルに関する通知、関係業界等の実態に関する広範囲で深い知識が必要である。
したがって、本業務は、複数の者に企画提案書等の提出を求め、その内容について審査を行う企画競争方式により発注することが適切と考えられるため、手続きを進めたところである。
この結果、１者から企画提案があり、その企画提案書について、「業務実施体制」、「実施方針・実施フロー・工程表」及び「特定テーマに対する企画提案」に対して評価した結果、一般財団法人 先端建設技術センターの提出した企画提案書について、総合政策局企画競争委員会において、適切な業務遂行が可能であると判断し認められたため、この業者を特定したものである。
以上の理由により、会計法（昭和２２年法律第３５号）第２９条の３第４項及び予算決算及び会計令第１０２条の４第３号の規定により随意契約を行うものである。</t>
    <phoneticPr fontId="1"/>
  </si>
  <si>
    <t>本業務は、｢インフラみらいマップ｣をはじめとする国土交通省の広報サイトについて、最新の事業内容や現在検討中の｢地方ブロックにおける社会資本整備重点計画｣等の計画を反映した更新を行うとともに、国民にとって分かりやすい｢インフラの見える化｣を目的として、表現手法の検討・機能改善を行うものである。
本業務の実施にあたっては、「インフラみらいマップ」において、公表資料や既存のGIS情報等のデータを活用し、道路や鉄道等の表示手法を提案することなどが求められており、広範で深い知識や経験を必要とする。
本業務については、広く企画提案書等の提出を求め、提出された企画提案書の内容について審査を行う企画競争方式により発注することが適切と考えられるため、手続きを進めた結果、１者から企画提案があった。
提出された企画提案書について「業務実施体制」、「実施方針・実施フロー・工程表」、「特定テーマに対する企画提案」及び「ワーク・ライフ・バランス等の推進に関する指標」を審査した結果、「株式会社産業経済新聞社」は適切な業務遂行が可能であると判断し、総合政策局企画競争委員会において認められたことから、特定したものである。
以上の理由により、会計法（昭和22年法律第35号）第29条の３第４項及び予算決算及び会計令第102条の４第３号の規定により随意契約を行うものである。</t>
    <phoneticPr fontId="1"/>
  </si>
  <si>
    <t>本業務は、全国のインフラマネジメントの効率的・効果的な推進を目的に、新たなインフラマネジメント施策の検討や群マネ導入をサポートする全国スキームの構築に向けた検討、群マネの実装を後押しするインフラメンテナンスの見える化に向けた検討・試行版の作成等を実施するものである。
本業務の実施にあたっては、維持管理やマネジメントに関して高度かつ専門的な知識や豊富な経験を有していることが不可欠である。また、検討項目等の仕様を明確、具体的に示すことが困難である。
したがって、本業務は複数の者に企画提案書等の提出を求め、その内容について審査を行う企画競争方式により発注することが適切と考えられるため、手続きを進めたところである。
この結果、６者から企画提案があり、企画提案書について、業務実施体制、実施方針等及び特定テーマに対する企画提案を総合的に評価した結果、株式会社　三菱総合研究所の提出した企画提案書について総合政策局企画競争委員会において、適切な業務遂行が可能であると判断し認められたため、この業者を特定したものである。
以上の理由により、会計法第２９条の３第４項及び予算決算及び会計令第１０２条の４第３号の規定により随意契約を行うものである。</t>
    <phoneticPr fontId="1"/>
  </si>
  <si>
    <t>本業務では、インフラマネジメントに対する市民の意識調査および分析を実施する。インフラに係る老朽化や管理について、意識を把握する手法を検討したうえで、意識分析を実施する（海外での状況把握も含む）。また、市民の意識醸成に向けた効果的な手法を検討する。
本業務の実施にあたっては、インフラ老朽化に対する市民の意識把握を行う手法に関して高度かつ専門的な知識や豊富な経験を有していることが不可欠である。また、検討項目等の仕様を明確、具体的に示すことが困難である。したがって、本業務は複数の者に企画提案書等の提出を求め、その内容について審査を行う企画競争方式により発注することが適切と考えられるため、手続きを進めたところである。
この結果、５者から企画提案があり、企画提案書について、業務実施体制、実施方針等及び特定テーマに対する企画提案を総合的に評価した結果、合同会社デロイトトーマツの提出した企画提案書について総合政策局企画競争委員会において、適切な業務遂行が可能であると判断し認められたため、この業者を特定したものである。
以上の理由により、会計法第２９条の３第４項及び予算決算及び会計令第１０２条の４第３号の規定により随意契約を行うものである。</t>
    <phoneticPr fontId="1"/>
  </si>
  <si>
    <t xml:space="preserve"> 本業務は、複数自治体のインフラや複数分野のインフラを「群」として捉え、効率的・効果的にマネジメントする「地域インフラ群再生戦略マネジメント（群マネ）」の取組の全国的な展開に向け、地方自治体の群マネに関する取組について調査検討や資料作成等を行う。また、有識者会議の運営補助等を行うものである。
本業務の実施にあたっては、維持管理やマネジメントに関して高度かつ専門的な知識や豊富な経験を有していることが不可欠である。また、検討項目等の仕様を明確、具体的に示すことが困難である。したがって、本業務は複数の者に企画提案書等の提出を求め、その内容について審査を行う企画競争方式により発注することが適切と考えられるため、手続きを進めたところである。
この結果、６者から企画提案があり、企画提案書について、業務実施体制、実施方針等及び特定テーマに対する企画提案を総合的に評価した結果、パシフィックコンサルタンツ株式会社の提出した企画提案書について総合政策局企画競争委員会において、適切な業務遂行が可能であると判断し認められたため、この業者を特定したものである。
以上の理由により、会計法第２９条の３第４項及び予算決算及び会計令第１０２条の４第３号の規定により随意契約を行うものである。</t>
    <phoneticPr fontId="1"/>
  </si>
  <si>
    <t>国土交通省では、「PPP/PFI推進アクションプラン（令和７年改定版）」（令和７年６月４日民間資金等活用事業推進会議決定）に基づき、PPP/PFI 事業の推進について、活用対象や活用地域を拡大し、質と量の両面からの充実を図るため、新たな官民連携（PPP/PFI）事業に係る具体的な案件の形成等を推進しているところである。
本業務では、産官学金からなる地方ブロックプラットフォームにおいて、PPP/PFIへの理解向上や機運の醸成等を通じ、PPP/PFI事業の案件形成を図るため、セミナー・研修、首長会議、官民対話等、イベントの企画立案・開催・運営を行うとともに、イベントに関するアンケート調査・分析・改善方策の検討等を行うものである。
そこで、本業務については、企画競争方式により企画提案を公募することとし、「業務実施体制（予定技術者の実績等）」、「実施方針・実施フロー・工程表」、「特定テーマに対する企画提案」について審査を行うこととした。その結果2者からの提案があった。
そのうち、株式会社 YMFG ZONE プラニングの提案は十分な業務実施体制を有しており、かつ本調査業務を行うに当たっての作業方針が的確かつ分かりやすく示されていたため、特定することとした。
以上の理由から、会計法第29条の３第４項及び予算決算及び会計令第102条の４第３号により株式会社 YMFG ZONE プラニングを請負先として選定し、随意契約するものである。</t>
    <phoneticPr fontId="1"/>
  </si>
  <si>
    <t>国土交通省では、廃校や地方公共団体が所有する古民家等の遊休公的施設を、民間の創意工夫を最大限に生かしたPPP/PFI 事業の手法により活用し、地域課題の解決やエリア価値の向上につなげる「スモールコンセッション」を推進しているところ。
本業務は、産官学金労言の多様な有識者の専門性の高い知見や先行事例の横展開を通じて、スモールコンセッションの全国的な普及・啓発や機運醸成及び案件形成を推進するため、令和６年12 月に設立した「スモールコンセッションプラットフォーム（以下「スモールコンセッションPF」という。）」の運営支援を行うものである。
そこで、本業務については、企画競争方式により企画提案を公募することとし、「業務実施体制（予定技術者の実績や専任性）」、「実施方針・実施フロー・工程表」、「特定テーマに対する企画提案」について審査を行うこととした。その結果１者からの提案があった。
当該提案者である合同会社デロイトトーマツの提案は十分な業務実施体制を有しており、かつ本調査業務を行うに当たっての作業方針が的確かつ分かりやすく示されていたため、特定することとした。
以上の理由から、会計法第29条の３第４項及び予算決算及び会計令第102条の４第３号により合同会社デロイトトーマツを請負先として選定し、随意契約するものである。</t>
    <phoneticPr fontId="1"/>
  </si>
  <si>
    <t>激甚化・頻発化する自然災害、切迫する巨大地震、深刻化するインフラ老朽化、人口減少など諸課題に直面する我が国においては、厳しい財政制約の中で戦略的・計画的に社会資本整備を進め、インフラのストック効果を最大限発揮させていくことが必要不可欠であり、インフラ整備・維持管理・利活用の高度化に向けた方策を検討する必要がある。
本業務では、インフラのストック効果分析に関する取組、インフラマネジメントに関する取組、インフラ老朽化対策に関する取組等の促進を目的とした調査分析を行う。
本取組の目的を達成するためには、経済学・統計学的見地からの高度の検討に加え、インフラ整備に関する専門的知識を要することから、企画競争方式により企画提案を公募することとし、①「業務実施体制」、②「実施方針・実施フロー・工程表」、③「特定テーマに対する企画提案」等について審査を行うこととした。その結果、１者から提案があった。
復建調査設計株式会社の提案は十分な業務実施体制を有しており、かつ本調査業務を行うに当たっての作業方針が的確かつ分かりやすく示されていたため、特定することとした。
以上の理由から、会計法第29条の３第４項、予算決算及び会計令第102条の４第３号により、復建調査設計株式会社を請負先として選定し、随意契約を締結するものである。</t>
    <phoneticPr fontId="1"/>
  </si>
  <si>
    <t>国土交通省では、経済財政運営と改革の基本方針2025（令和７年６月13日閣議決定）、地方創生に関する総合戦略（令和７年12月23日閣議決定）、ＰＰＰ／ＰＦＩ推進アクションプラン（令和７年改定版）（令和７年６月４日民間資金等活用事業推進会議決定）等に基づき、ＰＰＰ／ＰＦＩを推進している。
ＰＰＰ／ＰＦＩ推進アクションプラン（令和７年改定版）では、推進の方向性として「ＰＰＰ／ＰＦＩ手法の進化・多様化」、「民間事業者の創意工夫の最大化と適正利益が確保される環境構築」等が掲げられており、自治体職員が不足する中でのインフラの老朽化への対応や、遊休公的施設の利活用、カーボンニュートラルの推進などの政策課題について、民間発意によるＰＰＰ／ＰＦＩ事業の案件形成の促進等、具体的な取組を進めることが求められている。
これらの状況を踏まえ、本業務では、持続可能なインフラマネジメントの実現、スモールコンセッションの推進、グリーン社会の実現等のテーマについて、国土交通省所管分野における民間提案に基づく新たな官民連携手法を構築することを目的とした「民間提案型官民連携モデリング事業」の実施にあたり、その運営事務局として、当該事業を総合的に企画・運営する。ものである。
そこで、本業務については、企画競争方式により企画提案を公募することとし、「業務実施体制（予定技術者の実績や専任性）」、「実施方針・実施フロー・工程表」、「特定テーマに対する企画提案」について審査を行うこととした。その結果２者からの提案があった。
HDモデリング事業共同提案体の提案は十分な業務実施体制を有しており、かつ本調査業務を行うに当たっての作業方針が的確かつ分かりやすく示されていたため、特定することとした。
以上の理由から、会計法第29条の３第４項及び予算決算及び会計令第102条の４第３号によりHDモデリング事業共同提案体を請負先として選定し、随意契約するものである。</t>
    <phoneticPr fontId="1"/>
  </si>
  <si>
    <t>本業務では、歩行空間における移動支援サービスの普及に向けて、「人・ロボットの移動円滑化のための歩行空間DX研究会」（以下、「研究会」という）の運営、各種会議等の運営補助、ニーズ調査や最新の技術動向を踏まえたガイドラインの作成や各種問い合わせ等の対応補助を行う。また、施策の普及・促進に向けた継続的な広報活動を行う。
本業務の遂行にあたってはこれまで推進してきた歩行空間における移動支援サービスに関する検討経緯や取組状況について熟知していることが必要であり、かつニーズ調査を踏まえたガイドラインの検討および作成や各種問い合わせ等の対応において、高い専門性を有している必要がある。
したがって、本業務は、複数の者に企画提案書等の提出を求め、その内容について審査を行う企画競争方式により発注することが適切と考えられるため、手続きを進めたところである。
この結果、１社から企画提案があり、その企画提案書について、「業務実施体制」、「実施方針等」、「特定テーマに対する企画提案」、「ワーク・ライフ・バランス等推進認定企業への評価」の評価項目を総合的に評価した結果、令和８年度歩行空間における移動支援サービスの普及に向けた環境検討業務パスコ・ユーシーテクノロジ・横須賀リサーチパーク共同提案体が提出した企画提案書について、適切な業務遂行が可能であると判断し認められたため、総合政策局企画競争委員会における審議を経て、この業者が特定されたものである。
以上の理由により、会計法第２９条の３第４項及び予算決算および会計令第１０２条の４第３号の規定に基づき、上記業者と随意契約を行うものである。</t>
    <phoneticPr fontId="1"/>
  </si>
  <si>
    <t>本業務は、過年度の検討も踏まえ、NITAS収蔵データの更新を行うとともに、利用者からの問い合わせに対する回答案の作成や不具合対応等、当該システムの運用支援を行うものである。
本業務に当たっては、NITAS収蔵データやGTFSデータの取扱い及び経路探索エンジンに関する広範囲で深い知識と経験が必要である。
したがって、本業務を実施するにあたり、上記の条件を満たしつつ最も適切に業務を遂行しうる者を選定する必要があることから、企画競争を実施することとし、企画提案書の募集を行ったところ、１者から応募があった。
株式会社ライテックが提出した企画提案書について、「業務実施体制」、「実施方針等」、「特定テーマに対する企画提案」、「ワーク・ライフ・バランス等推進認定企業への評価」の評価項目を総合的に評価した結果、適切な業務遂行が可能であると判断し認められたため、総合政策局企画競争委員会において、この業者が特定されたものである。
以上の理由により、会計法第29条の３第４項及び予算決算及び会計令第102条の４第３号の規定に基づき、上記企業と随意契約を行うものである。</t>
    <phoneticPr fontId="1"/>
  </si>
  <si>
    <t>本業務は、持続可能な地域づくりに向け、地域における「総合的な交通体系の整備」に対応する観点から、地域交通とまちづくりが一体的に取組みを進めていくことを目指すため、主にパーソナルモビリティの普及等に伴い、多機能化・多様化する交通結節点に関し、データを活用した交通結節点の整備やまちづくりに関する計画を考慮した交通結節点の整備等を実施した取組み等について調査・検討するものである。
　本業務に当たっては、我が国が抱える現在の交通政策における現状や課題の認識、さらに政府の国土政策・交通政策、総合交通体系に係る政策に関する広範囲で深い認識や経験等が必要である。
　したがって、本業務を実施するにあたり、上記の条件を満たしつつ最も適切に業務を遂行しうる者を選定する必要があることから、企画競争を実施することとし、企画提案書の募集を行ったところ、2者から応募があった。
　地域における総合的な交通体系の整備に係る調査検討に関し、日本工営株式会社 東京支店が提出した企画提案書について、「業務実施体制」、「実施方針・実施フロー・工程表」及び「特定テーマに対する企画提案」、「ワーク・ライフ・バランス等推進認定企業への評価」の評価項目を総合的に評価した結果、適切な業務遂行が可能であると判断し認められたため、総合政策局企画競争有識者委員会における審議を経て、この業者が特定されたものである。
　以上の理由により、会計法第２９条の３第４項及び予算決算及び会計令第１０２条の４第３号の規定に基づき、上記企業と随意契約を行うものである。</t>
    <phoneticPr fontId="1"/>
  </si>
  <si>
    <t>本業務は、令和７年度に実施した「第８回全国幹線旅客純流動調査」の公共交通機関における調査結果を集計・整理し、必要な日拡大処理、年間拡大処理、交通機関間乗り継ぎ処理を行い、純流動データの作成・分析を行うとともに、令和７年の訪日外国人の国内流動把握のためのデータ（FF-Data）の作成を行うものである。
本業務に当たっては、全国幹線旅客純流動調査やFF-Dataそのものだけでなく、定量的な統計分析手法等に関しても、広範囲で深い知識と経験が必要である。
したがって、本業務を実施するにあたり、上記の条件を満たしつつ最も適切に業務を遂行しうる者を選定する必要があることから、企画競争を実施することとし、企画提案書の募集を行ったところ、１者から応募があった。
第８回全国幹線旅客純流動調査のデータ作成・分析に関する運輸総合研究所・三菱総合研究所共同提案体が提出した企画提案書について、「業務実施体制」、「実施方針等」、「特定テーマに対する企画提案」、「ワーク・ライフ・バランス等推進認定企業への評価」の評価項目を総合的に評価した結果、適切な業務遂行が可能であると判断し認められたため、総合政策局企画競争委員会において、この業者が特定されたものである。
以上の理由により、会計法第29条の３第４項及び予算決算及び会計令第102条の４第３号の規定に基づき、上記企業と随意契約を行うものである。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</si>
</sst>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7" formatCode="0.00;[Red]0.00"/>
    <numFmt numFmtId="178" formatCode="0_);[Red]\(0\)"/>
    <numFmt numFmtId="179" formatCode="yyyy/mm/dd"/>
    <numFmt numFmtId="180" formatCode="[$-411]ge\.m\.d;@"/>
    <numFmt numFmtId="181" formatCode="#,##0_ "/>
  </numFmts>
  <fonts count="6" x14ac:knownFonts="1">
    <font>
      <sz val="11"/>
      <name val="ＭＳ Ｐゴシック"/>
    </font>
    <font>
      <sz val="6"/>
      <name val="ＭＳ Ｐゴシック"/>
      <family val="3"/>
      <charset val="128"/>
    </font>
    <font>
      <sz val="10"/>
      <name val="ＭＳ Ｐゴシック"/>
      <family val="3"/>
      <charset val="128"/>
    </font>
    <font>
      <sz val="11"/>
      <name val="ＭＳ Ｐゴシック"/>
      <family val="3"/>
      <charset val="128"/>
    </font>
    <font>
      <sz val="10"/>
      <color rgb="FF000000"/>
      <name val="ＭＳ Ｐゴシック"/>
      <family val="3"/>
      <charset val="128"/>
    </font>
    <font>
      <sz val="10"/>
      <name val="ＭＳ ゴシック"/>
      <family val="3"/>
      <charset val="128"/>
    </font>
  </fonts>
  <fills count="3">
    <fill>
      <patternFill patternType="none"/>
    </fill>
    <fill>
      <patternFill patternType="gray125"/>
    </fill>
    <fill>
      <patternFill patternType="solid">
        <fgColor indexed="44"/>
        <bgColor indexed="64"/>
      </patternFill>
    </fill>
  </fills>
  <borders count="4">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38" fontId="3" fillId="0" borderId="0" applyFont="0" applyFill="0" applyBorder="0" applyAlignment="0" applyProtection="0"/>
    <xf numFmtId="38" fontId="3" fillId="0" borderId="0" applyFont="0" applyFill="0" applyBorder="0" applyAlignment="0" applyProtection="0"/>
    <xf numFmtId="0" fontId="3" fillId="0" borderId="0"/>
  </cellStyleXfs>
  <cellXfs count="50">
    <xf numFmtId="0" fontId="0" fillId="0" borderId="0" xfId="0"/>
    <xf numFmtId="49" fontId="2" fillId="0" borderId="0" xfId="0" applyNumberFormat="1" applyFont="1" applyProtection="1">
      <protection locked="0"/>
    </xf>
    <xf numFmtId="179" fontId="2" fillId="0" borderId="0" xfId="0" applyNumberFormat="1" applyFont="1" applyAlignment="1" applyProtection="1">
      <alignment vertical="top"/>
      <protection locked="0"/>
    </xf>
    <xf numFmtId="0" fontId="2" fillId="0" borderId="0" xfId="0" applyFont="1" applyProtection="1">
      <protection locked="0"/>
    </xf>
    <xf numFmtId="177" fontId="2" fillId="0" borderId="0" xfId="0" applyNumberFormat="1" applyFont="1" applyProtection="1">
      <protection locked="0"/>
    </xf>
    <xf numFmtId="49" fontId="2" fillId="2" borderId="1" xfId="0" applyNumberFormat="1" applyFont="1" applyFill="1" applyBorder="1" applyAlignment="1" applyProtection="1">
      <alignment horizontal="center" vertical="center"/>
      <protection locked="0"/>
    </xf>
    <xf numFmtId="0" fontId="2" fillId="0" borderId="2" xfId="0" applyNumberFormat="1" applyFont="1" applyFill="1" applyBorder="1" applyAlignment="1" applyProtection="1">
      <alignment horizontal="left" vertical="center" wrapText="1"/>
      <protection locked="0"/>
    </xf>
    <xf numFmtId="49" fontId="2" fillId="2" borderId="1" xfId="0" applyNumberFormat="1" applyFont="1" applyFill="1" applyBorder="1" applyAlignment="1" applyProtection="1">
      <alignment vertical="center" wrapText="1"/>
      <protection locked="0"/>
    </xf>
    <xf numFmtId="179" fontId="2" fillId="2" borderId="1" xfId="0" applyNumberFormat="1"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177" fontId="2" fillId="2" borderId="1" xfId="0" applyNumberFormat="1" applyFont="1" applyFill="1" applyBorder="1" applyAlignment="1" applyProtection="1">
      <alignment horizontal="center" vertical="center" wrapText="1"/>
      <protection locked="0"/>
    </xf>
    <xf numFmtId="0" fontId="2" fillId="0" borderId="0" xfId="0" applyNumberFormat="1" applyFont="1" applyFill="1" applyBorder="1" applyAlignment="1" applyProtection="1">
      <alignment vertical="center"/>
      <protection locked="0"/>
    </xf>
    <xf numFmtId="0" fontId="2" fillId="0" borderId="2" xfId="0" applyNumberFormat="1" applyFont="1" applyFill="1" applyBorder="1" applyAlignment="1" applyProtection="1">
      <alignment vertical="center" wrapText="1"/>
      <protection locked="0"/>
    </xf>
    <xf numFmtId="38" fontId="2" fillId="0" borderId="2" xfId="1" applyFont="1" applyFill="1" applyBorder="1" applyAlignment="1">
      <alignment vertical="center" wrapText="1"/>
    </xf>
    <xf numFmtId="0" fontId="2" fillId="2" borderId="1" xfId="0" applyFont="1" applyFill="1" applyBorder="1" applyAlignment="1" applyProtection="1">
      <alignment horizontal="center" vertical="center" wrapText="1"/>
      <protection locked="0"/>
    </xf>
    <xf numFmtId="38" fontId="2" fillId="0" borderId="2" xfId="1" applyFont="1" applyFill="1" applyBorder="1" applyAlignment="1" applyProtection="1">
      <alignment vertical="center"/>
      <protection locked="0"/>
    </xf>
    <xf numFmtId="38" fontId="2" fillId="0" borderId="2" xfId="1" applyFont="1" applyFill="1" applyBorder="1" applyAlignment="1">
      <alignment vertical="center" shrinkToFit="1"/>
    </xf>
    <xf numFmtId="177" fontId="2" fillId="0" borderId="2" xfId="0" applyNumberFormat="1" applyFont="1" applyFill="1" applyBorder="1" applyAlignment="1" applyProtection="1">
      <alignment vertical="center"/>
      <protection hidden="1"/>
    </xf>
    <xf numFmtId="0" fontId="2" fillId="0" borderId="2" xfId="0" applyFont="1" applyFill="1" applyBorder="1" applyAlignment="1" applyProtection="1">
      <alignment vertical="top" wrapText="1"/>
      <protection locked="0"/>
    </xf>
    <xf numFmtId="0" fontId="2" fillId="0" borderId="0" xfId="0" applyFont="1"/>
    <xf numFmtId="0" fontId="2" fillId="0" borderId="0" xfId="0" applyFont="1" applyAlignment="1">
      <alignment horizontal="left"/>
    </xf>
    <xf numFmtId="0" fontId="2" fillId="0" borderId="3" xfId="0" applyNumberFormat="1" applyFont="1" applyFill="1" applyBorder="1" applyAlignment="1" applyProtection="1">
      <alignment vertical="center" wrapText="1"/>
      <protection locked="0"/>
    </xf>
    <xf numFmtId="38" fontId="2" fillId="0" borderId="3" xfId="1" applyFont="1" applyFill="1" applyBorder="1" applyAlignment="1" applyProtection="1">
      <alignment vertical="center"/>
      <protection locked="0"/>
    </xf>
    <xf numFmtId="177" fontId="2" fillId="0" borderId="3" xfId="0" applyNumberFormat="1" applyFont="1" applyFill="1" applyBorder="1" applyAlignment="1" applyProtection="1">
      <alignment vertical="center"/>
      <protection hidden="1"/>
    </xf>
    <xf numFmtId="0" fontId="2" fillId="0" borderId="3" xfId="0" applyFont="1" applyFill="1" applyBorder="1" applyAlignment="1" applyProtection="1">
      <alignment vertical="top" wrapText="1"/>
      <protection locked="0"/>
    </xf>
    <xf numFmtId="178" fontId="2" fillId="0" borderId="2" xfId="0" applyNumberFormat="1" applyFont="1" applyFill="1" applyBorder="1" applyAlignment="1" applyProtection="1">
      <alignment horizontal="center" vertical="center" wrapText="1"/>
      <protection locked="0"/>
    </xf>
    <xf numFmtId="180" fontId="2" fillId="0" borderId="2" xfId="0" applyNumberFormat="1" applyFont="1" applyFill="1" applyBorder="1" applyAlignment="1" applyProtection="1">
      <alignment vertical="center" wrapText="1"/>
      <protection locked="0"/>
    </xf>
    <xf numFmtId="181" fontId="2" fillId="0" borderId="3" xfId="3" applyNumberFormat="1" applyFont="1" applyFill="1" applyBorder="1" applyAlignment="1">
      <alignment vertical="center" wrapText="1"/>
    </xf>
    <xf numFmtId="178" fontId="2" fillId="0" borderId="3" xfId="0" applyNumberFormat="1" applyFont="1" applyFill="1" applyBorder="1" applyAlignment="1">
      <alignment horizontal="center" vertical="center"/>
    </xf>
    <xf numFmtId="0" fontId="2" fillId="0" borderId="3" xfId="0" applyNumberFormat="1" applyFont="1" applyFill="1" applyBorder="1" applyAlignment="1" applyProtection="1">
      <alignment horizontal="left" vertical="center" wrapText="1"/>
      <protection locked="0"/>
    </xf>
    <xf numFmtId="38" fontId="2" fillId="0" borderId="3" xfId="1" applyFont="1" applyFill="1" applyBorder="1" applyAlignment="1">
      <alignment vertical="center" wrapText="1"/>
    </xf>
    <xf numFmtId="180" fontId="2" fillId="0" borderId="3" xfId="3" applyNumberFormat="1" applyFont="1" applyBorder="1" applyAlignment="1">
      <alignment vertical="center" wrapText="1"/>
    </xf>
    <xf numFmtId="180" fontId="2" fillId="0" borderId="3" xfId="0" applyNumberFormat="1" applyFont="1" applyFill="1" applyBorder="1" applyAlignment="1" applyProtection="1">
      <alignment vertical="center" wrapText="1"/>
      <protection locked="0"/>
    </xf>
    <xf numFmtId="181" fontId="2" fillId="0" borderId="3" xfId="3" applyNumberFormat="1" applyFont="1" applyBorder="1" applyAlignment="1">
      <alignment vertical="center" wrapText="1"/>
    </xf>
    <xf numFmtId="178" fontId="2" fillId="0" borderId="2" xfId="0" applyNumberFormat="1" applyFont="1" applyBorder="1" applyAlignment="1" applyProtection="1">
      <alignment horizontal="center" vertical="center" wrapText="1"/>
      <protection locked="0"/>
    </xf>
    <xf numFmtId="0" fontId="4" fillId="0" borderId="3" xfId="0" applyFont="1" applyBorder="1" applyAlignment="1">
      <alignment horizontal="center" vertical="center"/>
    </xf>
    <xf numFmtId="3" fontId="2" fillId="0" borderId="3" xfId="0" applyNumberFormat="1" applyFont="1" applyBorder="1" applyAlignment="1">
      <alignment vertical="center"/>
    </xf>
    <xf numFmtId="177" fontId="2" fillId="0" borderId="2" xfId="0" applyNumberFormat="1" applyFont="1" applyBorder="1" applyAlignment="1" applyProtection="1">
      <alignment vertical="center"/>
      <protection hidden="1"/>
    </xf>
    <xf numFmtId="0" fontId="2" fillId="0" borderId="2" xfId="0" applyFont="1" applyBorder="1" applyAlignment="1" applyProtection="1">
      <alignment vertical="top" wrapText="1"/>
      <protection locked="0"/>
    </xf>
    <xf numFmtId="49" fontId="2" fillId="0" borderId="3" xfId="0" applyNumberFormat="1" applyFont="1" applyFill="1" applyBorder="1" applyAlignment="1" applyProtection="1">
      <alignment horizontal="left" vertical="center" wrapText="1"/>
      <protection locked="0"/>
    </xf>
    <xf numFmtId="0" fontId="2" fillId="0" borderId="2" xfId="0" applyFont="1" applyBorder="1" applyAlignment="1" applyProtection="1">
      <alignment vertical="center" wrapText="1"/>
      <protection locked="0"/>
    </xf>
    <xf numFmtId="49" fontId="2" fillId="0" borderId="3" xfId="0" applyNumberFormat="1" applyFont="1" applyFill="1" applyBorder="1" applyAlignment="1" applyProtection="1">
      <alignment vertical="center" wrapText="1"/>
      <protection locked="0"/>
    </xf>
    <xf numFmtId="0" fontId="2" fillId="0" borderId="3" xfId="3" applyFont="1" applyFill="1" applyBorder="1" applyAlignment="1">
      <alignment vertical="center" wrapText="1"/>
    </xf>
    <xf numFmtId="0" fontId="2" fillId="0" borderId="3" xfId="0" applyFont="1" applyFill="1" applyBorder="1" applyAlignment="1" applyProtection="1">
      <alignment vertical="center" wrapText="1"/>
      <protection locked="0"/>
    </xf>
    <xf numFmtId="0" fontId="2" fillId="0" borderId="3" xfId="0" applyFont="1" applyFill="1" applyBorder="1" applyAlignment="1">
      <alignment vertical="center" wrapText="1"/>
    </xf>
    <xf numFmtId="0" fontId="2" fillId="0" borderId="2" xfId="0" applyFont="1" applyBorder="1" applyAlignment="1" applyProtection="1">
      <alignment horizontal="left" vertical="center" wrapText="1"/>
      <protection locked="0"/>
    </xf>
    <xf numFmtId="180" fontId="2" fillId="0" borderId="3" xfId="0" applyNumberFormat="1" applyFont="1" applyBorder="1" applyAlignment="1" applyProtection="1">
      <alignment vertical="center" wrapText="1"/>
      <protection locked="0"/>
    </xf>
    <xf numFmtId="0" fontId="2" fillId="0" borderId="3" xfId="0" applyFont="1" applyBorder="1" applyAlignment="1" applyProtection="1">
      <alignment vertical="center" wrapText="1"/>
      <protection locked="0"/>
    </xf>
    <xf numFmtId="0" fontId="5" fillId="0" borderId="3" xfId="0" applyFont="1" applyFill="1" applyBorder="1" applyAlignment="1">
      <alignment horizontal="justify" vertical="center" wrapText="1"/>
    </xf>
    <xf numFmtId="0" fontId="2" fillId="0" borderId="3" xfId="0" applyFont="1" applyFill="1" applyBorder="1" applyAlignment="1">
      <alignment horizontal="left" vertical="top" wrapText="1"/>
    </xf>
  </cellXfs>
  <cellStyles count="4">
    <cellStyle name="桁区切り" xfId="1" builtinId="6"/>
    <cellStyle name="桁区切り 5" xfId="2" xr:uid="{00000000-0005-0000-0000-000001000000}"/>
    <cellStyle name="標準" xfId="0" builtinId="0"/>
    <cellStyle name="標準_平成１９年度契約台帳" xfId="3" xr:uid="{91F66444-6DC7-477E-8739-DFB8DC6E960A}"/>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2"/>
  <sheetViews>
    <sheetView tabSelected="1" zoomScale="90" zoomScaleNormal="90" zoomScaleSheetLayoutView="90" workbookViewId="0">
      <pane xSplit="1" ySplit="1" topLeftCell="B2" activePane="bottomRight" state="frozen"/>
      <selection pane="topRight"/>
      <selection pane="bottomLeft"/>
      <selection pane="bottomRight" activeCell="E4" sqref="E4"/>
    </sheetView>
  </sheetViews>
  <sheetFormatPr defaultColWidth="9" defaultRowHeight="12" x14ac:dyDescent="0.2"/>
  <cols>
    <col min="1" max="1" width="26.453125" style="1" customWidth="1"/>
    <col min="2" max="2" width="29.7265625" style="1" customWidth="1"/>
    <col min="3" max="3" width="16.08984375" style="2" bestFit="1" customWidth="1"/>
    <col min="4" max="4" width="29.36328125" style="3" customWidth="1"/>
    <col min="5" max="5" width="17.26953125" style="3" customWidth="1"/>
    <col min="6" max="6" width="80.26953125" style="3" customWidth="1"/>
    <col min="7" max="7" width="11.6328125" style="3" customWidth="1"/>
    <col min="8" max="8" width="11.6328125" style="3" bestFit="1" customWidth="1"/>
    <col min="9" max="9" width="14.7265625" style="4" bestFit="1" customWidth="1"/>
    <col min="10" max="10" width="9.453125" style="3" customWidth="1"/>
    <col min="11" max="16384" width="9" style="3"/>
  </cols>
  <sheetData>
    <row r="1" spans="1:10" ht="36.5" thickBot="1" x14ac:dyDescent="0.25">
      <c r="A1" s="5" t="s">
        <v>7</v>
      </c>
      <c r="B1" s="7" t="s">
        <v>8</v>
      </c>
      <c r="C1" s="8" t="s">
        <v>3</v>
      </c>
      <c r="D1" s="9" t="s">
        <v>9</v>
      </c>
      <c r="E1" s="9" t="s">
        <v>14</v>
      </c>
      <c r="F1" s="14" t="s">
        <v>12</v>
      </c>
      <c r="G1" s="9" t="s">
        <v>10</v>
      </c>
      <c r="H1" s="9" t="s">
        <v>11</v>
      </c>
      <c r="I1" s="10" t="s">
        <v>13</v>
      </c>
      <c r="J1" s="14" t="s">
        <v>5</v>
      </c>
    </row>
    <row r="2" spans="1:10" ht="158.5" customHeight="1" thickTop="1" x14ac:dyDescent="0.2">
      <c r="A2" s="12" t="s">
        <v>28</v>
      </c>
      <c r="B2" s="6" t="s">
        <v>38</v>
      </c>
      <c r="C2" s="26">
        <v>46113</v>
      </c>
      <c r="D2" s="6" t="s">
        <v>67</v>
      </c>
      <c r="E2" s="25">
        <v>9130001059915</v>
      </c>
      <c r="F2" s="18" t="s">
        <v>102</v>
      </c>
      <c r="G2" s="15">
        <v>5942200</v>
      </c>
      <c r="H2" s="15">
        <v>5942200</v>
      </c>
      <c r="I2" s="17">
        <f>H2/G2*100</f>
        <v>100</v>
      </c>
      <c r="J2" s="18"/>
    </row>
    <row r="3" spans="1:10" ht="152.5" customHeight="1" x14ac:dyDescent="0.2">
      <c r="A3" s="12" t="s">
        <v>29</v>
      </c>
      <c r="B3" s="6" t="s">
        <v>38</v>
      </c>
      <c r="C3" s="26">
        <v>46113</v>
      </c>
      <c r="D3" s="6" t="s">
        <v>44</v>
      </c>
      <c r="E3" s="25">
        <v>5180001118926</v>
      </c>
      <c r="F3" s="18" t="s">
        <v>102</v>
      </c>
      <c r="G3" s="15">
        <v>5941100</v>
      </c>
      <c r="H3" s="15">
        <v>5941100</v>
      </c>
      <c r="I3" s="17">
        <f t="shared" ref="I3:I35" si="0">H3/G3*100</f>
        <v>100</v>
      </c>
      <c r="J3" s="18"/>
    </row>
    <row r="4" spans="1:10" ht="154" customHeight="1" x14ac:dyDescent="0.2">
      <c r="A4" s="12" t="s">
        <v>16</v>
      </c>
      <c r="B4" s="6" t="s">
        <v>38</v>
      </c>
      <c r="C4" s="26">
        <v>46113</v>
      </c>
      <c r="D4" s="6" t="s">
        <v>68</v>
      </c>
      <c r="E4" s="25">
        <v>4260001000622</v>
      </c>
      <c r="F4" s="18" t="s">
        <v>102</v>
      </c>
      <c r="G4" s="15">
        <v>5907088</v>
      </c>
      <c r="H4" s="15">
        <v>5907088</v>
      </c>
      <c r="I4" s="17">
        <f t="shared" si="0"/>
        <v>100</v>
      </c>
      <c r="J4" s="18"/>
    </row>
    <row r="5" spans="1:10" ht="192" customHeight="1" x14ac:dyDescent="0.2">
      <c r="A5" s="12" t="s">
        <v>15</v>
      </c>
      <c r="B5" s="6" t="s">
        <v>38</v>
      </c>
      <c r="C5" s="26">
        <v>46113</v>
      </c>
      <c r="D5" s="6" t="s">
        <v>45</v>
      </c>
      <c r="E5" s="25">
        <v>2120001041913</v>
      </c>
      <c r="F5" s="18" t="s">
        <v>104</v>
      </c>
      <c r="G5" s="15">
        <v>18106000</v>
      </c>
      <c r="H5" s="15">
        <v>18007000</v>
      </c>
      <c r="I5" s="17">
        <f t="shared" si="0"/>
        <v>99.453219927095986</v>
      </c>
      <c r="J5" s="18"/>
    </row>
    <row r="6" spans="1:10" ht="181.5" customHeight="1" x14ac:dyDescent="0.2">
      <c r="A6" s="12" t="s">
        <v>30</v>
      </c>
      <c r="B6" s="6" t="s">
        <v>38</v>
      </c>
      <c r="C6" s="26">
        <v>46119</v>
      </c>
      <c r="D6" s="6" t="s">
        <v>69</v>
      </c>
      <c r="E6" s="25">
        <v>1010005002873</v>
      </c>
      <c r="F6" s="18" t="s">
        <v>105</v>
      </c>
      <c r="G6" s="15">
        <v>54857000</v>
      </c>
      <c r="H6" s="15">
        <v>54626000</v>
      </c>
      <c r="I6" s="17">
        <f t="shared" si="0"/>
        <v>99.578905153398836</v>
      </c>
      <c r="J6" s="18"/>
    </row>
    <row r="7" spans="1:10" ht="190.5" customHeight="1" x14ac:dyDescent="0.2">
      <c r="A7" s="12" t="s">
        <v>17</v>
      </c>
      <c r="B7" s="6" t="s">
        <v>38</v>
      </c>
      <c r="C7" s="26">
        <v>46119</v>
      </c>
      <c r="D7" s="6" t="s">
        <v>52</v>
      </c>
      <c r="E7" s="25">
        <v>3250001015465</v>
      </c>
      <c r="F7" s="18" t="s">
        <v>110</v>
      </c>
      <c r="G7" s="15">
        <v>50006000</v>
      </c>
      <c r="H7" s="15">
        <v>49995000</v>
      </c>
      <c r="I7" s="17">
        <f t="shared" si="0"/>
        <v>99.97800263968324</v>
      </c>
      <c r="J7" s="18"/>
    </row>
    <row r="8" spans="1:10" ht="186" customHeight="1" x14ac:dyDescent="0.2">
      <c r="A8" s="12" t="s">
        <v>18</v>
      </c>
      <c r="B8" s="6" t="s">
        <v>38</v>
      </c>
      <c r="C8" s="26">
        <v>46119</v>
      </c>
      <c r="D8" s="6" t="s">
        <v>53</v>
      </c>
      <c r="E8" s="25">
        <v>3010001076738</v>
      </c>
      <c r="F8" s="18" t="s">
        <v>111</v>
      </c>
      <c r="G8" s="15">
        <v>30998000</v>
      </c>
      <c r="H8" s="15">
        <v>30975340</v>
      </c>
      <c r="I8" s="17">
        <f t="shared" si="0"/>
        <v>99.926898509581264</v>
      </c>
      <c r="J8" s="18"/>
    </row>
    <row r="9" spans="1:10" ht="204" customHeight="1" x14ac:dyDescent="0.2">
      <c r="A9" s="12" t="s">
        <v>31</v>
      </c>
      <c r="B9" s="6" t="s">
        <v>38</v>
      </c>
      <c r="C9" s="26">
        <v>46119</v>
      </c>
      <c r="D9" s="6" t="s">
        <v>70</v>
      </c>
      <c r="E9" s="25" t="s">
        <v>37</v>
      </c>
      <c r="F9" s="18" t="s">
        <v>114</v>
      </c>
      <c r="G9" s="15">
        <v>22979000</v>
      </c>
      <c r="H9" s="15">
        <v>22902000</v>
      </c>
      <c r="I9" s="17">
        <f t="shared" si="0"/>
        <v>99.6649114408808</v>
      </c>
      <c r="J9" s="18"/>
    </row>
    <row r="10" spans="1:10" ht="167.5" customHeight="1" x14ac:dyDescent="0.2">
      <c r="A10" s="12" t="s">
        <v>32</v>
      </c>
      <c r="B10" s="6" t="s">
        <v>38</v>
      </c>
      <c r="C10" s="26">
        <v>46119</v>
      </c>
      <c r="D10" s="6" t="s">
        <v>71</v>
      </c>
      <c r="E10" s="25">
        <v>4240001010433</v>
      </c>
      <c r="F10" s="18" t="s">
        <v>112</v>
      </c>
      <c r="G10" s="15">
        <v>14993000</v>
      </c>
      <c r="H10" s="15">
        <v>14993000</v>
      </c>
      <c r="I10" s="17">
        <f t="shared" si="0"/>
        <v>100</v>
      </c>
      <c r="J10" s="18"/>
    </row>
    <row r="11" spans="1:10" ht="261.5" customHeight="1" x14ac:dyDescent="0.2">
      <c r="A11" s="12" t="s">
        <v>19</v>
      </c>
      <c r="B11" s="6" t="s">
        <v>38</v>
      </c>
      <c r="C11" s="26">
        <v>46120</v>
      </c>
      <c r="D11" s="6" t="s">
        <v>72</v>
      </c>
      <c r="E11" s="25" t="s">
        <v>37</v>
      </c>
      <c r="F11" s="18" t="s">
        <v>113</v>
      </c>
      <c r="G11" s="15">
        <v>124002000</v>
      </c>
      <c r="H11" s="15">
        <v>123970000</v>
      </c>
      <c r="I11" s="17">
        <f t="shared" si="0"/>
        <v>99.974193964613477</v>
      </c>
      <c r="J11" s="18"/>
    </row>
    <row r="12" spans="1:10" ht="157.5" customHeight="1" x14ac:dyDescent="0.2">
      <c r="A12" s="12" t="s">
        <v>33</v>
      </c>
      <c r="B12" s="6" t="s">
        <v>38</v>
      </c>
      <c r="C12" s="26">
        <v>46120</v>
      </c>
      <c r="D12" s="6" t="s">
        <v>73</v>
      </c>
      <c r="E12" s="25">
        <v>7011101057995</v>
      </c>
      <c r="F12" s="18" t="s">
        <v>115</v>
      </c>
      <c r="G12" s="15">
        <v>7898000</v>
      </c>
      <c r="H12" s="15">
        <v>7898000</v>
      </c>
      <c r="I12" s="17">
        <f t="shared" si="0"/>
        <v>100</v>
      </c>
      <c r="J12" s="18"/>
    </row>
    <row r="13" spans="1:10" ht="193.5" customHeight="1" x14ac:dyDescent="0.2">
      <c r="A13" s="12" t="s">
        <v>20</v>
      </c>
      <c r="B13" s="6" t="s">
        <v>38</v>
      </c>
      <c r="C13" s="26">
        <v>46120</v>
      </c>
      <c r="D13" s="6" t="s">
        <v>46</v>
      </c>
      <c r="E13" s="25">
        <v>2010001016851</v>
      </c>
      <c r="F13" s="18" t="s">
        <v>116</v>
      </c>
      <c r="G13" s="15">
        <v>6006000</v>
      </c>
      <c r="H13" s="15">
        <v>5995000</v>
      </c>
      <c r="I13" s="17">
        <f t="shared" si="0"/>
        <v>99.81684981684981</v>
      </c>
      <c r="J13" s="18"/>
    </row>
    <row r="14" spans="1:10" ht="259.5" customHeight="1" x14ac:dyDescent="0.2">
      <c r="A14" s="12" t="s">
        <v>21</v>
      </c>
      <c r="B14" s="6" t="s">
        <v>38</v>
      </c>
      <c r="C14" s="26">
        <v>46125</v>
      </c>
      <c r="D14" s="6" t="s">
        <v>74</v>
      </c>
      <c r="E14" s="25" t="s">
        <v>37</v>
      </c>
      <c r="F14" s="18" t="s">
        <v>92</v>
      </c>
      <c r="G14" s="15">
        <v>16082000</v>
      </c>
      <c r="H14" s="15">
        <v>16082000</v>
      </c>
      <c r="I14" s="17">
        <f t="shared" si="0"/>
        <v>100</v>
      </c>
      <c r="J14" s="18"/>
    </row>
    <row r="15" spans="1:10" ht="250" customHeight="1" x14ac:dyDescent="0.2">
      <c r="A15" s="12" t="s">
        <v>22</v>
      </c>
      <c r="B15" s="6" t="s">
        <v>38</v>
      </c>
      <c r="C15" s="26">
        <v>46132</v>
      </c>
      <c r="D15" s="6" t="s">
        <v>75</v>
      </c>
      <c r="E15" s="25" t="s">
        <v>37</v>
      </c>
      <c r="F15" s="18" t="s">
        <v>93</v>
      </c>
      <c r="G15" s="15">
        <v>18953000</v>
      </c>
      <c r="H15" s="15">
        <v>18918900</v>
      </c>
      <c r="I15" s="17">
        <f t="shared" si="0"/>
        <v>99.820081253627393</v>
      </c>
      <c r="J15" s="18"/>
    </row>
    <row r="16" spans="1:10" ht="264" customHeight="1" x14ac:dyDescent="0.2">
      <c r="A16" s="12" t="s">
        <v>23</v>
      </c>
      <c r="B16" s="6" t="s">
        <v>38</v>
      </c>
      <c r="C16" s="26">
        <v>46133</v>
      </c>
      <c r="D16" s="6" t="s">
        <v>76</v>
      </c>
      <c r="E16" s="25" t="s">
        <v>37</v>
      </c>
      <c r="F16" s="18" t="s">
        <v>94</v>
      </c>
      <c r="G16" s="15">
        <v>15015000</v>
      </c>
      <c r="H16" s="15">
        <v>14993000</v>
      </c>
      <c r="I16" s="17">
        <f t="shared" si="0"/>
        <v>99.853479853479854</v>
      </c>
      <c r="J16" s="18"/>
    </row>
    <row r="17" spans="1:10" ht="342.5" customHeight="1" x14ac:dyDescent="0.2">
      <c r="A17" s="12" t="s">
        <v>39</v>
      </c>
      <c r="B17" s="6" t="s">
        <v>38</v>
      </c>
      <c r="C17" s="26">
        <v>46140</v>
      </c>
      <c r="D17" s="6" t="s">
        <v>43</v>
      </c>
      <c r="E17" s="25">
        <v>4011001005165</v>
      </c>
      <c r="F17" s="18" t="s">
        <v>89</v>
      </c>
      <c r="G17" s="15">
        <v>16214000</v>
      </c>
      <c r="H17" s="15">
        <v>15950000</v>
      </c>
      <c r="I17" s="17">
        <f t="shared" si="0"/>
        <v>98.37177747625509</v>
      </c>
      <c r="J17" s="18"/>
    </row>
    <row r="18" spans="1:10" ht="354.5" customHeight="1" x14ac:dyDescent="0.2">
      <c r="A18" s="12" t="s">
        <v>34</v>
      </c>
      <c r="B18" s="6" t="s">
        <v>38</v>
      </c>
      <c r="C18" s="26">
        <v>46140</v>
      </c>
      <c r="D18" s="6" t="s">
        <v>77</v>
      </c>
      <c r="E18" s="25" t="s">
        <v>37</v>
      </c>
      <c r="F18" s="18" t="s">
        <v>90</v>
      </c>
      <c r="G18" s="15">
        <v>9955000</v>
      </c>
      <c r="H18" s="15">
        <v>9955000</v>
      </c>
      <c r="I18" s="17">
        <f t="shared" si="0"/>
        <v>100</v>
      </c>
      <c r="J18" s="18"/>
    </row>
    <row r="19" spans="1:10" ht="380.5" customHeight="1" x14ac:dyDescent="0.2">
      <c r="A19" s="12" t="s">
        <v>35</v>
      </c>
      <c r="B19" s="6" t="s">
        <v>38</v>
      </c>
      <c r="C19" s="26">
        <v>46142</v>
      </c>
      <c r="D19" s="6" t="s">
        <v>51</v>
      </c>
      <c r="E19" s="25">
        <v>2010701023536</v>
      </c>
      <c r="F19" s="18" t="s">
        <v>91</v>
      </c>
      <c r="G19" s="15">
        <v>38973000</v>
      </c>
      <c r="H19" s="15">
        <v>38940000</v>
      </c>
      <c r="I19" s="17">
        <f t="shared" si="0"/>
        <v>99.915325994919556</v>
      </c>
      <c r="J19" s="18"/>
    </row>
    <row r="20" spans="1:10" ht="344.5" customHeight="1" x14ac:dyDescent="0.2">
      <c r="A20" s="12" t="s">
        <v>24</v>
      </c>
      <c r="B20" s="6" t="s">
        <v>38</v>
      </c>
      <c r="C20" s="26">
        <v>46167</v>
      </c>
      <c r="D20" s="6" t="s">
        <v>48</v>
      </c>
      <c r="E20" s="25">
        <v>3010005018587</v>
      </c>
      <c r="F20" s="18" t="s">
        <v>95</v>
      </c>
      <c r="G20" s="15">
        <v>9999000</v>
      </c>
      <c r="H20" s="15">
        <v>9996800</v>
      </c>
      <c r="I20" s="17">
        <f t="shared" si="0"/>
        <v>99.977997799779985</v>
      </c>
      <c r="J20" s="18"/>
    </row>
    <row r="21" spans="1:10" ht="352.5" customHeight="1" x14ac:dyDescent="0.2">
      <c r="A21" s="12" t="s">
        <v>25</v>
      </c>
      <c r="B21" s="6" t="s">
        <v>38</v>
      </c>
      <c r="C21" s="26">
        <v>46170</v>
      </c>
      <c r="D21" s="6" t="s">
        <v>54</v>
      </c>
      <c r="E21" s="25">
        <v>3010001076738</v>
      </c>
      <c r="F21" s="18" t="s">
        <v>96</v>
      </c>
      <c r="G21" s="15">
        <v>11979000</v>
      </c>
      <c r="H21" s="15">
        <v>11979000</v>
      </c>
      <c r="I21" s="17">
        <f t="shared" si="0"/>
        <v>100</v>
      </c>
      <c r="J21" s="18"/>
    </row>
    <row r="22" spans="1:10" ht="147.5" customHeight="1" x14ac:dyDescent="0.2">
      <c r="A22" s="12" t="s">
        <v>36</v>
      </c>
      <c r="B22" s="6" t="s">
        <v>38</v>
      </c>
      <c r="C22" s="26">
        <v>46171</v>
      </c>
      <c r="D22" s="6" t="s">
        <v>50</v>
      </c>
      <c r="E22" s="25">
        <v>5180001118926</v>
      </c>
      <c r="F22" s="18" t="s">
        <v>103</v>
      </c>
      <c r="G22" s="15">
        <v>18271000</v>
      </c>
      <c r="H22" s="15">
        <v>17996000</v>
      </c>
      <c r="I22" s="17">
        <f t="shared" si="0"/>
        <v>98.494882600842871</v>
      </c>
      <c r="J22" s="18"/>
    </row>
    <row r="23" spans="1:10" ht="379.5" customHeight="1" x14ac:dyDescent="0.2">
      <c r="A23" s="12" t="s">
        <v>26</v>
      </c>
      <c r="B23" s="6" t="s">
        <v>38</v>
      </c>
      <c r="C23" s="26">
        <v>46174</v>
      </c>
      <c r="D23" s="6" t="s">
        <v>78</v>
      </c>
      <c r="E23" s="25" t="s">
        <v>37</v>
      </c>
      <c r="F23" s="18" t="s">
        <v>97</v>
      </c>
      <c r="G23" s="15">
        <v>14861000</v>
      </c>
      <c r="H23" s="15">
        <v>14850000</v>
      </c>
      <c r="I23" s="17">
        <f t="shared" si="0"/>
        <v>99.925980754996303</v>
      </c>
      <c r="J23" s="18"/>
    </row>
    <row r="24" spans="1:10" ht="204" customHeight="1" x14ac:dyDescent="0.2">
      <c r="A24" s="12" t="s">
        <v>41</v>
      </c>
      <c r="B24" s="6" t="s">
        <v>38</v>
      </c>
      <c r="C24" s="26">
        <v>46184</v>
      </c>
      <c r="D24" s="6" t="s">
        <v>79</v>
      </c>
      <c r="E24" s="25" t="s">
        <v>37</v>
      </c>
      <c r="F24" s="18" t="s">
        <v>86</v>
      </c>
      <c r="G24" s="15">
        <v>8932000</v>
      </c>
      <c r="H24" s="15">
        <v>8910000</v>
      </c>
      <c r="I24" s="17">
        <f t="shared" si="0"/>
        <v>99.753694581280783</v>
      </c>
      <c r="J24" s="18"/>
    </row>
    <row r="25" spans="1:10" ht="212.5" customHeight="1" x14ac:dyDescent="0.2">
      <c r="A25" s="12" t="s">
        <v>42</v>
      </c>
      <c r="B25" s="6" t="s">
        <v>38</v>
      </c>
      <c r="C25" s="26">
        <v>46191</v>
      </c>
      <c r="D25" s="6" t="s">
        <v>80</v>
      </c>
      <c r="E25" s="25" t="s">
        <v>37</v>
      </c>
      <c r="F25" s="18" t="s">
        <v>87</v>
      </c>
      <c r="G25" s="15">
        <v>11979000</v>
      </c>
      <c r="H25" s="15">
        <v>11979000</v>
      </c>
      <c r="I25" s="17">
        <f t="shared" si="0"/>
        <v>100</v>
      </c>
      <c r="J25" s="18"/>
    </row>
    <row r="26" spans="1:10" ht="169" customHeight="1" x14ac:dyDescent="0.2">
      <c r="A26" s="12" t="s">
        <v>40</v>
      </c>
      <c r="B26" s="6" t="s">
        <v>38</v>
      </c>
      <c r="C26" s="26">
        <v>46198</v>
      </c>
      <c r="D26" s="6" t="s">
        <v>49</v>
      </c>
      <c r="E26" s="25">
        <v>8013401001509</v>
      </c>
      <c r="F26" s="18" t="s">
        <v>109</v>
      </c>
      <c r="G26" s="22">
        <v>39567000</v>
      </c>
      <c r="H26" s="15">
        <v>39556000</v>
      </c>
      <c r="I26" s="17">
        <f t="shared" si="0"/>
        <v>99.972199054767856</v>
      </c>
      <c r="J26" s="18"/>
    </row>
    <row r="27" spans="1:10" ht="194.5" customHeight="1" x14ac:dyDescent="0.2">
      <c r="A27" s="12" t="s">
        <v>27</v>
      </c>
      <c r="B27" s="6" t="s">
        <v>38</v>
      </c>
      <c r="C27" s="26">
        <v>46199</v>
      </c>
      <c r="D27" s="6" t="s">
        <v>81</v>
      </c>
      <c r="E27" s="25">
        <v>4010001017427</v>
      </c>
      <c r="F27" s="18" t="s">
        <v>106</v>
      </c>
      <c r="G27" s="22">
        <v>12991000</v>
      </c>
      <c r="H27" s="15">
        <v>12991000</v>
      </c>
      <c r="I27" s="17">
        <f t="shared" si="0"/>
        <v>100</v>
      </c>
      <c r="J27" s="18"/>
    </row>
    <row r="28" spans="1:10" ht="155.5" customHeight="1" x14ac:dyDescent="0.2">
      <c r="A28" s="12" t="s">
        <v>57</v>
      </c>
      <c r="B28" s="6" t="s">
        <v>38</v>
      </c>
      <c r="C28" s="26">
        <v>46204</v>
      </c>
      <c r="D28" s="6" t="s">
        <v>47</v>
      </c>
      <c r="E28" s="25">
        <v>6010001030403</v>
      </c>
      <c r="F28" s="18" t="s">
        <v>107</v>
      </c>
      <c r="G28" s="15">
        <v>49857500</v>
      </c>
      <c r="H28" s="15">
        <v>49855300</v>
      </c>
      <c r="I28" s="17">
        <f t="shared" si="0"/>
        <v>99.995587424158856</v>
      </c>
      <c r="J28" s="18"/>
    </row>
    <row r="29" spans="1:10" ht="156.5" customHeight="1" x14ac:dyDescent="0.2">
      <c r="A29" s="12" t="s">
        <v>55</v>
      </c>
      <c r="B29" s="6" t="s">
        <v>38</v>
      </c>
      <c r="C29" s="26">
        <v>46230</v>
      </c>
      <c r="D29" s="12" t="s">
        <v>56</v>
      </c>
      <c r="E29" s="25">
        <v>3010001076738</v>
      </c>
      <c r="F29" s="18" t="s">
        <v>108</v>
      </c>
      <c r="G29" s="15">
        <v>9911000</v>
      </c>
      <c r="H29" s="15">
        <v>9900000</v>
      </c>
      <c r="I29" s="17">
        <f t="shared" si="0"/>
        <v>99.88901220865705</v>
      </c>
      <c r="J29" s="18"/>
    </row>
    <row r="30" spans="1:10" ht="202.5" customHeight="1" x14ac:dyDescent="0.2">
      <c r="A30" s="12" t="s">
        <v>58</v>
      </c>
      <c r="B30" s="6" t="s">
        <v>38</v>
      </c>
      <c r="C30" s="26">
        <v>46237</v>
      </c>
      <c r="D30" s="12" t="s">
        <v>59</v>
      </c>
      <c r="E30" s="25">
        <v>2010001016851</v>
      </c>
      <c r="F30" s="18" t="s">
        <v>88</v>
      </c>
      <c r="G30" s="15">
        <v>16984000</v>
      </c>
      <c r="H30" s="15">
        <v>16973000</v>
      </c>
      <c r="I30" s="23">
        <f t="shared" si="0"/>
        <v>99.935233160621763</v>
      </c>
      <c r="J30" s="24"/>
    </row>
    <row r="31" spans="1:10" ht="193" customHeight="1" x14ac:dyDescent="0.2">
      <c r="A31" s="13" t="s">
        <v>60</v>
      </c>
      <c r="B31" s="6" t="s">
        <v>38</v>
      </c>
      <c r="C31" s="26">
        <v>46239</v>
      </c>
      <c r="D31" s="12" t="s">
        <v>82</v>
      </c>
      <c r="E31" s="25" t="s">
        <v>62</v>
      </c>
      <c r="F31" s="18" t="s">
        <v>117</v>
      </c>
      <c r="G31" s="15">
        <v>35915000</v>
      </c>
      <c r="H31" s="15">
        <v>35860000</v>
      </c>
      <c r="I31" s="23">
        <f t="shared" si="0"/>
        <v>99.846860643185295</v>
      </c>
      <c r="J31" s="24"/>
    </row>
    <row r="32" spans="1:10" ht="409.5" customHeight="1" x14ac:dyDescent="0.2">
      <c r="A32" s="12" t="s">
        <v>61</v>
      </c>
      <c r="B32" s="6" t="s">
        <v>38</v>
      </c>
      <c r="C32" s="26">
        <v>46240</v>
      </c>
      <c r="D32" s="12" t="s">
        <v>83</v>
      </c>
      <c r="E32" s="25" t="s">
        <v>62</v>
      </c>
      <c r="F32" s="18" t="s">
        <v>98</v>
      </c>
      <c r="G32" s="15">
        <v>15246000</v>
      </c>
      <c r="H32" s="15">
        <v>14938000</v>
      </c>
      <c r="I32" s="17">
        <f t="shared" si="0"/>
        <v>97.979797979797979</v>
      </c>
      <c r="J32" s="18"/>
    </row>
    <row r="33" spans="1:10" ht="243" customHeight="1" x14ac:dyDescent="0.2">
      <c r="A33" s="13" t="s">
        <v>63</v>
      </c>
      <c r="B33" s="6" t="s">
        <v>66</v>
      </c>
      <c r="C33" s="26">
        <v>46252</v>
      </c>
      <c r="D33" s="12" t="s">
        <v>59</v>
      </c>
      <c r="E33" s="25">
        <v>2010001016851</v>
      </c>
      <c r="F33" s="18" t="s">
        <v>99</v>
      </c>
      <c r="G33" s="15">
        <v>25058000</v>
      </c>
      <c r="H33" s="15">
        <v>24992000</v>
      </c>
      <c r="I33" s="17">
        <f t="shared" si="0"/>
        <v>99.736611062335385</v>
      </c>
      <c r="J33" s="18"/>
    </row>
    <row r="34" spans="1:10" ht="242" customHeight="1" x14ac:dyDescent="0.2">
      <c r="A34" s="12" t="s">
        <v>64</v>
      </c>
      <c r="B34" s="6" t="s">
        <v>66</v>
      </c>
      <c r="C34" s="26">
        <v>46254</v>
      </c>
      <c r="D34" s="12" t="s">
        <v>84</v>
      </c>
      <c r="E34" s="25" t="s">
        <v>62</v>
      </c>
      <c r="F34" s="18" t="s">
        <v>100</v>
      </c>
      <c r="G34" s="15">
        <v>12034000</v>
      </c>
      <c r="H34" s="15">
        <v>11990000</v>
      </c>
      <c r="I34" s="17">
        <f t="shared" si="0"/>
        <v>99.634369287020107</v>
      </c>
      <c r="J34" s="18"/>
    </row>
    <row r="35" spans="1:10" ht="251" customHeight="1" x14ac:dyDescent="0.2">
      <c r="A35" s="12" t="s">
        <v>65</v>
      </c>
      <c r="B35" s="6" t="s">
        <v>66</v>
      </c>
      <c r="C35" s="26">
        <v>46260</v>
      </c>
      <c r="D35" s="12" t="s">
        <v>85</v>
      </c>
      <c r="E35" s="25" t="s">
        <v>62</v>
      </c>
      <c r="F35" s="18" t="s">
        <v>101</v>
      </c>
      <c r="G35" s="15">
        <v>13992000</v>
      </c>
      <c r="H35" s="15">
        <v>13992000</v>
      </c>
      <c r="I35" s="17">
        <f t="shared" si="0"/>
        <v>100</v>
      </c>
      <c r="J35" s="18"/>
    </row>
    <row r="36" spans="1:10" x14ac:dyDescent="0.2">
      <c r="A36" s="12"/>
      <c r="B36" s="6"/>
      <c r="C36" s="26"/>
      <c r="D36" s="12"/>
      <c r="E36" s="34"/>
      <c r="F36" s="48"/>
      <c r="G36" s="16"/>
      <c r="H36" s="16"/>
      <c r="I36" s="17"/>
      <c r="J36" s="18"/>
    </row>
    <row r="37" spans="1:10" x14ac:dyDescent="0.2">
      <c r="A37" s="13"/>
      <c r="B37" s="6"/>
      <c r="C37" s="26"/>
      <c r="D37" s="12"/>
      <c r="E37" s="25"/>
      <c r="F37" s="24"/>
      <c r="G37" s="15"/>
      <c r="H37" s="15"/>
      <c r="I37" s="17"/>
      <c r="J37" s="18"/>
    </row>
    <row r="38" spans="1:10" x14ac:dyDescent="0.2">
      <c r="A38" s="12"/>
      <c r="B38" s="6"/>
      <c r="C38" s="26"/>
      <c r="D38" s="12"/>
      <c r="E38" s="34"/>
      <c r="F38" s="24"/>
      <c r="G38" s="16"/>
      <c r="H38" s="16"/>
      <c r="I38" s="17"/>
      <c r="J38" s="18"/>
    </row>
    <row r="39" spans="1:10" x14ac:dyDescent="0.2">
      <c r="A39" s="21"/>
      <c r="B39" s="6"/>
      <c r="C39" s="26"/>
      <c r="D39" s="12"/>
      <c r="E39" s="34"/>
      <c r="F39" s="24"/>
      <c r="G39" s="15"/>
      <c r="H39" s="15"/>
      <c r="I39" s="17"/>
      <c r="J39" s="18"/>
    </row>
    <row r="40" spans="1:10" x14ac:dyDescent="0.2">
      <c r="A40" s="21"/>
      <c r="B40" s="6"/>
      <c r="C40" s="26"/>
      <c r="D40" s="12"/>
      <c r="E40" s="34"/>
      <c r="F40" s="24"/>
      <c r="G40" s="15"/>
      <c r="H40" s="15"/>
      <c r="I40" s="17"/>
      <c r="J40" s="18"/>
    </row>
    <row r="41" spans="1:10" x14ac:dyDescent="0.2">
      <c r="A41" s="13"/>
      <c r="B41" s="6"/>
      <c r="C41" s="26"/>
      <c r="D41" s="12"/>
      <c r="E41" s="25"/>
      <c r="F41" s="49"/>
      <c r="G41" s="15"/>
      <c r="H41" s="15"/>
      <c r="I41" s="17"/>
      <c r="J41" s="18"/>
    </row>
    <row r="42" spans="1:10" x14ac:dyDescent="0.2">
      <c r="A42" s="12"/>
      <c r="B42" s="6"/>
      <c r="C42" s="26"/>
      <c r="D42" s="12"/>
      <c r="E42" s="25"/>
      <c r="F42" s="24"/>
      <c r="G42" s="15"/>
      <c r="H42" s="15"/>
      <c r="I42" s="17"/>
      <c r="J42" s="18"/>
    </row>
    <row r="43" spans="1:10" x14ac:dyDescent="0.2">
      <c r="A43" s="12"/>
      <c r="B43" s="6"/>
      <c r="C43" s="26"/>
      <c r="D43" s="12"/>
      <c r="E43" s="25"/>
      <c r="F43" s="24"/>
      <c r="G43" s="15"/>
      <c r="H43" s="15"/>
      <c r="I43" s="17"/>
      <c r="J43" s="18"/>
    </row>
    <row r="44" spans="1:10" x14ac:dyDescent="0.2">
      <c r="A44" s="12"/>
      <c r="B44" s="6"/>
      <c r="C44" s="26"/>
      <c r="D44" s="12"/>
      <c r="E44" s="34"/>
      <c r="F44" s="24"/>
      <c r="G44" s="16"/>
      <c r="H44" s="16"/>
      <c r="I44" s="17"/>
      <c r="J44" s="18"/>
    </row>
    <row r="45" spans="1:10" x14ac:dyDescent="0.2">
      <c r="A45" s="13"/>
      <c r="B45" s="6"/>
      <c r="C45" s="26"/>
      <c r="D45" s="12"/>
      <c r="E45" s="25"/>
      <c r="F45" s="24"/>
      <c r="G45" s="15"/>
      <c r="H45" s="15"/>
      <c r="I45" s="17"/>
      <c r="J45" s="18"/>
    </row>
    <row r="46" spans="1:10" x14ac:dyDescent="0.2">
      <c r="A46" s="13"/>
      <c r="B46" s="6"/>
      <c r="C46" s="26"/>
      <c r="D46" s="12"/>
      <c r="E46" s="28"/>
      <c r="F46" s="48"/>
      <c r="G46" s="15"/>
      <c r="H46" s="15"/>
      <c r="I46" s="17"/>
      <c r="J46" s="18"/>
    </row>
    <row r="47" spans="1:10" x14ac:dyDescent="0.2">
      <c r="A47" s="13"/>
      <c r="B47" s="6"/>
      <c r="C47" s="26"/>
      <c r="D47" s="12"/>
      <c r="E47" s="25"/>
      <c r="F47" s="48"/>
      <c r="G47" s="15"/>
      <c r="H47" s="15"/>
      <c r="I47" s="17"/>
      <c r="J47" s="18"/>
    </row>
    <row r="48" spans="1:10" x14ac:dyDescent="0.2">
      <c r="A48" s="13"/>
      <c r="B48" s="6"/>
      <c r="C48" s="26"/>
      <c r="D48" s="12"/>
      <c r="E48" s="35"/>
      <c r="F48" s="48"/>
      <c r="G48" s="15"/>
      <c r="H48" s="15"/>
      <c r="I48" s="17"/>
      <c r="J48" s="18"/>
    </row>
    <row r="49" spans="1:10" x14ac:dyDescent="0.2">
      <c r="A49" s="13"/>
      <c r="B49" s="6"/>
      <c r="C49" s="26"/>
      <c r="D49" s="12"/>
      <c r="E49" s="25"/>
      <c r="F49" s="24"/>
      <c r="G49" s="15"/>
      <c r="H49" s="15"/>
      <c r="I49" s="17"/>
      <c r="J49" s="18"/>
    </row>
    <row r="50" spans="1:10" x14ac:dyDescent="0.2">
      <c r="A50" s="13"/>
      <c r="B50" s="6"/>
      <c r="C50" s="26"/>
      <c r="D50" s="12"/>
      <c r="E50" s="25"/>
      <c r="F50" s="24"/>
      <c r="G50" s="15"/>
      <c r="H50" s="15"/>
      <c r="I50" s="17"/>
      <c r="J50" s="18"/>
    </row>
    <row r="51" spans="1:10" x14ac:dyDescent="0.2">
      <c r="A51" s="13"/>
      <c r="B51" s="6"/>
      <c r="C51" s="26"/>
      <c r="D51" s="12"/>
      <c r="E51" s="25"/>
      <c r="F51" s="24"/>
      <c r="G51" s="15"/>
      <c r="H51" s="15"/>
      <c r="I51" s="17"/>
      <c r="J51" s="18"/>
    </row>
    <row r="52" spans="1:10" x14ac:dyDescent="0.2">
      <c r="A52" s="13"/>
      <c r="B52" s="6"/>
      <c r="C52" s="26"/>
      <c r="D52" s="12"/>
      <c r="E52" s="25"/>
      <c r="F52" s="24"/>
      <c r="G52" s="27"/>
      <c r="H52" s="27"/>
      <c r="I52" s="17"/>
      <c r="J52" s="18"/>
    </row>
    <row r="53" spans="1:10" x14ac:dyDescent="0.2">
      <c r="A53" s="41"/>
      <c r="B53" s="6"/>
      <c r="C53" s="31"/>
      <c r="D53" s="21"/>
      <c r="E53" s="25"/>
      <c r="F53" s="24"/>
      <c r="G53" s="33"/>
      <c r="H53" s="33"/>
      <c r="I53" s="23"/>
      <c r="J53" s="24"/>
    </row>
    <row r="54" spans="1:10" x14ac:dyDescent="0.2">
      <c r="A54" s="41"/>
      <c r="B54" s="6"/>
      <c r="C54" s="32"/>
      <c r="D54" s="29"/>
      <c r="E54" s="25"/>
      <c r="F54" s="24"/>
      <c r="G54" s="33"/>
      <c r="H54" s="33"/>
      <c r="I54" s="23"/>
      <c r="J54" s="24"/>
    </row>
    <row r="55" spans="1:10" x14ac:dyDescent="0.2">
      <c r="A55" s="13"/>
      <c r="B55" s="6"/>
      <c r="C55" s="26"/>
      <c r="D55" s="12"/>
      <c r="E55" s="25"/>
      <c r="F55" s="24"/>
      <c r="G55" s="15"/>
      <c r="H55" s="15"/>
      <c r="I55" s="17"/>
      <c r="J55" s="18"/>
    </row>
    <row r="56" spans="1:10" x14ac:dyDescent="0.2">
      <c r="A56" s="39"/>
      <c r="B56" s="6"/>
      <c r="C56" s="32"/>
      <c r="D56" s="21"/>
      <c r="E56" s="25"/>
      <c r="F56" s="24"/>
      <c r="G56" s="33"/>
      <c r="H56" s="33"/>
      <c r="I56" s="23"/>
      <c r="J56" s="24"/>
    </row>
    <row r="57" spans="1:10" x14ac:dyDescent="0.2">
      <c r="A57" s="41"/>
      <c r="B57" s="6"/>
      <c r="C57" s="32"/>
      <c r="D57" s="21"/>
      <c r="E57" s="25"/>
      <c r="F57" s="24"/>
      <c r="G57" s="30"/>
      <c r="H57" s="33"/>
      <c r="I57" s="23"/>
      <c r="J57" s="24"/>
    </row>
    <row r="58" spans="1:10" x14ac:dyDescent="0.2">
      <c r="A58" s="41"/>
      <c r="B58" s="6"/>
      <c r="C58" s="32"/>
      <c r="D58" s="21"/>
      <c r="E58" s="25"/>
      <c r="F58" s="24"/>
      <c r="G58" s="33"/>
      <c r="H58" s="33"/>
      <c r="I58" s="23"/>
      <c r="J58" s="24"/>
    </row>
    <row r="59" spans="1:10" x14ac:dyDescent="0.2">
      <c r="A59" s="42"/>
      <c r="B59" s="6"/>
      <c r="C59" s="32"/>
      <c r="D59" s="21"/>
      <c r="E59" s="25"/>
      <c r="F59" s="24"/>
      <c r="G59" s="22"/>
      <c r="H59" s="22"/>
      <c r="I59" s="23"/>
      <c r="J59" s="24"/>
    </row>
    <row r="60" spans="1:10" x14ac:dyDescent="0.2">
      <c r="A60" s="42"/>
      <c r="B60" s="6"/>
      <c r="C60" s="32"/>
      <c r="D60" s="21"/>
      <c r="E60" s="25"/>
      <c r="F60" s="24"/>
      <c r="G60" s="33"/>
      <c r="H60" s="33"/>
      <c r="I60" s="23"/>
      <c r="J60" s="24"/>
    </row>
    <row r="61" spans="1:10" x14ac:dyDescent="0.2">
      <c r="A61" s="42"/>
      <c r="B61" s="6"/>
      <c r="C61" s="32"/>
      <c r="D61" s="21"/>
      <c r="E61" s="25"/>
      <c r="F61" s="24"/>
      <c r="G61" s="33"/>
      <c r="H61" s="36"/>
      <c r="I61" s="23"/>
      <c r="J61" s="24"/>
    </row>
    <row r="62" spans="1:10" x14ac:dyDescent="0.2">
      <c r="A62" s="44"/>
      <c r="B62" s="6"/>
      <c r="C62" s="32"/>
      <c r="D62" s="21"/>
      <c r="E62" s="25"/>
      <c r="F62" s="24"/>
      <c r="G62" s="33"/>
      <c r="H62" s="33"/>
      <c r="I62" s="23"/>
      <c r="J62" s="24"/>
    </row>
    <row r="63" spans="1:10" x14ac:dyDescent="0.2">
      <c r="A63" s="43"/>
      <c r="B63" s="6"/>
      <c r="C63" s="32"/>
      <c r="D63" s="40"/>
      <c r="E63" s="34"/>
      <c r="F63" s="38"/>
      <c r="G63" s="15"/>
      <c r="H63" s="15"/>
      <c r="I63" s="37"/>
      <c r="J63" s="38"/>
    </row>
    <row r="64" spans="1:10" x14ac:dyDescent="0.2">
      <c r="A64" s="12"/>
      <c r="B64" s="6"/>
      <c r="C64" s="32"/>
      <c r="D64" s="12"/>
      <c r="E64" s="25"/>
      <c r="F64" s="49"/>
      <c r="G64" s="15"/>
      <c r="H64" s="15"/>
      <c r="I64" s="17"/>
      <c r="J64" s="18"/>
    </row>
    <row r="65" spans="1:10" x14ac:dyDescent="0.2">
      <c r="A65" s="12"/>
      <c r="B65" s="6"/>
      <c r="C65" s="32"/>
      <c r="D65" s="12"/>
      <c r="E65" s="25"/>
      <c r="F65" s="18"/>
      <c r="G65" s="15"/>
      <c r="H65" s="15"/>
      <c r="I65" s="17"/>
      <c r="J65" s="18"/>
    </row>
    <row r="66" spans="1:10" x14ac:dyDescent="0.2">
      <c r="A66" s="12"/>
      <c r="B66" s="6"/>
      <c r="C66" s="32"/>
      <c r="D66" s="12"/>
      <c r="E66" s="25"/>
      <c r="F66" s="18"/>
      <c r="G66" s="15"/>
      <c r="H66" s="15"/>
      <c r="I66" s="17"/>
      <c r="J66" s="18"/>
    </row>
    <row r="67" spans="1:10" x14ac:dyDescent="0.2">
      <c r="A67" s="13"/>
      <c r="B67" s="6"/>
      <c r="C67" s="32"/>
      <c r="D67" s="12"/>
      <c r="E67" s="25"/>
      <c r="F67" s="18"/>
      <c r="G67" s="16"/>
      <c r="H67" s="16"/>
      <c r="I67" s="17"/>
      <c r="J67" s="18"/>
    </row>
    <row r="68" spans="1:10" x14ac:dyDescent="0.2">
      <c r="A68" s="12"/>
      <c r="B68" s="6"/>
      <c r="C68" s="32"/>
      <c r="D68" s="12"/>
      <c r="E68" s="25"/>
      <c r="F68" s="18"/>
      <c r="G68" s="15"/>
      <c r="H68" s="15"/>
      <c r="I68" s="17"/>
      <c r="J68" s="18"/>
    </row>
    <row r="69" spans="1:10" x14ac:dyDescent="0.2">
      <c r="A69" s="21"/>
      <c r="B69" s="6"/>
      <c r="C69" s="32"/>
      <c r="D69" s="21"/>
      <c r="E69" s="25"/>
      <c r="F69" s="24"/>
      <c r="G69" s="22"/>
      <c r="H69" s="22"/>
      <c r="I69" s="23"/>
      <c r="J69" s="24"/>
    </row>
    <row r="70" spans="1:10" x14ac:dyDescent="0.2">
      <c r="A70" s="21"/>
      <c r="B70" s="6"/>
      <c r="C70" s="32"/>
      <c r="D70" s="21"/>
      <c r="E70" s="25"/>
      <c r="F70" s="24"/>
      <c r="G70" s="22"/>
      <c r="H70" s="22"/>
      <c r="I70" s="23"/>
      <c r="J70" s="24"/>
    </row>
    <row r="71" spans="1:10" s="11" customFormat="1" x14ac:dyDescent="0.2">
      <c r="A71" s="13"/>
      <c r="B71" s="45"/>
      <c r="C71" s="46"/>
      <c r="D71" s="47"/>
      <c r="E71" s="34"/>
      <c r="F71" s="38"/>
      <c r="G71" s="16"/>
      <c r="H71" s="16"/>
      <c r="I71" s="37"/>
      <c r="J71" s="38"/>
    </row>
    <row r="72" spans="1:10" x14ac:dyDescent="0.2">
      <c r="A72" s="11"/>
      <c r="B72" s="11"/>
      <c r="C72" s="11"/>
      <c r="D72" s="11"/>
      <c r="E72" s="11"/>
      <c r="F72" s="11"/>
      <c r="G72" s="11"/>
      <c r="H72" s="11"/>
      <c r="I72" s="11"/>
      <c r="J72" s="11"/>
    </row>
  </sheetData>
  <sortState xmlns:xlrd2="http://schemas.microsoft.com/office/spreadsheetml/2017/richdata2" ref="A2:J71">
    <sortCondition ref="C2:C71"/>
    <sortCondition descending="1" ref="H2:H71"/>
  </sortState>
  <phoneticPr fontId="1"/>
  <dataValidations count="8">
    <dataValidation type="date" operator="greaterThanOrEqual" allowBlank="1" showInputMessage="1" showErrorMessage="1" errorTitle="契約を締結した日" error="正しい日付を入力してください。" sqref="C1 C73:C65507" xr:uid="{00000000-0002-0000-0100-000000000000}">
      <formula1>38718</formula1>
    </dataValidation>
    <dataValidation type="list" operator="lessThanOrEqual" showInputMessage="1" showErrorMessage="1" errorTitle="一般競争入札・指名競争入札の別" error="リストから選択してください。" sqref="F73:F65507" xr:uid="{00000000-0002-0000-0100-000001000000}">
      <formula1>一般競争入札・指名競争入札の別</formula1>
    </dataValidation>
    <dataValidation type="whole" operator="lessThanOrEqual" allowBlank="1" showInputMessage="1" showErrorMessage="1" errorTitle="契約金額" error="正しい数値を入力してください。" sqref="H73:H65507" xr:uid="{00000000-0002-0000-0100-000002000000}">
      <formula1>999999999999</formula1>
    </dataValidation>
    <dataValidation type="whole" operator="lessThanOrEqual" allowBlank="1" showInputMessage="1" showErrorMessage="1" errorTitle="予定価格" error="正しい数値を入力してください。" sqref="G73:G65507" xr:uid="{00000000-0002-0000-0100-000003000000}">
      <formula1>999999999999</formula1>
    </dataValidation>
    <dataValidation type="textLength" operator="lessThanOrEqual" allowBlank="1" showInputMessage="1" showErrorMessage="1" errorTitle="備考" error="256文字以内で入力してください。" sqref="J73:J65507" xr:uid="{00000000-0002-0000-0100-000004000000}">
      <formula1>256</formula1>
    </dataValidation>
    <dataValidation type="textLength" operator="lessThanOrEqual" allowBlank="1" showInputMessage="1" showErrorMessage="1" errorTitle="契約の相手方の称号又は名称及び住所" error="256文字以内で入力してください。" sqref="D73:E65507" xr:uid="{00000000-0002-0000-0100-000005000000}">
      <formula1>256</formula1>
    </dataValidation>
    <dataValidation type="textLength" operator="lessThanOrEqual" allowBlank="1" showInputMessage="1" showErrorMessage="1" errorTitle="契約担当官等の氏名並びにその所属する部局の名称及び所在地" error="256文字以内で入力してください。" sqref="B73:B65507" xr:uid="{00000000-0002-0000-0100-000006000000}">
      <formula1>256</formula1>
    </dataValidation>
    <dataValidation type="textLength" operator="lessThanOrEqual" allowBlank="1" showInputMessage="1" showErrorMessage="1" errorTitle="物品役務等の名称及び数量" error="256文字以内で入力してください。" sqref="A73:A65507 A63:A71 A2:A55" xr:uid="{00000000-0002-0000-0100-000007000000}">
      <formula1>256</formula1>
    </dataValidation>
  </dataValidations>
  <pageMargins left="0.19685039370078741" right="0.19685039370078741" top="0.98425196850393692" bottom="0.98425196850393692" header="0.51181102362204722" footer="0.51181102362204722"/>
  <pageSetup paperSize="9" scale="37" orientation="landscape" horizontalDpi="300" verticalDpi="300" r:id="rId1"/>
  <headerFooter alignWithMargins="0"/>
  <rowBreaks count="5" manualBreakCount="5">
    <brk id="9" max="9" man="1"/>
    <brk id="21" max="9" man="1"/>
    <brk id="52" max="10" man="1"/>
    <brk id="60" max="10" man="1"/>
    <brk id="67"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E35" sqref="E35"/>
    </sheetView>
  </sheetViews>
  <sheetFormatPr defaultColWidth="9" defaultRowHeight="12" x14ac:dyDescent="0.2"/>
  <cols>
    <col min="1" max="1" width="9" style="19" customWidth="1"/>
    <col min="2" max="16384" width="9" style="19"/>
  </cols>
  <sheetData>
    <row r="1" spans="1:1" x14ac:dyDescent="0.2">
      <c r="A1" s="19" t="s">
        <v>0</v>
      </c>
    </row>
    <row r="2" spans="1:1" x14ac:dyDescent="0.2">
      <c r="A2" s="20" t="s">
        <v>2</v>
      </c>
    </row>
    <row r="3" spans="1:1" x14ac:dyDescent="0.2">
      <c r="A3" s="20" t="s">
        <v>1</v>
      </c>
    </row>
    <row r="4" spans="1:1" x14ac:dyDescent="0.2">
      <c r="A4" s="20" t="s">
        <v>4</v>
      </c>
    </row>
    <row r="5" spans="1:1" x14ac:dyDescent="0.2">
      <c r="A5" s="19" t="s">
        <v>6</v>
      </c>
    </row>
  </sheetData>
  <phoneticPr fontId="1"/>
  <pageMargins left="0.78700000000000003" right="0.78700000000000003" top="0.98400000000000021" bottom="0.98400000000000021" header="0.51200000000000001" footer="0.51200000000000001"/>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物品役務調達（随意契約）</vt:lpstr>
      <vt:lpstr>選択リスト（削除不可）</vt:lpstr>
      <vt:lpstr>'物品役務調達（随意契約）'!Print_Area</vt:lpstr>
      <vt:lpstr>一般競争入札・指名競争入札の別</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3.0.4.0</vt:lpwstr>
    </vt:vector>
  </property>
  <property fmtid="{DCFEDD21-7773-49B2-8022-6FC58DB5260B}" pid="3" name="LastSavedVersion">
    <vt:lpwstr>3.0.4.0</vt:lpwstr>
  </property>
  <property fmtid="{DCFEDD21-7773-49B2-8022-6FC58DB5260B}" pid="4" name="LastSavedDate">
    <vt:filetime>2019-05-14T07:02:32Z</vt:filetime>
  </property>
</Properties>
</file>