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流動表\2022\"/>
    </mc:Choice>
  </mc:AlternateContent>
  <xr:revisionPtr revIDLastSave="0" documentId="13_ncr:1_{F1CEF424-3DEF-43DB-AACE-6DA2C6456C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タイトル" sheetId="4" r:id="rId1"/>
    <sheet name="8" sheetId="1" r:id="rId2"/>
  </sheets>
  <definedNames>
    <definedName name="_xlnm.Print_Area" localSheetId="1">'8'!$A$1:$CO$42</definedName>
    <definedName name="_xlnm.Print_Area" localSheetId="0">タイトル!$A$1:$L$59</definedName>
    <definedName name="_xlnm.Print_Titles" localSheetId="1">'8'!$A:$C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42" i="1" s="1"/>
  <c r="D41" i="1"/>
  <c r="D86" i="1"/>
  <c r="D85" i="1"/>
  <c r="D40" i="1" s="1"/>
  <c r="D84" i="1"/>
  <c r="D39" i="1" s="1"/>
  <c r="D83" i="1"/>
  <c r="D38" i="1" s="1"/>
  <c r="D37" i="1"/>
  <c r="D82" i="1"/>
  <c r="D81" i="1"/>
  <c r="D36" i="1" s="1"/>
  <c r="D80" i="1"/>
  <c r="D35" i="1" s="1"/>
  <c r="D79" i="1"/>
  <c r="D34" i="1" s="1"/>
  <c r="D33" i="1"/>
  <c r="D78" i="1"/>
  <c r="D77" i="1"/>
  <c r="D32" i="1" s="1"/>
  <c r="D76" i="1"/>
  <c r="D31" i="1" s="1"/>
  <c r="D75" i="1"/>
  <c r="D30" i="1" s="1"/>
  <c r="D29" i="1"/>
  <c r="D74" i="1"/>
  <c r="D73" i="1"/>
  <c r="D28" i="1" s="1"/>
  <c r="D72" i="1"/>
  <c r="D27" i="1" s="1"/>
  <c r="D71" i="1"/>
  <c r="D26" i="1" s="1"/>
  <c r="D25" i="1"/>
  <c r="D70" i="1"/>
  <c r="D69" i="1"/>
  <c r="D24" i="1" s="1"/>
  <c r="D68" i="1"/>
  <c r="D23" i="1" s="1"/>
  <c r="D67" i="1"/>
  <c r="D22" i="1" s="1"/>
  <c r="D21" i="1"/>
  <c r="D66" i="1"/>
  <c r="D65" i="1"/>
  <c r="D20" i="1" s="1"/>
  <c r="D64" i="1"/>
  <c r="D19" i="1" s="1"/>
  <c r="D63" i="1"/>
  <c r="D18" i="1" s="1"/>
  <c r="D17" i="1"/>
  <c r="D62" i="1"/>
  <c r="D61" i="1"/>
  <c r="D16" i="1" s="1"/>
  <c r="D60" i="1"/>
  <c r="D15" i="1" s="1"/>
  <c r="D59" i="1"/>
  <c r="D14" i="1" s="1"/>
  <c r="D13" i="1"/>
  <c r="D58" i="1"/>
  <c r="D57" i="1"/>
  <c r="D12" i="1" s="1"/>
  <c r="D56" i="1"/>
  <c r="D11" i="1" s="1"/>
  <c r="D55" i="1"/>
  <c r="D10" i="1" s="1"/>
  <c r="D9" i="1"/>
  <c r="D54" i="1"/>
  <c r="D53" i="1"/>
  <c r="D8" i="1" s="1"/>
  <c r="D52" i="1"/>
  <c r="D7" i="1" s="1"/>
  <c r="D51" i="1"/>
  <c r="D6" i="1" s="1"/>
  <c r="D5" i="1"/>
  <c r="D50" i="1"/>
  <c r="D49" i="1"/>
  <c r="D4" i="1" s="1"/>
  <c r="CO48" i="1"/>
  <c r="CO3" i="1" s="1"/>
  <c r="CO13" i="1"/>
  <c r="CO14" i="1"/>
  <c r="CN48" i="1"/>
  <c r="CN3" i="1" s="1"/>
  <c r="CN13" i="1"/>
  <c r="CN14" i="1"/>
  <c r="CN21" i="1"/>
  <c r="CM48" i="1"/>
  <c r="CM3" i="1" s="1"/>
  <c r="CM13" i="1"/>
  <c r="CL48" i="1"/>
  <c r="CL3" i="1" s="1"/>
  <c r="CL13" i="1"/>
  <c r="CL14" i="1"/>
  <c r="CK3" i="1"/>
  <c r="CK48" i="1"/>
  <c r="CK13" i="1"/>
  <c r="CK14" i="1"/>
  <c r="CK20" i="1"/>
  <c r="CJ48" i="1"/>
  <c r="CJ3" i="1" s="1"/>
  <c r="CJ13" i="1"/>
  <c r="CJ14" i="1"/>
  <c r="CJ20" i="1"/>
  <c r="CI3" i="1"/>
  <c r="CI48" i="1"/>
  <c r="CI13" i="1"/>
  <c r="CH48" i="1"/>
  <c r="CH3" i="1" s="1"/>
  <c r="CH13" i="1"/>
  <c r="CG3" i="1"/>
  <c r="CG48" i="1"/>
  <c r="CG13" i="1"/>
  <c r="CG14" i="1"/>
  <c r="CG21" i="1"/>
  <c r="CG20" i="1"/>
  <c r="CF48" i="1"/>
  <c r="CF3" i="1" s="1"/>
  <c r="CF13" i="1"/>
  <c r="CE48" i="1"/>
  <c r="CE3" i="1" s="1"/>
  <c r="CE13" i="1"/>
  <c r="CD48" i="1"/>
  <c r="CD3" i="1" s="1"/>
  <c r="CD13" i="1"/>
  <c r="CD14" i="1"/>
  <c r="CC3" i="1"/>
  <c r="CC48" i="1"/>
  <c r="CC13" i="1"/>
  <c r="CB48" i="1"/>
  <c r="CB3" i="1" s="1"/>
  <c r="CB14" i="1"/>
  <c r="CA48" i="1"/>
  <c r="CA3" i="1" s="1"/>
  <c r="CA14" i="1"/>
  <c r="BZ48" i="1"/>
  <c r="BZ3" i="1" s="1"/>
  <c r="BZ13" i="1"/>
  <c r="BY48" i="1"/>
  <c r="BY3" i="1" s="1"/>
  <c r="BY4" i="1"/>
  <c r="BY24" i="1"/>
  <c r="BY35" i="1"/>
  <c r="BY13" i="1"/>
  <c r="BY23" i="1"/>
  <c r="BY19" i="1"/>
  <c r="BY14" i="1"/>
  <c r="BY38" i="1"/>
  <c r="BY20" i="1"/>
  <c r="BX3" i="1"/>
  <c r="BX48" i="1"/>
  <c r="BX4" i="1"/>
  <c r="BX24" i="1"/>
  <c r="BX35" i="1"/>
  <c r="BX13" i="1"/>
  <c r="BX23" i="1"/>
  <c r="BX19" i="1"/>
  <c r="BX14" i="1"/>
  <c r="BX41" i="1"/>
  <c r="BX29" i="1"/>
  <c r="BX38" i="1"/>
  <c r="BX42" i="1"/>
  <c r="BX11" i="1"/>
  <c r="BX20" i="1"/>
  <c r="BW48" i="1"/>
  <c r="BW3" i="1" s="1"/>
  <c r="BW13" i="1"/>
  <c r="BV48" i="1"/>
  <c r="BV3" i="1" s="1"/>
  <c r="BV13" i="1"/>
  <c r="BU48" i="1"/>
  <c r="BU3" i="1" s="1"/>
  <c r="BU24" i="1"/>
  <c r="BU35" i="1"/>
  <c r="BU16" i="1"/>
  <c r="BU13" i="1"/>
  <c r="BU23" i="1"/>
  <c r="BU19" i="1"/>
  <c r="BU14" i="1"/>
  <c r="BU15" i="1"/>
  <c r="BU38" i="1"/>
  <c r="BU22" i="1"/>
  <c r="BU7" i="1"/>
  <c r="BU20" i="1"/>
  <c r="BT3" i="1"/>
  <c r="BT48" i="1"/>
  <c r="BT13" i="1"/>
  <c r="BS48" i="1"/>
  <c r="BS3" i="1" s="1"/>
  <c r="BS13" i="1"/>
  <c r="BR3" i="1"/>
  <c r="BR48" i="1"/>
  <c r="BR13" i="1"/>
  <c r="BQ48" i="1"/>
  <c r="BQ3" i="1" s="1"/>
  <c r="BQ13" i="1"/>
  <c r="BQ21" i="1"/>
  <c r="BP3" i="1"/>
  <c r="BP48" i="1"/>
  <c r="BP13" i="1"/>
  <c r="BP14" i="1"/>
  <c r="BO48" i="1"/>
  <c r="BO3" i="1" s="1"/>
  <c r="BO13" i="1"/>
  <c r="BN48" i="1"/>
  <c r="BN3" i="1" s="1"/>
  <c r="BN13" i="1"/>
  <c r="BM48" i="1"/>
  <c r="BM3" i="1" s="1"/>
  <c r="BM13" i="1"/>
  <c r="BL48" i="1"/>
  <c r="BL3" i="1" s="1"/>
  <c r="BL13" i="1"/>
  <c r="BK3" i="1"/>
  <c r="BK48" i="1"/>
  <c r="BK13" i="1"/>
  <c r="BJ3" i="1"/>
  <c r="BJ48" i="1"/>
  <c r="BJ13" i="1"/>
  <c r="BI48" i="1"/>
  <c r="BI3" i="1" s="1"/>
  <c r="BI13" i="1"/>
  <c r="BH3" i="1"/>
  <c r="BH48" i="1"/>
  <c r="BH13" i="1"/>
  <c r="BH42" i="1"/>
  <c r="BG48" i="1"/>
  <c r="BG3" i="1" s="1"/>
  <c r="BG13" i="1"/>
  <c r="BG38" i="1"/>
  <c r="BF3" i="1"/>
  <c r="BF48" i="1"/>
  <c r="BF13" i="1"/>
  <c r="BE48" i="1"/>
  <c r="BE3" i="1" s="1"/>
  <c r="BE13" i="1"/>
  <c r="BE42" i="1"/>
  <c r="BD3" i="1"/>
  <c r="BD48" i="1"/>
  <c r="BD24" i="1"/>
  <c r="BD13" i="1"/>
  <c r="BD20" i="1"/>
  <c r="BC48" i="1"/>
  <c r="BC3" i="1" s="1"/>
  <c r="BC13" i="1"/>
  <c r="BB3" i="1"/>
  <c r="BB48" i="1"/>
  <c r="BB24" i="1"/>
  <c r="BB13" i="1"/>
  <c r="BB19" i="1"/>
  <c r="BB42" i="1"/>
  <c r="BB20" i="1"/>
  <c r="BA48" i="1"/>
  <c r="BA3" i="1" s="1"/>
  <c r="BA24" i="1"/>
  <c r="BA13" i="1"/>
  <c r="BA14" i="1"/>
  <c r="BA42" i="1"/>
  <c r="BA20" i="1"/>
  <c r="AZ48" i="1"/>
  <c r="AZ3" i="1" s="1"/>
  <c r="AZ13" i="1"/>
  <c r="AZ38" i="1"/>
  <c r="AZ42" i="1"/>
  <c r="AY3" i="1"/>
  <c r="AY48" i="1"/>
  <c r="AY13" i="1"/>
  <c r="AY38" i="1"/>
  <c r="AY42" i="1"/>
  <c r="AX3" i="1"/>
  <c r="AX48" i="1"/>
  <c r="AX13" i="1"/>
  <c r="AW3" i="1"/>
  <c r="AW48" i="1"/>
  <c r="AW13" i="1"/>
  <c r="AV48" i="1"/>
  <c r="AV3" i="1" s="1"/>
  <c r="AV13" i="1"/>
  <c r="AU3" i="1"/>
  <c r="AU48" i="1"/>
  <c r="AU13" i="1"/>
  <c r="AT3" i="1"/>
  <c r="AT48" i="1"/>
  <c r="AT13" i="1"/>
  <c r="AS48" i="1"/>
  <c r="AS3" i="1" s="1"/>
  <c r="AS13" i="1"/>
  <c r="AS14" i="1"/>
  <c r="AS20" i="1"/>
  <c r="AR48" i="1"/>
  <c r="AR3" i="1" s="1"/>
  <c r="AR13" i="1"/>
  <c r="AQ48" i="1"/>
  <c r="AQ3" i="1" s="1"/>
  <c r="AQ13" i="1"/>
  <c r="AP48" i="1"/>
  <c r="AP3" i="1" s="1"/>
  <c r="AP14" i="1"/>
  <c r="AO48" i="1"/>
  <c r="AO3" i="1" s="1"/>
  <c r="AO14" i="1"/>
  <c r="AO42" i="1"/>
  <c r="AN3" i="1"/>
  <c r="AN48" i="1"/>
  <c r="AN14" i="1"/>
  <c r="AM48" i="1"/>
  <c r="AM3" i="1" s="1"/>
  <c r="AM24" i="1"/>
  <c r="AM14" i="1"/>
  <c r="AL3" i="1"/>
  <c r="AL48" i="1"/>
  <c r="AL24" i="1"/>
  <c r="AL14" i="1"/>
  <c r="AK48" i="1"/>
  <c r="AK3" i="1" s="1"/>
  <c r="AK24" i="1"/>
  <c r="AK13" i="1"/>
  <c r="AK23" i="1"/>
  <c r="AK14" i="1"/>
  <c r="AK38" i="1"/>
  <c r="AK42" i="1"/>
  <c r="AK20" i="1"/>
  <c r="AJ48" i="1"/>
  <c r="AJ3" i="1" s="1"/>
  <c r="AJ14" i="1"/>
  <c r="AI3" i="1"/>
  <c r="AI48" i="1"/>
  <c r="AI14" i="1"/>
  <c r="AH3" i="1"/>
  <c r="AH48" i="1"/>
  <c r="AH14" i="1"/>
  <c r="AG48" i="1"/>
  <c r="AG3" i="1" s="1"/>
  <c r="AG24" i="1"/>
  <c r="AG35" i="1"/>
  <c r="AG14" i="1"/>
  <c r="AG42" i="1"/>
  <c r="AF48" i="1"/>
  <c r="AF3" i="1" s="1"/>
  <c r="AF24" i="1"/>
  <c r="AF14" i="1"/>
  <c r="AE3" i="1"/>
  <c r="AE48" i="1"/>
  <c r="AE24" i="1"/>
  <c r="AE13" i="1"/>
  <c r="AE23" i="1"/>
  <c r="AE14" i="1"/>
  <c r="AD48" i="1"/>
  <c r="AD3" i="1" s="1"/>
  <c r="AD13" i="1"/>
  <c r="AC3" i="1"/>
  <c r="AC48" i="1"/>
  <c r="AC13" i="1"/>
  <c r="AC42" i="1"/>
  <c r="AB48" i="1"/>
  <c r="AB3" i="1" s="1"/>
  <c r="AB13" i="1"/>
  <c r="AA3" i="1"/>
  <c r="AA48" i="1"/>
  <c r="AA13" i="1"/>
  <c r="Z3" i="1"/>
  <c r="Z48" i="1"/>
  <c r="Z42" i="1"/>
  <c r="Y48" i="1"/>
  <c r="Y3" i="1" s="1"/>
  <c r="Y13" i="1"/>
  <c r="X3" i="1"/>
  <c r="X48" i="1"/>
  <c r="X13" i="1"/>
  <c r="X36" i="1"/>
  <c r="W48" i="1"/>
  <c r="W3" i="1" s="1"/>
  <c r="W13" i="1"/>
  <c r="V3" i="1"/>
  <c r="V48" i="1"/>
  <c r="V13" i="1"/>
  <c r="V39" i="1"/>
  <c r="V15" i="1"/>
  <c r="V36" i="1"/>
  <c r="V42" i="1"/>
  <c r="U48" i="1"/>
  <c r="U3" i="1" s="1"/>
  <c r="U13" i="1"/>
  <c r="T48" i="1"/>
  <c r="T3" i="1" s="1"/>
  <c r="T13" i="1"/>
  <c r="T21" i="1"/>
  <c r="S48" i="1"/>
  <c r="S3" i="1" s="1"/>
  <c r="S13" i="1"/>
  <c r="R3" i="1"/>
  <c r="R48" i="1"/>
  <c r="R35" i="1"/>
  <c r="R13" i="1"/>
  <c r="R39" i="1"/>
  <c r="R19" i="1"/>
  <c r="R38" i="1"/>
  <c r="Q3" i="1"/>
  <c r="Q48" i="1"/>
  <c r="Q24" i="1"/>
  <c r="Q35" i="1"/>
  <c r="Q13" i="1"/>
  <c r="Q39" i="1"/>
  <c r="Q23" i="1"/>
  <c r="Q12" i="1"/>
  <c r="Q19" i="1"/>
  <c r="Q14" i="1"/>
  <c r="Q15" i="1"/>
  <c r="Q30" i="1"/>
  <c r="Q21" i="1"/>
  <c r="Q36" i="1"/>
  <c r="Q38" i="1"/>
  <c r="Q7" i="1"/>
  <c r="Q6" i="1"/>
  <c r="Q20" i="1"/>
  <c r="P48" i="1"/>
  <c r="P3" i="1" s="1"/>
  <c r="P24" i="1"/>
  <c r="P35" i="1"/>
  <c r="P13" i="1"/>
  <c r="P39" i="1"/>
  <c r="P23" i="1"/>
  <c r="P12" i="1"/>
  <c r="P19" i="1"/>
  <c r="P14" i="1"/>
  <c r="P15" i="1"/>
  <c r="P30" i="1"/>
  <c r="P21" i="1"/>
  <c r="P38" i="1"/>
  <c r="P20" i="1"/>
  <c r="O3" i="1"/>
  <c r="O48" i="1"/>
  <c r="O13" i="1"/>
  <c r="N48" i="1"/>
  <c r="N3" i="1" s="1"/>
  <c r="N24" i="1"/>
  <c r="N35" i="1"/>
  <c r="N13" i="1"/>
  <c r="N23" i="1"/>
  <c r="N19" i="1"/>
  <c r="N14" i="1"/>
  <c r="N21" i="1"/>
  <c r="N36" i="1"/>
  <c r="N29" i="1"/>
  <c r="N38" i="1"/>
  <c r="N42" i="1"/>
  <c r="N20" i="1"/>
  <c r="M48" i="1"/>
  <c r="M3" i="1" s="1"/>
  <c r="M13" i="1"/>
  <c r="M14" i="1"/>
  <c r="M20" i="1"/>
  <c r="L48" i="1"/>
  <c r="L3" i="1" s="1"/>
  <c r="L24" i="1"/>
  <c r="L35" i="1"/>
  <c r="L13" i="1"/>
  <c r="L39" i="1"/>
  <c r="L23" i="1"/>
  <c r="L19" i="1"/>
  <c r="L14" i="1"/>
  <c r="L15" i="1"/>
  <c r="L30" i="1"/>
  <c r="L21" i="1"/>
  <c r="L36" i="1"/>
  <c r="L38" i="1"/>
  <c r="L20" i="1"/>
  <c r="K48" i="1"/>
  <c r="K3" i="1" s="1"/>
  <c r="K24" i="1"/>
  <c r="K35" i="1"/>
  <c r="K13" i="1"/>
  <c r="K23" i="1"/>
  <c r="K19" i="1"/>
  <c r="K14" i="1"/>
  <c r="K21" i="1"/>
  <c r="K38" i="1"/>
  <c r="K42" i="1"/>
  <c r="K20" i="1"/>
  <c r="J48" i="1"/>
  <c r="J3" i="1" s="1"/>
  <c r="J35" i="1"/>
  <c r="J13" i="1"/>
  <c r="J23" i="1"/>
  <c r="J14" i="1"/>
  <c r="J20" i="1"/>
  <c r="I48" i="1"/>
  <c r="I3" i="1" s="1"/>
  <c r="I24" i="1"/>
  <c r="I35" i="1"/>
  <c r="I13" i="1"/>
  <c r="I39" i="1"/>
  <c r="I19" i="1"/>
  <c r="I14" i="1"/>
  <c r="I21" i="1"/>
  <c r="I36" i="1"/>
  <c r="I38" i="1"/>
  <c r="I20" i="1"/>
  <c r="H48" i="1"/>
  <c r="H3" i="1" s="1"/>
  <c r="H24" i="1"/>
  <c r="H35" i="1"/>
  <c r="H13" i="1"/>
  <c r="H23" i="1"/>
  <c r="H12" i="1"/>
  <c r="H19" i="1"/>
  <c r="H14" i="1"/>
  <c r="H30" i="1"/>
  <c r="H21" i="1"/>
  <c r="H29" i="1"/>
  <c r="H38" i="1"/>
  <c r="H42" i="1"/>
  <c r="H28" i="1"/>
  <c r="H20" i="1"/>
  <c r="G48" i="1"/>
  <c r="G3" i="1" s="1"/>
  <c r="G4" i="1"/>
  <c r="G24" i="1"/>
  <c r="G10" i="1"/>
  <c r="G35" i="1"/>
  <c r="G16" i="1"/>
  <c r="G13" i="1"/>
  <c r="G26" i="1"/>
  <c r="G39" i="1"/>
  <c r="G23" i="1"/>
  <c r="G12" i="1"/>
  <c r="G17" i="1"/>
  <c r="G19" i="1"/>
  <c r="G5" i="1"/>
  <c r="G14" i="1"/>
  <c r="G15" i="1"/>
  <c r="G8" i="1"/>
  <c r="G41" i="1"/>
  <c r="G30" i="1"/>
  <c r="G9" i="1"/>
  <c r="G21" i="1"/>
  <c r="G36" i="1"/>
  <c r="G34" i="1"/>
  <c r="G32" i="1"/>
  <c r="G29" i="1"/>
  <c r="G38" i="1"/>
  <c r="G7" i="1"/>
  <c r="G40" i="1"/>
  <c r="G6" i="1"/>
  <c r="G42" i="1"/>
  <c r="G28" i="1"/>
  <c r="G11" i="1"/>
  <c r="G33" i="1"/>
  <c r="G20" i="1"/>
  <c r="F3" i="1"/>
  <c r="F48" i="1"/>
  <c r="F24" i="1"/>
  <c r="F35" i="1"/>
  <c r="F13" i="1"/>
  <c r="F39" i="1"/>
  <c r="F23" i="1"/>
  <c r="F12" i="1"/>
  <c r="F19" i="1"/>
  <c r="F14" i="1"/>
  <c r="F41" i="1"/>
  <c r="F30" i="1"/>
  <c r="F21" i="1"/>
  <c r="F29" i="1"/>
  <c r="F38" i="1"/>
  <c r="F40" i="1"/>
  <c r="F42" i="1"/>
  <c r="F28" i="1"/>
  <c r="F33" i="1"/>
  <c r="F20" i="1"/>
  <c r="E48" i="1"/>
  <c r="E3" i="1" s="1"/>
  <c r="E25" i="1"/>
  <c r="E4" i="1"/>
  <c r="E24" i="1"/>
  <c r="E10" i="1"/>
  <c r="E35" i="1"/>
  <c r="E18" i="1"/>
  <c r="E16" i="1"/>
  <c r="E31" i="1"/>
  <c r="E13" i="1"/>
  <c r="E27" i="1"/>
  <c r="E26" i="1"/>
  <c r="E37" i="1"/>
  <c r="E39" i="1"/>
  <c r="E23" i="1"/>
  <c r="E12" i="1"/>
  <c r="E17" i="1"/>
  <c r="E19" i="1"/>
  <c r="E5" i="1"/>
  <c r="E14" i="1"/>
  <c r="E15" i="1"/>
  <c r="E8" i="1"/>
  <c r="E41" i="1"/>
  <c r="E30" i="1"/>
  <c r="E9" i="1"/>
  <c r="E21" i="1"/>
  <c r="E36" i="1"/>
  <c r="E34" i="1"/>
  <c r="E32" i="1"/>
  <c r="E29" i="1"/>
  <c r="E38" i="1"/>
  <c r="E22" i="1"/>
  <c r="E7" i="1"/>
  <c r="E40" i="1"/>
  <c r="E6" i="1"/>
  <c r="E42" i="1"/>
  <c r="E28" i="1"/>
  <c r="E11" i="1"/>
  <c r="E33" i="1"/>
  <c r="E20" i="1"/>
  <c r="D48" i="1" l="1"/>
  <c r="D3" i="1" s="1"/>
</calcChain>
</file>

<file path=xl/sharedStrings.xml><?xml version="1.0" encoding="utf-8"?>
<sst xmlns="http://schemas.openxmlformats.org/spreadsheetml/2006/main" count="264" uniqueCount="132">
  <si>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</si>
  <si>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</si>
  <si>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</si>
  <si>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</si>
  <si>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</si>
  <si>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</si>
  <si>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</si>
  <si>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</si>
  <si>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</si>
  <si>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</si>
  <si>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</si>
  <si>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</si>
  <si>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</si>
  <si>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</si>
  <si>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</si>
  <si>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</si>
  <si>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</si>
  <si>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</si>
  <si>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</si>
  <si>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</si>
  <si>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</si>
  <si>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</si>
  <si>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</si>
  <si>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</si>
  <si>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</si>
  <si>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</si>
  <si>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</si>
  <si>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</si>
  <si>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</si>
  <si>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</si>
  <si>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</si>
  <si>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</si>
  <si>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</si>
  <si>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</si>
  <si>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</si>
  <si>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</si>
  <si>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</si>
  <si>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</si>
  <si>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</si>
  <si>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</si>
  <si>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　　　発
着</t>
    <rPh sb="3" eb="4">
      <t>ハツ</t>
    </rPh>
    <rPh sb="5" eb="6">
      <t>チャク</t>
    </rPh>
    <phoneticPr fontId="2"/>
  </si>
  <si>
    <t>第　　　８　　　表</t>
    <rPh sb="8" eb="9">
      <t>ヒョウ</t>
    </rPh>
    <phoneticPr fontId="2"/>
  </si>
  <si>
    <t>都道府県・仕出国・地域相互間輸入コンテナ個数表</t>
    <rPh sb="0" eb="4">
      <t>トドウフケン</t>
    </rPh>
    <rPh sb="5" eb="7">
      <t>シデ</t>
    </rPh>
    <rPh sb="7" eb="8">
      <t>コク</t>
    </rPh>
    <rPh sb="9" eb="11">
      <t>チイキ</t>
    </rPh>
    <rPh sb="11" eb="14">
      <t>ソウゴカン</t>
    </rPh>
    <rPh sb="14" eb="16">
      <t>ユニュウ</t>
    </rPh>
    <rPh sb="20" eb="22">
      <t>コスウ</t>
    </rPh>
    <rPh sb="22" eb="23">
      <t>ヒョウ</t>
    </rPh>
    <phoneticPr fontId="2"/>
  </si>
  <si>
    <t>韓国</t>
  </si>
  <si>
    <t>台湾</t>
  </si>
  <si>
    <t>中国</t>
  </si>
  <si>
    <t>中国(ホンコン)</t>
  </si>
  <si>
    <t>インドネシア</t>
  </si>
  <si>
    <t>カンボジア</t>
  </si>
  <si>
    <t>シンガポール</t>
  </si>
  <si>
    <t>タイ</t>
  </si>
  <si>
    <t>ミャンマー</t>
  </si>
  <si>
    <t>フィリピン</t>
  </si>
  <si>
    <t>ブルネイ</t>
  </si>
  <si>
    <t>マレーシア</t>
  </si>
  <si>
    <t>ベトナム</t>
  </si>
  <si>
    <t>インド</t>
  </si>
  <si>
    <t>スリランカ</t>
  </si>
  <si>
    <t>パキスタン</t>
  </si>
  <si>
    <t>バングラデシュ</t>
  </si>
  <si>
    <t>アラブ首長国</t>
  </si>
  <si>
    <t>イスラエル</t>
  </si>
  <si>
    <t>オマーン</t>
  </si>
  <si>
    <t>カタール</t>
  </si>
  <si>
    <t>クウェート</t>
  </si>
  <si>
    <t>サウジアラビア</t>
  </si>
  <si>
    <t>トルコ</t>
  </si>
  <si>
    <t>バーレーン</t>
  </si>
  <si>
    <t>ヨルダン</t>
  </si>
  <si>
    <t>オーストラリア</t>
  </si>
  <si>
    <t>仏領ポリネシア</t>
  </si>
  <si>
    <t>グァム</t>
  </si>
  <si>
    <t>ソロモン諸島</t>
  </si>
  <si>
    <t>トンガ</t>
  </si>
  <si>
    <t>ニューカレドニア</t>
  </si>
  <si>
    <t>ニュージーランド</t>
  </si>
  <si>
    <t>パプアニューギニア</t>
  </si>
  <si>
    <t>フィジー</t>
  </si>
  <si>
    <t>キリバス</t>
  </si>
  <si>
    <t>北マリアナ諸島</t>
  </si>
  <si>
    <t>パラオ</t>
  </si>
  <si>
    <t>エジプト</t>
  </si>
  <si>
    <t>モロッコ</t>
  </si>
  <si>
    <t>南アフリカ</t>
  </si>
  <si>
    <t>ガーナ</t>
  </si>
  <si>
    <t>ケニア</t>
  </si>
  <si>
    <t>コートジボアール</t>
  </si>
  <si>
    <t>ナイジェリア</t>
  </si>
  <si>
    <t>アイルランド</t>
  </si>
  <si>
    <t>イギリス</t>
  </si>
  <si>
    <t>イタリア</t>
  </si>
  <si>
    <t>オランダ</t>
  </si>
  <si>
    <t>ドイツ</t>
  </si>
  <si>
    <t>デンマーク</t>
  </si>
  <si>
    <t>フランス</t>
  </si>
  <si>
    <t>ベルギー</t>
  </si>
  <si>
    <t>ギリシャ</t>
  </si>
  <si>
    <t>スウェーデン</t>
  </si>
  <si>
    <t>スペイン</t>
  </si>
  <si>
    <t>フィンランド</t>
  </si>
  <si>
    <t>ポルトガル</t>
  </si>
  <si>
    <t>ブルガリア</t>
  </si>
  <si>
    <t>ポーランド</t>
  </si>
  <si>
    <t>ルーマニア</t>
  </si>
  <si>
    <t>ノルウェー</t>
  </si>
  <si>
    <t>マルタ</t>
  </si>
  <si>
    <t>クロアチア</t>
  </si>
  <si>
    <t>スロベニア</t>
  </si>
  <si>
    <t>エストニア</t>
  </si>
  <si>
    <t>ラトビア</t>
  </si>
  <si>
    <t>リトアニア</t>
  </si>
  <si>
    <t>ロシア</t>
  </si>
  <si>
    <t>ウクライナ</t>
  </si>
  <si>
    <t>ジョージア</t>
  </si>
  <si>
    <t>アメリカ</t>
  </si>
  <si>
    <t>カナダ</t>
  </si>
  <si>
    <t>エルサルバドル</t>
  </si>
  <si>
    <t>グアテマラ</t>
  </si>
  <si>
    <t>コスタリカ</t>
  </si>
  <si>
    <t>ドミニカ共和国</t>
  </si>
  <si>
    <t>パナマ</t>
  </si>
  <si>
    <t>ベリーズ</t>
  </si>
  <si>
    <t>ホンジュラス</t>
  </si>
  <si>
    <t>メキシコ</t>
  </si>
  <si>
    <t>アルゼンチン</t>
  </si>
  <si>
    <t>ウルグアイ</t>
  </si>
  <si>
    <t>エクアドル</t>
  </si>
  <si>
    <t>コロンビア</t>
  </si>
  <si>
    <t>チリ</t>
  </si>
  <si>
    <t>パラグアイ</t>
  </si>
  <si>
    <t>ブラジル</t>
  </si>
  <si>
    <t>ペルー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</si>
</sst>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9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9"/>
      <name val="ＭＳ Ｐ明朝"/>
      <family val="1"/>
      <charset val="128"/>
    </font>
    <font>
      <b/>
      <sz val="9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right" indent="1"/>
    </xf>
    <xf numFmtId="0" fontId="4" fillId="2" borderId="0" xfId="0" applyFont="1" applyFill="1" applyBorder="1" applyAlignment="1">
      <alignment horizontal="right" inden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right" indent="1"/>
    </xf>
    <xf numFmtId="0" fontId="4" fillId="2" borderId="15" xfId="0" applyFont="1" applyFill="1" applyBorder="1" applyAlignment="1">
      <alignment horizontal="left" vertical="top" wrapText="1" inden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8" fontId="7" fillId="2" borderId="0" xfId="1" applyFont="1" applyFill="1" applyBorder="1" applyAlignment="1">
      <alignment horizontal="distributed" vertical="center"/>
    </xf>
    <xf numFmtId="38" fontId="7" fillId="2" borderId="1" xfId="1" applyFont="1" applyFill="1" applyBorder="1" applyAlignment="1">
      <alignment horizontal="distributed"/>
    </xf>
    <xf numFmtId="38" fontId="7" fillId="2" borderId="2" xfId="1" applyFont="1" applyFill="1" applyBorder="1" applyAlignment="1">
      <alignment horizontal="distributed"/>
    </xf>
    <xf numFmtId="176" fontId="7" fillId="2" borderId="6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38" fontId="7" fillId="0" borderId="0" xfId="1" applyFont="1" applyFill="1" applyAlignment="1"/>
    <xf numFmtId="38" fontId="4" fillId="2" borderId="0" xfId="1" applyFont="1" applyFill="1" applyBorder="1" applyAlignment="1">
      <alignment horizontal="distributed" vertical="center"/>
    </xf>
    <xf numFmtId="38" fontId="4" fillId="2" borderId="1" xfId="1" applyFont="1" applyFill="1" applyBorder="1" applyAlignment="1">
      <alignment horizontal="distributed" vertical="center"/>
    </xf>
    <xf numFmtId="38" fontId="4" fillId="2" borderId="2" xfId="1" applyFont="1" applyFill="1" applyBorder="1" applyAlignment="1">
      <alignment horizontal="distributed"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0" xfId="0" applyFont="1" applyBorder="1">
      <alignment vertical="center"/>
    </xf>
    <xf numFmtId="38" fontId="4" fillId="0" borderId="0" xfId="1" applyFont="1" applyFill="1" applyBorder="1" applyAlignment="1">
      <alignment vertical="center"/>
    </xf>
    <xf numFmtId="0" fontId="4" fillId="2" borderId="17" xfId="0" applyFont="1" applyFill="1" applyBorder="1" applyAlignment="1">
      <alignment horizontal="right" indent="1"/>
    </xf>
    <xf numFmtId="176" fontId="4" fillId="2" borderId="17" xfId="0" applyNumberFormat="1" applyFont="1" applyFill="1" applyBorder="1" applyAlignment="1">
      <alignment horizontal="right" indent="1"/>
    </xf>
    <xf numFmtId="38" fontId="4" fillId="2" borderId="18" xfId="1" applyFont="1" applyFill="1" applyBorder="1" applyAlignment="1">
      <alignment horizontal="distributed" vertical="center"/>
    </xf>
    <xf numFmtId="38" fontId="4" fillId="2" borderId="19" xfId="1" applyFont="1" applyFill="1" applyBorder="1" applyAlignment="1">
      <alignment horizontal="distributed" vertical="center"/>
    </xf>
    <xf numFmtId="38" fontId="4" fillId="2" borderId="20" xfId="1" applyFont="1" applyFill="1" applyBorder="1" applyAlignment="1">
      <alignment horizontal="distributed" vertical="center"/>
    </xf>
    <xf numFmtId="176" fontId="4" fillId="2" borderId="19" xfId="1" applyNumberFormat="1" applyFont="1" applyFill="1" applyBorder="1" applyAlignment="1">
      <alignment vertical="center"/>
    </xf>
    <xf numFmtId="176" fontId="4" fillId="2" borderId="21" xfId="1" applyNumberFormat="1" applyFont="1" applyFill="1" applyBorder="1" applyAlignment="1">
      <alignment vertical="center"/>
    </xf>
    <xf numFmtId="176" fontId="4" fillId="2" borderId="22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2" borderId="3" xfId="0" applyFont="1" applyFill="1" applyBorder="1" applyAlignment="1">
      <alignment horizontal="left" vertical="top" wrapText="1" indent="1"/>
    </xf>
    <xf numFmtId="0" fontId="4" fillId="2" borderId="16" xfId="0" applyFont="1" applyFill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L20"/>
  <sheetViews>
    <sheetView view="pageBreakPreview" zoomScale="115" zoomScaleNormal="100" zoomScaleSheetLayoutView="115" workbookViewId="0"/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44" t="s">
        <v>41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43" t="s">
        <v>42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20" spans="1:12" ht="12" x14ac:dyDescent="0.2">
      <c r="C20" s="45"/>
      <c r="D20" s="45"/>
      <c r="E20" s="45"/>
      <c r="F20" s="45"/>
      <c r="G20" s="45"/>
      <c r="H20" s="45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G353"/>
  <sheetViews>
    <sheetView tabSelected="1" view="pageBreakPreview" zoomScaleNormal="100" zoomScaleSheetLayoutView="100" workbookViewId="0">
      <selection activeCell="D2" sqref="D2"/>
    </sheetView>
  </sheetViews>
  <sheetFormatPr defaultColWidth="9.33203125" defaultRowHeight="14.25" customHeight="1" x14ac:dyDescent="0.2"/>
  <cols>
    <col min="1" max="1" width="13.33203125" style="6" customWidth="1"/>
    <col min="2" max="2" width="0.6640625" style="6" customWidth="1"/>
    <col min="3" max="3" width="0.109375" style="6" customWidth="1"/>
    <col min="4" max="309" width="14.6640625" style="6" customWidth="1"/>
    <col min="310" max="16384" width="9.33203125" style="6"/>
  </cols>
  <sheetData>
    <row r="1" spans="1:309" s="7" customFormat="1" ht="1.5" customHeight="1" x14ac:dyDescent="0.2">
      <c r="A1" s="4"/>
      <c r="B1" s="4"/>
      <c r="C1" s="4"/>
      <c r="D1" s="4"/>
      <c r="E1" s="35"/>
      <c r="F1" s="35"/>
      <c r="G1" s="35"/>
      <c r="H1" s="35"/>
      <c r="I1" s="35"/>
      <c r="J1" s="35"/>
      <c r="K1" s="35"/>
      <c r="L1" s="35"/>
      <c r="M1" s="5"/>
      <c r="N1" s="35"/>
      <c r="O1" s="35"/>
      <c r="P1" s="35"/>
      <c r="Q1" s="35"/>
      <c r="R1" s="35"/>
      <c r="S1" s="35"/>
      <c r="T1" s="35"/>
      <c r="U1" s="35"/>
      <c r="V1" s="35"/>
      <c r="W1" s="5"/>
      <c r="X1" s="36"/>
      <c r="Y1" s="35"/>
      <c r="Z1" s="35"/>
      <c r="AA1" s="35"/>
      <c r="AB1" s="35"/>
      <c r="AC1" s="35"/>
      <c r="AD1" s="35"/>
      <c r="AE1" s="35"/>
      <c r="AF1" s="35"/>
      <c r="AG1" s="5"/>
      <c r="AH1" s="35"/>
      <c r="AI1" s="35"/>
      <c r="AJ1" s="35"/>
      <c r="AK1" s="35"/>
      <c r="AL1" s="35"/>
      <c r="AM1" s="35"/>
      <c r="AN1" s="35"/>
      <c r="AO1" s="35"/>
      <c r="AP1" s="36"/>
      <c r="AQ1" s="5"/>
      <c r="AR1" s="35"/>
      <c r="AS1" s="35"/>
      <c r="AT1" s="35"/>
      <c r="AU1" s="35"/>
      <c r="AV1" s="35"/>
      <c r="AW1" s="35"/>
      <c r="AX1" s="35"/>
      <c r="AY1" s="35"/>
      <c r="AZ1" s="35"/>
      <c r="BA1" s="5"/>
      <c r="BB1" s="35"/>
      <c r="BC1" s="35"/>
      <c r="BD1" s="35"/>
      <c r="BE1" s="35"/>
      <c r="BF1" s="35"/>
      <c r="BG1" s="35"/>
      <c r="BH1" s="36"/>
      <c r="BI1" s="35"/>
      <c r="BJ1" s="35"/>
      <c r="BK1" s="5"/>
      <c r="BL1" s="35"/>
      <c r="BM1" s="35"/>
      <c r="BN1" s="35"/>
      <c r="BO1" s="35"/>
      <c r="BP1" s="35"/>
      <c r="BQ1" s="35"/>
      <c r="BR1" s="35"/>
      <c r="BS1" s="35"/>
      <c r="BT1" s="35"/>
      <c r="BU1" s="5"/>
      <c r="BV1" s="35"/>
      <c r="BW1" s="35"/>
      <c r="BX1" s="35"/>
      <c r="BY1" s="35"/>
      <c r="BZ1" s="36"/>
      <c r="CA1" s="35"/>
      <c r="CB1" s="35"/>
      <c r="CC1" s="35"/>
      <c r="CD1" s="35"/>
      <c r="CE1" s="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3" customFormat="1" ht="25.5" customHeight="1" x14ac:dyDescent="0.2">
      <c r="A2" s="46" t="s">
        <v>40</v>
      </c>
      <c r="B2" s="46"/>
      <c r="C2" s="8"/>
      <c r="D2" s="9" t="s">
        <v>0</v>
      </c>
      <c r="E2" s="10" t="s">
        <v>43</v>
      </c>
      <c r="F2" s="10" t="s">
        <v>44</v>
      </c>
      <c r="G2" s="10" t="s">
        <v>45</v>
      </c>
      <c r="H2" s="10" t="s">
        <v>46</v>
      </c>
      <c r="I2" s="10" t="s">
        <v>47</v>
      </c>
      <c r="J2" s="10" t="s">
        <v>48</v>
      </c>
      <c r="K2" s="10" t="s">
        <v>49</v>
      </c>
      <c r="L2" s="10" t="s">
        <v>50</v>
      </c>
      <c r="M2" s="10" t="s">
        <v>51</v>
      </c>
      <c r="N2" s="10" t="s">
        <v>52</v>
      </c>
      <c r="O2" s="10" t="s">
        <v>53</v>
      </c>
      <c r="P2" s="10" t="s">
        <v>54</v>
      </c>
      <c r="Q2" s="10" t="s">
        <v>55</v>
      </c>
      <c r="R2" s="10" t="s">
        <v>56</v>
      </c>
      <c r="S2" s="10" t="s">
        <v>57</v>
      </c>
      <c r="T2" s="10" t="s">
        <v>58</v>
      </c>
      <c r="U2" s="10" t="s">
        <v>59</v>
      </c>
      <c r="V2" s="10" t="s">
        <v>60</v>
      </c>
      <c r="W2" s="10" t="s">
        <v>61</v>
      </c>
      <c r="X2" s="10" t="s">
        <v>62</v>
      </c>
      <c r="Y2" s="10" t="s">
        <v>63</v>
      </c>
      <c r="Z2" s="10" t="s">
        <v>64</v>
      </c>
      <c r="AA2" s="10" t="s">
        <v>65</v>
      </c>
      <c r="AB2" s="10" t="s">
        <v>66</v>
      </c>
      <c r="AC2" s="10" t="s">
        <v>67</v>
      </c>
      <c r="AD2" s="10" t="s">
        <v>68</v>
      </c>
      <c r="AE2" s="10" t="s">
        <v>69</v>
      </c>
      <c r="AF2" s="10" t="s">
        <v>70</v>
      </c>
      <c r="AG2" s="10" t="s">
        <v>71</v>
      </c>
      <c r="AH2" s="10" t="s">
        <v>72</v>
      </c>
      <c r="AI2" s="10" t="s">
        <v>73</v>
      </c>
      <c r="AJ2" s="10" t="s">
        <v>74</v>
      </c>
      <c r="AK2" s="10" t="s">
        <v>75</v>
      </c>
      <c r="AL2" s="10" t="s">
        <v>76</v>
      </c>
      <c r="AM2" s="10" t="s">
        <v>77</v>
      </c>
      <c r="AN2" s="10" t="s">
        <v>78</v>
      </c>
      <c r="AO2" s="10" t="s">
        <v>79</v>
      </c>
      <c r="AP2" s="10" t="s">
        <v>80</v>
      </c>
      <c r="AQ2" s="10" t="s">
        <v>81</v>
      </c>
      <c r="AR2" s="10" t="s">
        <v>82</v>
      </c>
      <c r="AS2" s="10" t="s">
        <v>83</v>
      </c>
      <c r="AT2" s="10" t="s">
        <v>84</v>
      </c>
      <c r="AU2" s="10" t="s">
        <v>85</v>
      </c>
      <c r="AV2" s="10" t="s">
        <v>86</v>
      </c>
      <c r="AW2" s="10" t="s">
        <v>87</v>
      </c>
      <c r="AX2" s="10" t="s">
        <v>88</v>
      </c>
      <c r="AY2" s="10" t="s">
        <v>89</v>
      </c>
      <c r="AZ2" s="10" t="s">
        <v>90</v>
      </c>
      <c r="BA2" s="10" t="s">
        <v>91</v>
      </c>
      <c r="BB2" s="10" t="s">
        <v>92</v>
      </c>
      <c r="BC2" s="10" t="s">
        <v>93</v>
      </c>
      <c r="BD2" s="10" t="s">
        <v>94</v>
      </c>
      <c r="BE2" s="10" t="s">
        <v>95</v>
      </c>
      <c r="BF2" s="10" t="s">
        <v>96</v>
      </c>
      <c r="BG2" s="10" t="s">
        <v>97</v>
      </c>
      <c r="BH2" s="10" t="s">
        <v>98</v>
      </c>
      <c r="BI2" s="10" t="s">
        <v>99</v>
      </c>
      <c r="BJ2" s="10" t="s">
        <v>100</v>
      </c>
      <c r="BK2" s="10" t="s">
        <v>101</v>
      </c>
      <c r="BL2" s="10" t="s">
        <v>102</v>
      </c>
      <c r="BM2" s="10" t="s">
        <v>103</v>
      </c>
      <c r="BN2" s="10" t="s">
        <v>104</v>
      </c>
      <c r="BO2" s="10" t="s">
        <v>105</v>
      </c>
      <c r="BP2" s="10" t="s">
        <v>106</v>
      </c>
      <c r="BQ2" s="10" t="s">
        <v>107</v>
      </c>
      <c r="BR2" s="10" t="s">
        <v>108</v>
      </c>
      <c r="BS2" s="10" t="s">
        <v>109</v>
      </c>
      <c r="BT2" s="10" t="s">
        <v>110</v>
      </c>
      <c r="BU2" s="10" t="s">
        <v>111</v>
      </c>
      <c r="BV2" s="10" t="s">
        <v>112</v>
      </c>
      <c r="BW2" s="10" t="s">
        <v>113</v>
      </c>
      <c r="BX2" s="10" t="s">
        <v>114</v>
      </c>
      <c r="BY2" s="10" t="s">
        <v>115</v>
      </c>
      <c r="BZ2" s="10" t="s">
        <v>116</v>
      </c>
      <c r="CA2" s="10" t="s">
        <v>117</v>
      </c>
      <c r="CB2" s="10" t="s">
        <v>118</v>
      </c>
      <c r="CC2" s="10" t="s">
        <v>119</v>
      </c>
      <c r="CD2" s="10" t="s">
        <v>120</v>
      </c>
      <c r="CE2" s="10" t="s">
        <v>121</v>
      </c>
      <c r="CF2" s="10" t="s">
        <v>122</v>
      </c>
      <c r="CG2" s="10" t="s">
        <v>123</v>
      </c>
      <c r="CH2" s="10" t="s">
        <v>124</v>
      </c>
      <c r="CI2" s="10" t="s">
        <v>125</v>
      </c>
      <c r="CJ2" s="10" t="s">
        <v>126</v>
      </c>
      <c r="CK2" s="10" t="s">
        <v>127</v>
      </c>
      <c r="CL2" s="10" t="s">
        <v>128</v>
      </c>
      <c r="CM2" s="10" t="s">
        <v>129</v>
      </c>
      <c r="CN2" s="10" t="s">
        <v>130</v>
      </c>
      <c r="CO2" s="11" t="s">
        <v>131</v>
      </c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21" customFormat="1" ht="17.5" customHeight="1" x14ac:dyDescent="0.2">
      <c r="A3" s="14" t="s">
        <v>0</v>
      </c>
      <c r="B3" s="15"/>
      <c r="C3" s="16"/>
      <c r="D3" s="17">
        <f t="shared" ref="D3:AI3" si="0" xml:space="preserve"> ROUND(D48, 0)</f>
        <v>8947078</v>
      </c>
      <c r="E3" s="19">
        <f t="shared" si="0"/>
        <v>1448978</v>
      </c>
      <c r="F3" s="19">
        <f t="shared" si="0"/>
        <v>566863</v>
      </c>
      <c r="G3" s="19">
        <f t="shared" si="0"/>
        <v>3727628</v>
      </c>
      <c r="H3" s="19">
        <f t="shared" si="0"/>
        <v>317394</v>
      </c>
      <c r="I3" s="19">
        <f t="shared" si="0"/>
        <v>110713</v>
      </c>
      <c r="J3" s="19">
        <f t="shared" si="0"/>
        <v>645</v>
      </c>
      <c r="K3" s="19">
        <f t="shared" si="0"/>
        <v>471527</v>
      </c>
      <c r="L3" s="19">
        <f t="shared" si="0"/>
        <v>434008</v>
      </c>
      <c r="M3" s="19">
        <f t="shared" si="0"/>
        <v>415</v>
      </c>
      <c r="N3" s="19">
        <f t="shared" si="0"/>
        <v>148517</v>
      </c>
      <c r="O3" s="19">
        <f t="shared" si="0"/>
        <v>52</v>
      </c>
      <c r="P3" s="19">
        <f t="shared" si="0"/>
        <v>210959</v>
      </c>
      <c r="Q3" s="19">
        <f t="shared" si="0"/>
        <v>421406</v>
      </c>
      <c r="R3" s="19">
        <f t="shared" si="0"/>
        <v>571</v>
      </c>
      <c r="S3" s="19">
        <f t="shared" si="0"/>
        <v>5</v>
      </c>
      <c r="T3" s="19">
        <f t="shared" si="0"/>
        <v>11</v>
      </c>
      <c r="U3" s="19">
        <f t="shared" si="0"/>
        <v>7</v>
      </c>
      <c r="V3" s="19">
        <f t="shared" si="0"/>
        <v>240</v>
      </c>
      <c r="W3" s="19">
        <f t="shared" si="0"/>
        <v>35</v>
      </c>
      <c r="X3" s="19">
        <f t="shared" si="0"/>
        <v>40</v>
      </c>
      <c r="Y3" s="19">
        <f t="shared" si="0"/>
        <v>34</v>
      </c>
      <c r="Z3" s="19">
        <f t="shared" si="0"/>
        <v>2</v>
      </c>
      <c r="AA3" s="19">
        <f t="shared" si="0"/>
        <v>157</v>
      </c>
      <c r="AB3" s="19">
        <f t="shared" si="0"/>
        <v>759</v>
      </c>
      <c r="AC3" s="19">
        <f t="shared" si="0"/>
        <v>8</v>
      </c>
      <c r="AD3" s="19">
        <f t="shared" si="0"/>
        <v>129</v>
      </c>
      <c r="AE3" s="19">
        <f t="shared" si="0"/>
        <v>41399</v>
      </c>
      <c r="AF3" s="19">
        <f t="shared" si="0"/>
        <v>6</v>
      </c>
      <c r="AG3" s="19">
        <f t="shared" si="0"/>
        <v>822</v>
      </c>
      <c r="AH3" s="19">
        <f t="shared" si="0"/>
        <v>1</v>
      </c>
      <c r="AI3" s="19">
        <f t="shared" si="0"/>
        <v>3</v>
      </c>
      <c r="AJ3" s="19">
        <f t="shared" ref="AJ3:BO3" si="1" xml:space="preserve"> ROUND(AJ48, 0)</f>
        <v>15</v>
      </c>
      <c r="AK3" s="19">
        <f t="shared" si="1"/>
        <v>20673</v>
      </c>
      <c r="AL3" s="19">
        <f t="shared" si="1"/>
        <v>47</v>
      </c>
      <c r="AM3" s="19">
        <f t="shared" si="1"/>
        <v>34</v>
      </c>
      <c r="AN3" s="19">
        <f t="shared" si="1"/>
        <v>13</v>
      </c>
      <c r="AO3" s="19">
        <f t="shared" si="1"/>
        <v>44</v>
      </c>
      <c r="AP3" s="19">
        <f t="shared" si="1"/>
        <v>4</v>
      </c>
      <c r="AQ3" s="19">
        <f t="shared" si="1"/>
        <v>42</v>
      </c>
      <c r="AR3" s="19">
        <f t="shared" si="1"/>
        <v>7</v>
      </c>
      <c r="AS3" s="19">
        <f t="shared" si="1"/>
        <v>220</v>
      </c>
      <c r="AT3" s="19">
        <f t="shared" si="1"/>
        <v>7</v>
      </c>
      <c r="AU3" s="19">
        <f t="shared" si="1"/>
        <v>5</v>
      </c>
      <c r="AV3" s="19">
        <f t="shared" si="1"/>
        <v>2</v>
      </c>
      <c r="AW3" s="19">
        <f t="shared" si="1"/>
        <v>8</v>
      </c>
      <c r="AX3" s="19">
        <f t="shared" si="1"/>
        <v>52</v>
      </c>
      <c r="AY3" s="19">
        <f t="shared" si="1"/>
        <v>1658</v>
      </c>
      <c r="AZ3" s="19">
        <f t="shared" si="1"/>
        <v>4034</v>
      </c>
      <c r="BA3" s="19">
        <f t="shared" si="1"/>
        <v>76263</v>
      </c>
      <c r="BB3" s="19">
        <f t="shared" si="1"/>
        <v>62845</v>
      </c>
      <c r="BC3" s="19">
        <f t="shared" si="1"/>
        <v>16</v>
      </c>
      <c r="BD3" s="19">
        <f t="shared" si="1"/>
        <v>35461</v>
      </c>
      <c r="BE3" s="19">
        <f t="shared" si="1"/>
        <v>903</v>
      </c>
      <c r="BF3" s="19">
        <f t="shared" si="1"/>
        <v>164</v>
      </c>
      <c r="BG3" s="19">
        <f t="shared" si="1"/>
        <v>1235</v>
      </c>
      <c r="BH3" s="19">
        <f t="shared" si="1"/>
        <v>3138</v>
      </c>
      <c r="BI3" s="19">
        <f t="shared" si="1"/>
        <v>555</v>
      </c>
      <c r="BJ3" s="19">
        <f t="shared" si="1"/>
        <v>72</v>
      </c>
      <c r="BK3" s="19">
        <f t="shared" si="1"/>
        <v>36</v>
      </c>
      <c r="BL3" s="19">
        <f t="shared" si="1"/>
        <v>223</v>
      </c>
      <c r="BM3" s="19">
        <f t="shared" si="1"/>
        <v>586</v>
      </c>
      <c r="BN3" s="19">
        <f t="shared" si="1"/>
        <v>243</v>
      </c>
      <c r="BO3" s="19">
        <f t="shared" si="1"/>
        <v>160</v>
      </c>
      <c r="BP3" s="19">
        <f t="shared" ref="BP3:CO3" si="2" xml:space="preserve"> ROUND(BP48, 0)</f>
        <v>22</v>
      </c>
      <c r="BQ3" s="19">
        <f t="shared" si="2"/>
        <v>120</v>
      </c>
      <c r="BR3" s="19">
        <f t="shared" si="2"/>
        <v>53</v>
      </c>
      <c r="BS3" s="19">
        <f t="shared" si="2"/>
        <v>36</v>
      </c>
      <c r="BT3" s="19">
        <f t="shared" si="2"/>
        <v>39</v>
      </c>
      <c r="BU3" s="19">
        <f t="shared" si="2"/>
        <v>14746</v>
      </c>
      <c r="BV3" s="19">
        <f t="shared" si="2"/>
        <v>76</v>
      </c>
      <c r="BW3" s="19">
        <f t="shared" si="2"/>
        <v>13</v>
      </c>
      <c r="BX3" s="19">
        <f t="shared" si="2"/>
        <v>559158</v>
      </c>
      <c r="BY3" s="19">
        <f t="shared" si="2"/>
        <v>128600</v>
      </c>
      <c r="BZ3" s="19">
        <f t="shared" si="2"/>
        <v>16</v>
      </c>
      <c r="CA3" s="19">
        <f t="shared" si="2"/>
        <v>1315</v>
      </c>
      <c r="CB3" s="19">
        <f t="shared" si="2"/>
        <v>16</v>
      </c>
      <c r="CC3" s="19">
        <f t="shared" si="2"/>
        <v>9</v>
      </c>
      <c r="CD3" s="19">
        <f t="shared" si="2"/>
        <v>943</v>
      </c>
      <c r="CE3" s="19">
        <f t="shared" si="2"/>
        <v>2</v>
      </c>
      <c r="CF3" s="19">
        <f t="shared" si="2"/>
        <v>10</v>
      </c>
      <c r="CG3" s="19">
        <f t="shared" si="2"/>
        <v>75127</v>
      </c>
      <c r="CH3" s="19">
        <f t="shared" si="2"/>
        <v>447</v>
      </c>
      <c r="CI3" s="19">
        <f t="shared" si="2"/>
        <v>103</v>
      </c>
      <c r="CJ3" s="19">
        <f t="shared" si="2"/>
        <v>17475</v>
      </c>
      <c r="CK3" s="19">
        <f t="shared" si="2"/>
        <v>3500</v>
      </c>
      <c r="CL3" s="19">
        <f t="shared" si="2"/>
        <v>27337</v>
      </c>
      <c r="CM3" s="19">
        <f t="shared" si="2"/>
        <v>2</v>
      </c>
      <c r="CN3" s="19">
        <f t="shared" si="2"/>
        <v>2043</v>
      </c>
      <c r="CO3" s="18">
        <f t="shared" si="2"/>
        <v>3771</v>
      </c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29" customFormat="1" ht="17.5" customHeight="1" x14ac:dyDescent="0.2">
      <c r="A4" s="22" t="s">
        <v>1</v>
      </c>
      <c r="B4" s="23"/>
      <c r="C4" s="24"/>
      <c r="D4" s="25">
        <f t="shared" ref="D4:E23" si="3" xml:space="preserve"> ROUND(D49, 0)</f>
        <v>150267</v>
      </c>
      <c r="E4" s="27">
        <f t="shared" si="3"/>
        <v>114314</v>
      </c>
      <c r="F4" s="27">
        <v>0</v>
      </c>
      <c r="G4" s="27">
        <f t="shared" ref="G4:G17" si="4" xml:space="preserve"> ROUND(G49, 0)</f>
        <v>29617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f xml:space="preserve"> ROUND(BX49, 0)</f>
        <v>1046</v>
      </c>
      <c r="BY4" s="27">
        <f xml:space="preserve"> ROUND(BY49, 0)</f>
        <v>5290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6">
        <v>0</v>
      </c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29" customFormat="1" ht="17.5" customHeight="1" x14ac:dyDescent="0.2">
      <c r="A5" s="22" t="s">
        <v>2</v>
      </c>
      <c r="B5" s="30"/>
      <c r="C5" s="31"/>
      <c r="D5" s="25">
        <f t="shared" si="3"/>
        <v>15782</v>
      </c>
      <c r="E5" s="27">
        <f t="shared" si="3"/>
        <v>13536</v>
      </c>
      <c r="F5" s="27">
        <v>0</v>
      </c>
      <c r="G5" s="27">
        <f t="shared" si="4"/>
        <v>2246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7">
        <v>0</v>
      </c>
      <c r="CE5" s="27">
        <v>0</v>
      </c>
      <c r="CF5" s="27">
        <v>0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6">
        <v>0</v>
      </c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29" customFormat="1" ht="17.5" customHeight="1" x14ac:dyDescent="0.2">
      <c r="A6" s="22" t="s">
        <v>3</v>
      </c>
      <c r="B6" s="30"/>
      <c r="C6" s="31"/>
      <c r="D6" s="25">
        <f t="shared" si="3"/>
        <v>1798</v>
      </c>
      <c r="E6" s="27">
        <f t="shared" si="3"/>
        <v>1502</v>
      </c>
      <c r="F6" s="27">
        <v>0</v>
      </c>
      <c r="G6" s="27">
        <f t="shared" si="4"/>
        <v>288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f xml:space="preserve"> ROUND(Q51, 0)</f>
        <v>8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B6" s="27">
        <v>0</v>
      </c>
      <c r="CC6" s="27">
        <v>0</v>
      </c>
      <c r="CD6" s="27">
        <v>0</v>
      </c>
      <c r="CE6" s="27">
        <v>0</v>
      </c>
      <c r="CF6" s="27">
        <v>0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0</v>
      </c>
      <c r="CO6" s="26">
        <v>0</v>
      </c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29" customFormat="1" ht="17.5" customHeight="1" x14ac:dyDescent="0.2">
      <c r="A7" s="22" t="s">
        <v>4</v>
      </c>
      <c r="B7" s="23"/>
      <c r="C7" s="24"/>
      <c r="D7" s="25">
        <f t="shared" si="3"/>
        <v>71611</v>
      </c>
      <c r="E7" s="27">
        <f t="shared" si="3"/>
        <v>52772</v>
      </c>
      <c r="F7" s="27">
        <v>0</v>
      </c>
      <c r="G7" s="27">
        <f t="shared" si="4"/>
        <v>15511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f xml:space="preserve"> ROUND(Q52, 0)</f>
        <v>2708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f xml:space="preserve"> ROUND(BU52, 0)</f>
        <v>620</v>
      </c>
      <c r="BV7" s="27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B7" s="27">
        <v>0</v>
      </c>
      <c r="CC7" s="27">
        <v>0</v>
      </c>
      <c r="CD7" s="27">
        <v>0</v>
      </c>
      <c r="CE7" s="27">
        <v>0</v>
      </c>
      <c r="CF7" s="27">
        <v>0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0</v>
      </c>
      <c r="CO7" s="26">
        <v>0</v>
      </c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29" customFormat="1" ht="17.5" customHeight="1" x14ac:dyDescent="0.2">
      <c r="A8" s="22" t="s">
        <v>5</v>
      </c>
      <c r="B8" s="23"/>
      <c r="C8" s="24"/>
      <c r="D8" s="25">
        <f t="shared" si="3"/>
        <v>19339</v>
      </c>
      <c r="E8" s="27">
        <f t="shared" si="3"/>
        <v>18716</v>
      </c>
      <c r="F8" s="27">
        <v>0</v>
      </c>
      <c r="G8" s="27">
        <f t="shared" si="4"/>
        <v>623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B8" s="27">
        <v>0</v>
      </c>
      <c r="CC8" s="27">
        <v>0</v>
      </c>
      <c r="CD8" s="27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6">
        <v>0</v>
      </c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29" customFormat="1" ht="17.5" customHeight="1" x14ac:dyDescent="0.2">
      <c r="A9" s="22" t="s">
        <v>6</v>
      </c>
      <c r="B9" s="23"/>
      <c r="C9" s="24"/>
      <c r="D9" s="25">
        <f t="shared" si="3"/>
        <v>7156</v>
      </c>
      <c r="E9" s="27">
        <f t="shared" si="3"/>
        <v>6026</v>
      </c>
      <c r="F9" s="27">
        <v>0</v>
      </c>
      <c r="G9" s="27">
        <f t="shared" si="4"/>
        <v>1130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0</v>
      </c>
      <c r="CE9" s="27">
        <v>0</v>
      </c>
      <c r="CF9" s="27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6">
        <v>0</v>
      </c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29" customFormat="1" ht="17.5" customHeight="1" x14ac:dyDescent="0.2">
      <c r="A10" s="22" t="s">
        <v>7</v>
      </c>
      <c r="B10" s="23"/>
      <c r="C10" s="24"/>
      <c r="D10" s="25">
        <f t="shared" si="3"/>
        <v>12509</v>
      </c>
      <c r="E10" s="27">
        <f t="shared" si="3"/>
        <v>9347</v>
      </c>
      <c r="F10" s="27">
        <v>0</v>
      </c>
      <c r="G10" s="27">
        <f t="shared" si="4"/>
        <v>3162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7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6">
        <v>0</v>
      </c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29" customFormat="1" ht="17.5" customHeight="1" x14ac:dyDescent="0.2">
      <c r="A11" s="22" t="s">
        <v>8</v>
      </c>
      <c r="B11" s="23"/>
      <c r="C11" s="24"/>
      <c r="D11" s="25">
        <f t="shared" si="3"/>
        <v>14747</v>
      </c>
      <c r="E11" s="27">
        <f t="shared" si="3"/>
        <v>11812</v>
      </c>
      <c r="F11" s="27">
        <v>0</v>
      </c>
      <c r="G11" s="27">
        <f t="shared" si="4"/>
        <v>2871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f xml:space="preserve"> ROUND(BX56, 0)</f>
        <v>64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6">
        <v>0</v>
      </c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29" customFormat="1" ht="17.5" customHeight="1" x14ac:dyDescent="0.2">
      <c r="A12" s="22" t="s">
        <v>9</v>
      </c>
      <c r="B12" s="23"/>
      <c r="C12" s="24"/>
      <c r="D12" s="25">
        <f t="shared" si="3"/>
        <v>18805</v>
      </c>
      <c r="E12" s="27">
        <f t="shared" si="3"/>
        <v>9439</v>
      </c>
      <c r="F12" s="27">
        <f xml:space="preserve"> ROUND(F57, 0)</f>
        <v>2252</v>
      </c>
      <c r="G12" s="27">
        <f t="shared" si="4"/>
        <v>4908</v>
      </c>
      <c r="H12" s="27">
        <f xml:space="preserve"> ROUND(H57, 0)</f>
        <v>1489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 t="shared" ref="P12:Q15" si="5" xml:space="preserve"> ROUND(P57, 0)</f>
        <v>701</v>
      </c>
      <c r="Q12" s="27">
        <f t="shared" si="5"/>
        <v>16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6">
        <v>0</v>
      </c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29" customFormat="1" ht="17.5" customHeight="1" x14ac:dyDescent="0.2">
      <c r="A13" s="22" t="s">
        <v>10</v>
      </c>
      <c r="B13" s="23"/>
      <c r="C13" s="24"/>
      <c r="D13" s="25">
        <f t="shared" si="3"/>
        <v>2380111</v>
      </c>
      <c r="E13" s="27">
        <f t="shared" si="3"/>
        <v>150913</v>
      </c>
      <c r="F13" s="27">
        <f xml:space="preserve"> ROUND(F58, 0)</f>
        <v>154904</v>
      </c>
      <c r="G13" s="27">
        <f t="shared" si="4"/>
        <v>1032880</v>
      </c>
      <c r="H13" s="27">
        <f xml:space="preserve"> ROUND(H58, 0)</f>
        <v>80014</v>
      </c>
      <c r="I13" s="27">
        <f t="shared" ref="I13:O13" si="6" xml:space="preserve"> ROUND(I58, 0)</f>
        <v>42624</v>
      </c>
      <c r="J13" s="27">
        <f t="shared" si="6"/>
        <v>595</v>
      </c>
      <c r="K13" s="27">
        <f t="shared" si="6"/>
        <v>155919</v>
      </c>
      <c r="L13" s="27">
        <f t="shared" si="6"/>
        <v>136710</v>
      </c>
      <c r="M13" s="27">
        <f t="shared" si="6"/>
        <v>295</v>
      </c>
      <c r="N13" s="27">
        <f t="shared" si="6"/>
        <v>40111</v>
      </c>
      <c r="O13" s="27">
        <f t="shared" si="6"/>
        <v>52</v>
      </c>
      <c r="P13" s="27">
        <f t="shared" si="5"/>
        <v>75462</v>
      </c>
      <c r="Q13" s="27">
        <f t="shared" si="5"/>
        <v>118648</v>
      </c>
      <c r="R13" s="27">
        <f t="shared" ref="R13:Y13" si="7" xml:space="preserve"> ROUND(R58, 0)</f>
        <v>454</v>
      </c>
      <c r="S13" s="27">
        <f t="shared" si="7"/>
        <v>5</v>
      </c>
      <c r="T13" s="27">
        <f t="shared" si="7"/>
        <v>7</v>
      </c>
      <c r="U13" s="27">
        <f t="shared" si="7"/>
        <v>7</v>
      </c>
      <c r="V13" s="27">
        <f t="shared" si="7"/>
        <v>205</v>
      </c>
      <c r="W13" s="27">
        <f t="shared" si="7"/>
        <v>35</v>
      </c>
      <c r="X13" s="27">
        <f t="shared" si="7"/>
        <v>25</v>
      </c>
      <c r="Y13" s="27">
        <f t="shared" si="7"/>
        <v>34</v>
      </c>
      <c r="Z13" s="27">
        <v>0</v>
      </c>
      <c r="AA13" s="27">
        <f xml:space="preserve"> ROUND(AA58, 0)</f>
        <v>157</v>
      </c>
      <c r="AB13" s="27">
        <f xml:space="preserve"> ROUND(AB58, 0)</f>
        <v>759</v>
      </c>
      <c r="AC13" s="27">
        <f xml:space="preserve"> ROUND(AC58, 0)</f>
        <v>3</v>
      </c>
      <c r="AD13" s="27">
        <f xml:space="preserve"> ROUND(AD58, 0)</f>
        <v>129</v>
      </c>
      <c r="AE13" s="27">
        <f xml:space="preserve"> ROUND(AE58, 0)</f>
        <v>175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f xml:space="preserve"> ROUND(AK58, 0)</f>
        <v>9025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f t="shared" ref="AQ13:BZ13" si="8" xml:space="preserve"> ROUND(AQ58, 0)</f>
        <v>42</v>
      </c>
      <c r="AR13" s="27">
        <f t="shared" si="8"/>
        <v>7</v>
      </c>
      <c r="AS13" s="27">
        <f t="shared" si="8"/>
        <v>204</v>
      </c>
      <c r="AT13" s="27">
        <f t="shared" si="8"/>
        <v>7</v>
      </c>
      <c r="AU13" s="27">
        <f t="shared" si="8"/>
        <v>5</v>
      </c>
      <c r="AV13" s="27">
        <f t="shared" si="8"/>
        <v>2</v>
      </c>
      <c r="AW13" s="27">
        <f t="shared" si="8"/>
        <v>8</v>
      </c>
      <c r="AX13" s="27">
        <f t="shared" si="8"/>
        <v>52</v>
      </c>
      <c r="AY13" s="27">
        <f t="shared" si="8"/>
        <v>1644</v>
      </c>
      <c r="AZ13" s="27">
        <f t="shared" si="8"/>
        <v>4018</v>
      </c>
      <c r="BA13" s="27">
        <f t="shared" si="8"/>
        <v>34422</v>
      </c>
      <c r="BB13" s="27">
        <f t="shared" si="8"/>
        <v>31332</v>
      </c>
      <c r="BC13" s="27">
        <f t="shared" si="8"/>
        <v>16</v>
      </c>
      <c r="BD13" s="27">
        <f t="shared" si="8"/>
        <v>21922</v>
      </c>
      <c r="BE13" s="27">
        <f t="shared" si="8"/>
        <v>845</v>
      </c>
      <c r="BF13" s="27">
        <f t="shared" si="8"/>
        <v>164</v>
      </c>
      <c r="BG13" s="27">
        <f t="shared" si="8"/>
        <v>1220</v>
      </c>
      <c r="BH13" s="27">
        <f t="shared" si="8"/>
        <v>3134</v>
      </c>
      <c r="BI13" s="27">
        <f t="shared" si="8"/>
        <v>555</v>
      </c>
      <c r="BJ13" s="27">
        <f t="shared" si="8"/>
        <v>72</v>
      </c>
      <c r="BK13" s="27">
        <f t="shared" si="8"/>
        <v>36</v>
      </c>
      <c r="BL13" s="27">
        <f t="shared" si="8"/>
        <v>223</v>
      </c>
      <c r="BM13" s="27">
        <f t="shared" si="8"/>
        <v>586</v>
      </c>
      <c r="BN13" s="27">
        <f t="shared" si="8"/>
        <v>243</v>
      </c>
      <c r="BO13" s="27">
        <f t="shared" si="8"/>
        <v>160</v>
      </c>
      <c r="BP13" s="27">
        <f t="shared" si="8"/>
        <v>8</v>
      </c>
      <c r="BQ13" s="27">
        <f t="shared" si="8"/>
        <v>115</v>
      </c>
      <c r="BR13" s="27">
        <f t="shared" si="8"/>
        <v>53</v>
      </c>
      <c r="BS13" s="27">
        <f t="shared" si="8"/>
        <v>36</v>
      </c>
      <c r="BT13" s="27">
        <f t="shared" si="8"/>
        <v>39</v>
      </c>
      <c r="BU13" s="27">
        <f t="shared" si="8"/>
        <v>6</v>
      </c>
      <c r="BV13" s="27">
        <f t="shared" si="8"/>
        <v>76</v>
      </c>
      <c r="BW13" s="27">
        <f t="shared" si="8"/>
        <v>13</v>
      </c>
      <c r="BX13" s="27">
        <f t="shared" si="8"/>
        <v>213566</v>
      </c>
      <c r="BY13" s="27">
        <f t="shared" si="8"/>
        <v>61153</v>
      </c>
      <c r="BZ13" s="27">
        <f t="shared" si="8"/>
        <v>16</v>
      </c>
      <c r="CA13" s="27">
        <v>0</v>
      </c>
      <c r="CB13" s="27">
        <v>0</v>
      </c>
      <c r="CC13" s="27">
        <f t="shared" ref="CC13:CO13" si="9" xml:space="preserve"> ROUND(CC58, 0)</f>
        <v>9</v>
      </c>
      <c r="CD13" s="27">
        <f t="shared" si="9"/>
        <v>1</v>
      </c>
      <c r="CE13" s="27">
        <f t="shared" si="9"/>
        <v>2</v>
      </c>
      <c r="CF13" s="27">
        <f t="shared" si="9"/>
        <v>10</v>
      </c>
      <c r="CG13" s="27">
        <f t="shared" si="9"/>
        <v>70</v>
      </c>
      <c r="CH13" s="27">
        <f t="shared" si="9"/>
        <v>447</v>
      </c>
      <c r="CI13" s="27">
        <f t="shared" si="9"/>
        <v>103</v>
      </c>
      <c r="CJ13" s="27">
        <f t="shared" si="9"/>
        <v>76</v>
      </c>
      <c r="CK13" s="27">
        <f t="shared" si="9"/>
        <v>6</v>
      </c>
      <c r="CL13" s="27">
        <f t="shared" si="9"/>
        <v>1109</v>
      </c>
      <c r="CM13" s="27">
        <f t="shared" si="9"/>
        <v>2</v>
      </c>
      <c r="CN13" s="27">
        <f t="shared" si="9"/>
        <v>2031</v>
      </c>
      <c r="CO13" s="26">
        <f t="shared" si="9"/>
        <v>98</v>
      </c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29" customFormat="1" ht="17.5" customHeight="1" x14ac:dyDescent="0.2">
      <c r="A14" s="22" t="s">
        <v>11</v>
      </c>
      <c r="B14" s="23"/>
      <c r="C14" s="24"/>
      <c r="D14" s="25">
        <f t="shared" si="3"/>
        <v>1277865</v>
      </c>
      <c r="E14" s="27">
        <f t="shared" si="3"/>
        <v>110022</v>
      </c>
      <c r="F14" s="27">
        <f xml:space="preserve"> ROUND(F59, 0)</f>
        <v>54312</v>
      </c>
      <c r="G14" s="27">
        <f t="shared" si="4"/>
        <v>504305</v>
      </c>
      <c r="H14" s="27">
        <f xml:space="preserve"> ROUND(H59, 0)</f>
        <v>50397</v>
      </c>
      <c r="I14" s="27">
        <f t="shared" ref="I14:N14" si="10" xml:space="preserve"> ROUND(I59, 0)</f>
        <v>11918</v>
      </c>
      <c r="J14" s="27">
        <f t="shared" si="10"/>
        <v>1</v>
      </c>
      <c r="K14" s="27">
        <f t="shared" si="10"/>
        <v>103389</v>
      </c>
      <c r="L14" s="27">
        <f t="shared" si="10"/>
        <v>72901</v>
      </c>
      <c r="M14" s="27">
        <f t="shared" si="10"/>
        <v>54</v>
      </c>
      <c r="N14" s="27">
        <f t="shared" si="10"/>
        <v>24023</v>
      </c>
      <c r="O14" s="27">
        <v>0</v>
      </c>
      <c r="P14" s="27">
        <f t="shared" si="5"/>
        <v>33080</v>
      </c>
      <c r="Q14" s="27">
        <f t="shared" si="5"/>
        <v>64569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f t="shared" ref="AE14:AJ14" si="11" xml:space="preserve"> ROUND(AE59, 0)</f>
        <v>26896</v>
      </c>
      <c r="AF14" s="27">
        <f t="shared" si="11"/>
        <v>3</v>
      </c>
      <c r="AG14" s="27">
        <f t="shared" si="11"/>
        <v>745</v>
      </c>
      <c r="AH14" s="27">
        <f t="shared" si="11"/>
        <v>1</v>
      </c>
      <c r="AI14" s="27">
        <f t="shared" si="11"/>
        <v>3</v>
      </c>
      <c r="AJ14" s="27">
        <f t="shared" si="11"/>
        <v>15</v>
      </c>
      <c r="AK14" s="27">
        <f xml:space="preserve"> ROUND(AK59, 0)</f>
        <v>2430</v>
      </c>
      <c r="AL14" s="27">
        <f xml:space="preserve"> ROUND(AL59, 0)</f>
        <v>19</v>
      </c>
      <c r="AM14" s="27">
        <f xml:space="preserve"> ROUND(AM59, 0)</f>
        <v>32</v>
      </c>
      <c r="AN14" s="27">
        <f xml:space="preserve"> ROUND(AN59, 0)</f>
        <v>13</v>
      </c>
      <c r="AO14" s="27">
        <f xml:space="preserve"> ROUND(AO59, 0)</f>
        <v>43</v>
      </c>
      <c r="AP14" s="27">
        <f xml:space="preserve"> ROUND(AP59, 0)</f>
        <v>4</v>
      </c>
      <c r="AQ14" s="27">
        <v>0</v>
      </c>
      <c r="AR14" s="27">
        <v>0</v>
      </c>
      <c r="AS14" s="27">
        <f xml:space="preserve"> ROUND(AS59, 0)</f>
        <v>15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f xml:space="preserve"> ROUND(BA59, 0)</f>
        <v>24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f xml:space="preserve"> ROUND(BP59, 0)</f>
        <v>14</v>
      </c>
      <c r="BQ14" s="27">
        <v>0</v>
      </c>
      <c r="BR14" s="27">
        <v>0</v>
      </c>
      <c r="BS14" s="27">
        <v>0</v>
      </c>
      <c r="BT14" s="27">
        <v>0</v>
      </c>
      <c r="BU14" s="27">
        <f xml:space="preserve"> ROUND(BU59, 0)</f>
        <v>6342</v>
      </c>
      <c r="BV14" s="27">
        <v>0</v>
      </c>
      <c r="BW14" s="27">
        <v>0</v>
      </c>
      <c r="BX14" s="27">
        <f xml:space="preserve"> ROUND(BX59, 0)</f>
        <v>76994</v>
      </c>
      <c r="BY14" s="27">
        <f xml:space="preserve"> ROUND(BY59, 0)</f>
        <v>9319</v>
      </c>
      <c r="BZ14" s="27">
        <v>0</v>
      </c>
      <c r="CA14" s="27">
        <f xml:space="preserve"> ROUND(CA59, 0)</f>
        <v>1315</v>
      </c>
      <c r="CB14" s="27">
        <f xml:space="preserve"> ROUND(CB59, 0)</f>
        <v>16</v>
      </c>
      <c r="CC14" s="27">
        <v>0</v>
      </c>
      <c r="CD14" s="27">
        <f xml:space="preserve"> ROUND(CD59, 0)</f>
        <v>942</v>
      </c>
      <c r="CE14" s="27">
        <v>0</v>
      </c>
      <c r="CF14" s="27">
        <v>0</v>
      </c>
      <c r="CG14" s="27">
        <f xml:space="preserve"> ROUND(CG59, 0)</f>
        <v>74105</v>
      </c>
      <c r="CH14" s="27">
        <v>0</v>
      </c>
      <c r="CI14" s="27">
        <v>0</v>
      </c>
      <c r="CJ14" s="27">
        <f xml:space="preserve"> ROUND(CJ59, 0)</f>
        <v>16917</v>
      </c>
      <c r="CK14" s="27">
        <f xml:space="preserve"> ROUND(CK59, 0)</f>
        <v>2776</v>
      </c>
      <c r="CL14" s="27">
        <f xml:space="preserve"> ROUND(CL59, 0)</f>
        <v>26228</v>
      </c>
      <c r="CM14" s="27">
        <v>0</v>
      </c>
      <c r="CN14" s="27">
        <f xml:space="preserve"> ROUND(CN59, 0)</f>
        <v>10</v>
      </c>
      <c r="CO14" s="26">
        <f xml:space="preserve"> ROUND(CO59, 0)</f>
        <v>3673</v>
      </c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29" customFormat="1" ht="17.5" customHeight="1" x14ac:dyDescent="0.2">
      <c r="A15" s="22" t="s">
        <v>12</v>
      </c>
      <c r="B15" s="23"/>
      <c r="C15" s="24"/>
      <c r="D15" s="25">
        <f t="shared" si="3"/>
        <v>94639</v>
      </c>
      <c r="E15" s="27">
        <f t="shared" si="3"/>
        <v>58025</v>
      </c>
      <c r="F15" s="27">
        <v>0</v>
      </c>
      <c r="G15" s="27">
        <f t="shared" si="4"/>
        <v>36564</v>
      </c>
      <c r="H15" s="27">
        <v>0</v>
      </c>
      <c r="I15" s="27">
        <v>0</v>
      </c>
      <c r="J15" s="27">
        <v>0</v>
      </c>
      <c r="K15" s="27">
        <v>0</v>
      </c>
      <c r="L15" s="27">
        <f xml:space="preserve"> ROUND(L60, 0)</f>
        <v>3</v>
      </c>
      <c r="M15" s="27">
        <v>0</v>
      </c>
      <c r="N15" s="27">
        <v>0</v>
      </c>
      <c r="O15" s="27">
        <v>0</v>
      </c>
      <c r="P15" s="27">
        <f t="shared" si="5"/>
        <v>2</v>
      </c>
      <c r="Q15" s="27">
        <f t="shared" si="5"/>
        <v>2</v>
      </c>
      <c r="R15" s="27">
        <v>0</v>
      </c>
      <c r="S15" s="27">
        <v>0</v>
      </c>
      <c r="T15" s="27">
        <v>0</v>
      </c>
      <c r="U15" s="27">
        <v>0</v>
      </c>
      <c r="V15" s="27">
        <f xml:space="preserve"> ROUND(V60, 0)</f>
        <v>15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f xml:space="preserve"> ROUND(BU60, 0)</f>
        <v>28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7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6">
        <v>0</v>
      </c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29" customFormat="1" ht="17.5" customHeight="1" x14ac:dyDescent="0.2">
      <c r="A16" s="22" t="s">
        <v>13</v>
      </c>
      <c r="B16" s="23"/>
      <c r="C16" s="24"/>
      <c r="D16" s="25">
        <f t="shared" si="3"/>
        <v>34453</v>
      </c>
      <c r="E16" s="27">
        <f t="shared" si="3"/>
        <v>12477</v>
      </c>
      <c r="F16" s="27">
        <v>0</v>
      </c>
      <c r="G16" s="27">
        <f t="shared" si="4"/>
        <v>19897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f xml:space="preserve"> ROUND(BU61, 0)</f>
        <v>2079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6">
        <v>0</v>
      </c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29" customFormat="1" ht="17.5" customHeight="1" x14ac:dyDescent="0.2">
      <c r="A17" s="22" t="s">
        <v>14</v>
      </c>
      <c r="B17" s="23"/>
      <c r="C17" s="24"/>
      <c r="D17" s="25">
        <f t="shared" si="3"/>
        <v>31061</v>
      </c>
      <c r="E17" s="27">
        <f t="shared" si="3"/>
        <v>23111</v>
      </c>
      <c r="F17" s="27">
        <v>0</v>
      </c>
      <c r="G17" s="27">
        <f t="shared" si="4"/>
        <v>7950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6">
        <v>0</v>
      </c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29" customFormat="1" ht="17.5" customHeight="1" x14ac:dyDescent="0.2">
      <c r="A18" s="22" t="s">
        <v>15</v>
      </c>
      <c r="B18" s="23"/>
      <c r="C18" s="24"/>
      <c r="D18" s="25">
        <f t="shared" si="3"/>
        <v>13397</v>
      </c>
      <c r="E18" s="27">
        <f t="shared" si="3"/>
        <v>13397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6">
        <v>0</v>
      </c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29" customFormat="1" ht="17.5" customHeight="1" x14ac:dyDescent="0.2">
      <c r="A19" s="22" t="s">
        <v>16</v>
      </c>
      <c r="B19" s="23"/>
      <c r="C19" s="24"/>
      <c r="D19" s="25">
        <f t="shared" si="3"/>
        <v>215450</v>
      </c>
      <c r="E19" s="27">
        <f t="shared" si="3"/>
        <v>54743</v>
      </c>
      <c r="F19" s="27">
        <f t="shared" ref="F19:I21" si="12" xml:space="preserve"> ROUND(F64, 0)</f>
        <v>19017</v>
      </c>
      <c r="G19" s="27">
        <f t="shared" si="12"/>
        <v>50056</v>
      </c>
      <c r="H19" s="27">
        <f t="shared" si="12"/>
        <v>5729</v>
      </c>
      <c r="I19" s="27">
        <f t="shared" si="12"/>
        <v>3384</v>
      </c>
      <c r="J19" s="27">
        <v>0</v>
      </c>
      <c r="K19" s="27">
        <f t="shared" ref="K19:L21" si="13" xml:space="preserve"> ROUND(K64, 0)</f>
        <v>18622</v>
      </c>
      <c r="L19" s="27">
        <f t="shared" si="13"/>
        <v>20649</v>
      </c>
      <c r="M19" s="27">
        <v>0</v>
      </c>
      <c r="N19" s="27">
        <f xml:space="preserve"> ROUND(N64, 0)</f>
        <v>15218</v>
      </c>
      <c r="O19" s="27">
        <v>0</v>
      </c>
      <c r="P19" s="27">
        <f xml:space="preserve"> ROUND(P64, 0)</f>
        <v>2043</v>
      </c>
      <c r="Q19" s="27">
        <f xml:space="preserve"> ROUND(Q64, 0)</f>
        <v>13530</v>
      </c>
      <c r="R19" s="27">
        <f xml:space="preserve"> ROUND(R64, 0)</f>
        <v>1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f xml:space="preserve"> ROUND(BB64, 0)</f>
        <v>18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f xml:space="preserve"> ROUND(BU64, 0)</f>
        <v>1409</v>
      </c>
      <c r="BV19" s="27">
        <v>0</v>
      </c>
      <c r="BW19" s="27">
        <v>0</v>
      </c>
      <c r="BX19" s="27">
        <f xml:space="preserve"> ROUND(BX64, 0)</f>
        <v>7481</v>
      </c>
      <c r="BY19" s="27">
        <f xml:space="preserve"> ROUND(BY64, 0)</f>
        <v>3550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6">
        <v>0</v>
      </c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29" customFormat="1" ht="17.5" customHeight="1" x14ac:dyDescent="0.2">
      <c r="A20" s="22" t="s">
        <v>17</v>
      </c>
      <c r="B20" s="23"/>
      <c r="C20" s="24"/>
      <c r="D20" s="25">
        <f t="shared" si="3"/>
        <v>1213615</v>
      </c>
      <c r="E20" s="27">
        <f t="shared" si="3"/>
        <v>93952</v>
      </c>
      <c r="F20" s="27">
        <f t="shared" si="12"/>
        <v>89225</v>
      </c>
      <c r="G20" s="27">
        <f t="shared" si="12"/>
        <v>517562</v>
      </c>
      <c r="H20" s="27">
        <f t="shared" si="12"/>
        <v>41034</v>
      </c>
      <c r="I20" s="27">
        <f t="shared" si="12"/>
        <v>24997</v>
      </c>
      <c r="J20" s="27">
        <f xml:space="preserve"> ROUND(J65, 0)</f>
        <v>21</v>
      </c>
      <c r="K20" s="27">
        <f t="shared" si="13"/>
        <v>87194</v>
      </c>
      <c r="L20" s="27">
        <f t="shared" si="13"/>
        <v>67916</v>
      </c>
      <c r="M20" s="27">
        <f xml:space="preserve"> ROUND(M65, 0)</f>
        <v>66</v>
      </c>
      <c r="N20" s="27">
        <f xml:space="preserve"> ROUND(N65, 0)</f>
        <v>32867</v>
      </c>
      <c r="O20" s="27">
        <v>0</v>
      </c>
      <c r="P20" s="27">
        <f xml:space="preserve"> ROUND(P65, 0)</f>
        <v>40938</v>
      </c>
      <c r="Q20" s="27">
        <f xml:space="preserve"> ROUND(Q65, 0)</f>
        <v>75565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f xml:space="preserve"> ROUND(AK65, 0)</f>
        <v>1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f xml:space="preserve"> ROUND(AS65, 0)</f>
        <v>1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f xml:space="preserve"> ROUND(BA65, 0)</f>
        <v>17737</v>
      </c>
      <c r="BB20" s="27">
        <f xml:space="preserve"> ROUND(BB65, 0)</f>
        <v>13650</v>
      </c>
      <c r="BC20" s="27">
        <v>0</v>
      </c>
      <c r="BD20" s="27">
        <f xml:space="preserve"> ROUND(BD65, 0)</f>
        <v>6403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f xml:space="preserve"> ROUND(BU65, 0)</f>
        <v>1739</v>
      </c>
      <c r="BV20" s="27">
        <v>0</v>
      </c>
      <c r="BW20" s="27">
        <v>0</v>
      </c>
      <c r="BX20" s="27">
        <f xml:space="preserve"> ROUND(BX65, 0)</f>
        <v>81346</v>
      </c>
      <c r="BY20" s="27">
        <f xml:space="preserve"> ROUND(BY65, 0)</f>
        <v>19449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f xml:space="preserve"> ROUND(CG65, 0)</f>
        <v>752</v>
      </c>
      <c r="CH20" s="27">
        <v>0</v>
      </c>
      <c r="CI20" s="27">
        <v>0</v>
      </c>
      <c r="CJ20" s="27">
        <f xml:space="preserve"> ROUND(CJ65, 0)</f>
        <v>482</v>
      </c>
      <c r="CK20" s="27">
        <f xml:space="preserve"> ROUND(CK65, 0)</f>
        <v>718</v>
      </c>
      <c r="CL20" s="27">
        <v>0</v>
      </c>
      <c r="CM20" s="27">
        <v>0</v>
      </c>
      <c r="CN20" s="27">
        <v>0</v>
      </c>
      <c r="CO20" s="26">
        <v>0</v>
      </c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29" customFormat="1" ht="17.5" customHeight="1" x14ac:dyDescent="0.2">
      <c r="A21" s="22" t="s">
        <v>18</v>
      </c>
      <c r="B21" s="23"/>
      <c r="C21" s="24"/>
      <c r="D21" s="25">
        <f t="shared" si="3"/>
        <v>76867</v>
      </c>
      <c r="E21" s="27">
        <f t="shared" si="3"/>
        <v>13267</v>
      </c>
      <c r="F21" s="27">
        <f t="shared" si="12"/>
        <v>11137</v>
      </c>
      <c r="G21" s="27">
        <f t="shared" si="12"/>
        <v>10802</v>
      </c>
      <c r="H21" s="27">
        <f t="shared" si="12"/>
        <v>12032</v>
      </c>
      <c r="I21" s="27">
        <f t="shared" si="12"/>
        <v>5821</v>
      </c>
      <c r="J21" s="27">
        <v>0</v>
      </c>
      <c r="K21" s="27">
        <f t="shared" si="13"/>
        <v>9712</v>
      </c>
      <c r="L21" s="27">
        <f t="shared" si="13"/>
        <v>4817</v>
      </c>
      <c r="M21" s="27">
        <v>0</v>
      </c>
      <c r="N21" s="27">
        <f xml:space="preserve"> ROUND(N66, 0)</f>
        <v>2062</v>
      </c>
      <c r="O21" s="27">
        <v>0</v>
      </c>
      <c r="P21" s="27">
        <f xml:space="preserve"> ROUND(P66, 0)</f>
        <v>2865</v>
      </c>
      <c r="Q21" s="27">
        <f xml:space="preserve"> ROUND(Q66, 0)</f>
        <v>4141</v>
      </c>
      <c r="R21" s="27">
        <v>0</v>
      </c>
      <c r="S21" s="27">
        <v>0</v>
      </c>
      <c r="T21" s="27">
        <f xml:space="preserve"> ROUND(T66, 0)</f>
        <v>4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f xml:space="preserve"> ROUND(BQ66, 0)</f>
        <v>5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f xml:space="preserve"> ROUND(CG66, 0)</f>
        <v>200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f xml:space="preserve"> ROUND(CN66, 0)</f>
        <v>2</v>
      </c>
      <c r="CO21" s="26">
        <v>0</v>
      </c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29" customFormat="1" ht="17.5" customHeight="1" x14ac:dyDescent="0.2">
      <c r="A22" s="22" t="s">
        <v>19</v>
      </c>
      <c r="B22" s="23"/>
      <c r="C22" s="24"/>
      <c r="D22" s="25">
        <f t="shared" si="3"/>
        <v>3636</v>
      </c>
      <c r="E22" s="27">
        <f t="shared" si="3"/>
        <v>3606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f xml:space="preserve"> ROUND(BU67, 0)</f>
        <v>30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6">
        <v>0</v>
      </c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29" customFormat="1" ht="17.5" customHeight="1" x14ac:dyDescent="0.2">
      <c r="A23" s="22" t="s">
        <v>20</v>
      </c>
      <c r="B23" s="23"/>
      <c r="C23" s="24"/>
      <c r="D23" s="25">
        <f t="shared" si="3"/>
        <v>1157975</v>
      </c>
      <c r="E23" s="27">
        <f t="shared" si="3"/>
        <v>132367</v>
      </c>
      <c r="F23" s="27">
        <f t="shared" ref="F23:H24" si="14" xml:space="preserve"> ROUND(F68, 0)</f>
        <v>73230</v>
      </c>
      <c r="G23" s="27">
        <f t="shared" si="14"/>
        <v>672003</v>
      </c>
      <c r="H23" s="27">
        <f t="shared" si="14"/>
        <v>63586</v>
      </c>
      <c r="I23" s="27">
        <v>0</v>
      </c>
      <c r="J23" s="27">
        <f xml:space="preserve"> ROUND(J68, 0)</f>
        <v>4</v>
      </c>
      <c r="K23" s="27">
        <f xml:space="preserve"> ROUND(K68, 0)</f>
        <v>20191</v>
      </c>
      <c r="L23" s="27">
        <f xml:space="preserve"> ROUND(L68, 0)</f>
        <v>66047</v>
      </c>
      <c r="M23" s="27">
        <v>0</v>
      </c>
      <c r="N23" s="27">
        <f xml:space="preserve"> ROUND(N68, 0)</f>
        <v>7451</v>
      </c>
      <c r="O23" s="27">
        <v>0</v>
      </c>
      <c r="P23" s="27">
        <f xml:space="preserve"> ROUND(P68, 0)</f>
        <v>26886</v>
      </c>
      <c r="Q23" s="27">
        <f xml:space="preserve"> ROUND(Q68, 0)</f>
        <v>66873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f xml:space="preserve"> ROUND(AE68, 0)</f>
        <v>14317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f xml:space="preserve"> ROUND(AK68, 0)</f>
        <v>6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f xml:space="preserve"> ROUND(BU68, 0)</f>
        <v>18</v>
      </c>
      <c r="BV23" s="27">
        <v>0</v>
      </c>
      <c r="BW23" s="27">
        <v>0</v>
      </c>
      <c r="BX23" s="27">
        <f xml:space="preserve"> ROUND(BX68, 0)</f>
        <v>7970</v>
      </c>
      <c r="BY23" s="27">
        <f xml:space="preserve"> ROUND(BY68, 0)</f>
        <v>7026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6">
        <v>0</v>
      </c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29" customFormat="1" ht="17.5" customHeight="1" x14ac:dyDescent="0.2">
      <c r="A24" s="22" t="s">
        <v>21</v>
      </c>
      <c r="B24" s="23"/>
      <c r="C24" s="24"/>
      <c r="D24" s="25">
        <f t="shared" ref="D24:E42" si="15" xml:space="preserve"> ROUND(D69, 0)</f>
        <v>1046870</v>
      </c>
      <c r="E24" s="27">
        <f t="shared" si="15"/>
        <v>96531</v>
      </c>
      <c r="F24" s="27">
        <f t="shared" si="14"/>
        <v>63671</v>
      </c>
      <c r="G24" s="27">
        <f t="shared" si="14"/>
        <v>366496</v>
      </c>
      <c r="H24" s="27">
        <f t="shared" si="14"/>
        <v>35777</v>
      </c>
      <c r="I24" s="27">
        <f xml:space="preserve"> ROUND(I69, 0)</f>
        <v>20853</v>
      </c>
      <c r="J24" s="27">
        <v>0</v>
      </c>
      <c r="K24" s="27">
        <f xml:space="preserve"> ROUND(K69, 0)</f>
        <v>76447</v>
      </c>
      <c r="L24" s="27">
        <f xml:space="preserve"> ROUND(L69, 0)</f>
        <v>55898</v>
      </c>
      <c r="M24" s="27">
        <v>0</v>
      </c>
      <c r="N24" s="27">
        <f xml:space="preserve"> ROUND(N69, 0)</f>
        <v>17842</v>
      </c>
      <c r="O24" s="27">
        <v>0</v>
      </c>
      <c r="P24" s="27">
        <f xml:space="preserve"> ROUND(P69, 0)</f>
        <v>27881</v>
      </c>
      <c r="Q24" s="27">
        <f xml:space="preserve"> ROUND(Q69, 0)</f>
        <v>49740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f xml:space="preserve"> ROUND(AE69, 0)</f>
        <v>11</v>
      </c>
      <c r="AF24" s="27">
        <f xml:space="preserve"> ROUND(AF69, 0)</f>
        <v>3</v>
      </c>
      <c r="AG24" s="27">
        <f xml:space="preserve"> ROUND(AG69, 0)</f>
        <v>2</v>
      </c>
      <c r="AH24" s="27">
        <v>0</v>
      </c>
      <c r="AI24" s="27">
        <v>0</v>
      </c>
      <c r="AJ24" s="27">
        <v>0</v>
      </c>
      <c r="AK24" s="27">
        <f xml:space="preserve"> ROUND(AK69, 0)</f>
        <v>9208</v>
      </c>
      <c r="AL24" s="27">
        <f xml:space="preserve"> ROUND(AL69, 0)</f>
        <v>28</v>
      </c>
      <c r="AM24" s="27">
        <f xml:space="preserve"> ROUND(AM69, 0)</f>
        <v>2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f xml:space="preserve"> ROUND(BA69, 0)</f>
        <v>24047</v>
      </c>
      <c r="BB24" s="27">
        <f xml:space="preserve"> ROUND(BB69, 0)</f>
        <v>17832</v>
      </c>
      <c r="BC24" s="27">
        <v>0</v>
      </c>
      <c r="BD24" s="27">
        <f xml:space="preserve"> ROUND(BD69, 0)</f>
        <v>7136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f xml:space="preserve"> ROUND(BU69, 0)</f>
        <v>2329</v>
      </c>
      <c r="BV24" s="27">
        <v>0</v>
      </c>
      <c r="BW24" s="27">
        <v>0</v>
      </c>
      <c r="BX24" s="27">
        <f xml:space="preserve"> ROUND(BX69, 0)</f>
        <v>152459</v>
      </c>
      <c r="BY24" s="27">
        <f xml:space="preserve"> ROUND(BY69, 0)</f>
        <v>22679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6">
        <v>0</v>
      </c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29" customFormat="1" ht="17.5" customHeight="1" x14ac:dyDescent="0.2">
      <c r="A25" s="22" t="s">
        <v>22</v>
      </c>
      <c r="B25" s="23"/>
      <c r="C25" s="24"/>
      <c r="D25" s="25">
        <f t="shared" si="15"/>
        <v>1658</v>
      </c>
      <c r="E25" s="27">
        <f t="shared" si="15"/>
        <v>1658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6">
        <v>0</v>
      </c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29" customFormat="1" ht="17.5" customHeight="1" x14ac:dyDescent="0.2">
      <c r="A26" s="22" t="s">
        <v>23</v>
      </c>
      <c r="B26" s="23"/>
      <c r="C26" s="24"/>
      <c r="D26" s="25">
        <f t="shared" si="15"/>
        <v>7737</v>
      </c>
      <c r="E26" s="27">
        <f t="shared" si="15"/>
        <v>7582</v>
      </c>
      <c r="F26" s="27">
        <v>0</v>
      </c>
      <c r="G26" s="27">
        <f xml:space="preserve"> ROUND(G71, 0)</f>
        <v>155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6">
        <v>0</v>
      </c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29" customFormat="1" ht="17.5" customHeight="1" x14ac:dyDescent="0.2">
      <c r="A27" s="22" t="s">
        <v>24</v>
      </c>
      <c r="B27" s="23"/>
      <c r="C27" s="24"/>
      <c r="D27" s="25">
        <f t="shared" si="15"/>
        <v>2022</v>
      </c>
      <c r="E27" s="27">
        <f t="shared" si="15"/>
        <v>2022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6">
        <v>0</v>
      </c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29" customFormat="1" ht="17.5" customHeight="1" x14ac:dyDescent="0.2">
      <c r="A28" s="22" t="s">
        <v>25</v>
      </c>
      <c r="B28" s="23"/>
      <c r="C28" s="24"/>
      <c r="D28" s="25">
        <f t="shared" si="15"/>
        <v>60994</v>
      </c>
      <c r="E28" s="27">
        <f t="shared" si="15"/>
        <v>24030</v>
      </c>
      <c r="F28" s="27">
        <f t="shared" ref="F28:H30" si="16" xml:space="preserve"> ROUND(F73, 0)</f>
        <v>6326</v>
      </c>
      <c r="G28" s="27">
        <f t="shared" si="16"/>
        <v>27992</v>
      </c>
      <c r="H28" s="27">
        <f t="shared" si="16"/>
        <v>2646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6">
        <v>0</v>
      </c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29" customFormat="1" ht="17.5" customHeight="1" x14ac:dyDescent="0.2">
      <c r="A29" s="22" t="s">
        <v>26</v>
      </c>
      <c r="B29" s="23"/>
      <c r="C29" s="24"/>
      <c r="D29" s="25">
        <f t="shared" si="15"/>
        <v>104352</v>
      </c>
      <c r="E29" s="27">
        <f t="shared" si="15"/>
        <v>34677</v>
      </c>
      <c r="F29" s="27">
        <f t="shared" si="16"/>
        <v>4255</v>
      </c>
      <c r="G29" s="27">
        <f t="shared" si="16"/>
        <v>60523</v>
      </c>
      <c r="H29" s="27">
        <f t="shared" si="16"/>
        <v>3163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f xml:space="preserve"> ROUND(N74, 0)</f>
        <v>1280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f xml:space="preserve"> ROUND(BX74, 0)</f>
        <v>454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6">
        <v>0</v>
      </c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29" customFormat="1" ht="17.5" customHeight="1" x14ac:dyDescent="0.2">
      <c r="A30" s="22" t="s">
        <v>27</v>
      </c>
      <c r="B30" s="23"/>
      <c r="C30" s="24"/>
      <c r="D30" s="25">
        <f t="shared" si="15"/>
        <v>57024</v>
      </c>
      <c r="E30" s="27">
        <f t="shared" si="15"/>
        <v>33112</v>
      </c>
      <c r="F30" s="27">
        <f t="shared" si="16"/>
        <v>6652</v>
      </c>
      <c r="G30" s="27">
        <f t="shared" si="16"/>
        <v>17088</v>
      </c>
      <c r="H30" s="27">
        <f t="shared" si="16"/>
        <v>83</v>
      </c>
      <c r="I30" s="27">
        <v>0</v>
      </c>
      <c r="J30" s="27">
        <v>0</v>
      </c>
      <c r="K30" s="27">
        <v>0</v>
      </c>
      <c r="L30" s="27">
        <f xml:space="preserve"> ROUND(L75, 0)</f>
        <v>75</v>
      </c>
      <c r="M30" s="27">
        <v>0</v>
      </c>
      <c r="N30" s="27">
        <v>0</v>
      </c>
      <c r="O30" s="27">
        <v>0</v>
      </c>
      <c r="P30" s="27">
        <f xml:space="preserve"> ROUND(P75, 0)</f>
        <v>7</v>
      </c>
      <c r="Q30" s="27">
        <f xml:space="preserve"> ROUND(Q75, 0)</f>
        <v>7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6">
        <v>0</v>
      </c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29" customFormat="1" ht="17.5" customHeight="1" x14ac:dyDescent="0.2">
      <c r="A31" s="22" t="s">
        <v>28</v>
      </c>
      <c r="B31" s="23"/>
      <c r="C31" s="24"/>
      <c r="D31" s="25">
        <f t="shared" si="15"/>
        <v>6444</v>
      </c>
      <c r="E31" s="27">
        <f t="shared" si="15"/>
        <v>6444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6">
        <v>0</v>
      </c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29" customFormat="1" ht="17.5" customHeight="1" x14ac:dyDescent="0.2">
      <c r="A32" s="22" t="s">
        <v>29</v>
      </c>
      <c r="B32" s="23"/>
      <c r="C32" s="24"/>
      <c r="D32" s="25">
        <f t="shared" si="15"/>
        <v>19183</v>
      </c>
      <c r="E32" s="27">
        <f t="shared" si="15"/>
        <v>10624</v>
      </c>
      <c r="F32" s="27">
        <v>0</v>
      </c>
      <c r="G32" s="27">
        <f xml:space="preserve"> ROUND(G77, 0)</f>
        <v>8559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6">
        <v>0</v>
      </c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29" customFormat="1" ht="17.5" customHeight="1" x14ac:dyDescent="0.2">
      <c r="A33" s="22" t="s">
        <v>30</v>
      </c>
      <c r="B33" s="23"/>
      <c r="C33" s="24"/>
      <c r="D33" s="25">
        <f t="shared" si="15"/>
        <v>60346</v>
      </c>
      <c r="E33" s="27">
        <f t="shared" si="15"/>
        <v>57058</v>
      </c>
      <c r="F33" s="27">
        <f xml:space="preserve"> ROUND(F78, 0)</f>
        <v>787</v>
      </c>
      <c r="G33" s="27">
        <f xml:space="preserve"> ROUND(G78, 0)</f>
        <v>2501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6">
        <v>0</v>
      </c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29" customFormat="1" ht="17.5" customHeight="1" x14ac:dyDescent="0.2">
      <c r="A34" s="22" t="s">
        <v>31</v>
      </c>
      <c r="B34" s="23"/>
      <c r="C34" s="24"/>
      <c r="D34" s="25">
        <f t="shared" si="15"/>
        <v>5631</v>
      </c>
      <c r="E34" s="27">
        <f t="shared" si="15"/>
        <v>5609</v>
      </c>
      <c r="F34" s="27">
        <v>0</v>
      </c>
      <c r="G34" s="27">
        <f xml:space="preserve"> ROUND(G79, 0)</f>
        <v>22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6">
        <v>0</v>
      </c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29" customFormat="1" ht="17.5" customHeight="1" x14ac:dyDescent="0.2">
      <c r="A35" s="22" t="s">
        <v>32</v>
      </c>
      <c r="B35" s="23"/>
      <c r="C35" s="24"/>
      <c r="D35" s="25">
        <f t="shared" si="15"/>
        <v>610452</v>
      </c>
      <c r="E35" s="27">
        <f t="shared" si="15"/>
        <v>193565</v>
      </c>
      <c r="F35" s="27">
        <f xml:space="preserve"> ROUND(F80, 0)</f>
        <v>59941</v>
      </c>
      <c r="G35" s="27">
        <f xml:space="preserve"> ROUND(G80, 0)</f>
        <v>294001</v>
      </c>
      <c r="H35" s="27">
        <f xml:space="preserve"> ROUND(H80, 0)</f>
        <v>21418</v>
      </c>
      <c r="I35" s="27">
        <f xml:space="preserve"> ROUND(I80, 0)</f>
        <v>839</v>
      </c>
      <c r="J35" s="27">
        <f xml:space="preserve"> ROUND(J80, 0)</f>
        <v>24</v>
      </c>
      <c r="K35" s="27">
        <f xml:space="preserve"> ROUND(K80, 0)</f>
        <v>48</v>
      </c>
      <c r="L35" s="27">
        <f xml:space="preserve"> ROUND(L80, 0)</f>
        <v>8834</v>
      </c>
      <c r="M35" s="27">
        <v>0</v>
      </c>
      <c r="N35" s="27">
        <f xml:space="preserve"> ROUND(N80, 0)</f>
        <v>4924</v>
      </c>
      <c r="O35" s="27">
        <v>0</v>
      </c>
      <c r="P35" s="27">
        <f xml:space="preserve"> ROUND(P80, 0)</f>
        <v>1067</v>
      </c>
      <c r="Q35" s="27">
        <f xml:space="preserve"> ROUND(Q80, 0)</f>
        <v>25555</v>
      </c>
      <c r="R35" s="27">
        <f xml:space="preserve"> ROUND(R80, 0)</f>
        <v>3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f xml:space="preserve"> ROUND(AG80, 0)</f>
        <v>10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f xml:space="preserve"> ROUND(BU80, 0)</f>
        <v>87</v>
      </c>
      <c r="BV35" s="27">
        <v>0</v>
      </c>
      <c r="BW35" s="27">
        <v>0</v>
      </c>
      <c r="BX35" s="27">
        <f xml:space="preserve"> ROUND(BX80, 0)</f>
        <v>53</v>
      </c>
      <c r="BY35" s="27">
        <f xml:space="preserve"> ROUND(BY80, 0)</f>
        <v>83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6">
        <v>0</v>
      </c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29" customFormat="1" ht="17.5" customHeight="1" x14ac:dyDescent="0.2">
      <c r="A36" s="22" t="s">
        <v>33</v>
      </c>
      <c r="B36" s="23"/>
      <c r="C36" s="24"/>
      <c r="D36" s="25">
        <f t="shared" si="15"/>
        <v>24788</v>
      </c>
      <c r="E36" s="27">
        <f t="shared" si="15"/>
        <v>10143</v>
      </c>
      <c r="F36" s="27">
        <v>0</v>
      </c>
      <c r="G36" s="27">
        <f xml:space="preserve"> ROUND(G81, 0)</f>
        <v>14611</v>
      </c>
      <c r="H36" s="27">
        <v>0</v>
      </c>
      <c r="I36" s="27">
        <f xml:space="preserve"> ROUND(I81, 0)</f>
        <v>2</v>
      </c>
      <c r="J36" s="27">
        <v>0</v>
      </c>
      <c r="K36" s="27">
        <v>0</v>
      </c>
      <c r="L36" s="27">
        <f xml:space="preserve"> ROUND(L81, 0)</f>
        <v>2</v>
      </c>
      <c r="M36" s="27">
        <v>0</v>
      </c>
      <c r="N36" s="27">
        <f xml:space="preserve"> ROUND(N81, 0)</f>
        <v>1</v>
      </c>
      <c r="O36" s="27">
        <v>0</v>
      </c>
      <c r="P36" s="27">
        <v>0</v>
      </c>
      <c r="Q36" s="27">
        <f xml:space="preserve"> ROUND(Q81, 0)</f>
        <v>10</v>
      </c>
      <c r="R36" s="27">
        <v>0</v>
      </c>
      <c r="S36" s="27">
        <v>0</v>
      </c>
      <c r="T36" s="27">
        <v>0</v>
      </c>
      <c r="U36" s="27">
        <v>0</v>
      </c>
      <c r="V36" s="27">
        <f xml:space="preserve"> ROUND(V81, 0)</f>
        <v>4</v>
      </c>
      <c r="W36" s="27">
        <v>0</v>
      </c>
      <c r="X36" s="27">
        <f xml:space="preserve"> ROUND(X81, 0)</f>
        <v>15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6">
        <v>0</v>
      </c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29" customFormat="1" ht="17.5" customHeight="1" x14ac:dyDescent="0.2">
      <c r="A37" s="22" t="s">
        <v>34</v>
      </c>
      <c r="B37" s="23"/>
      <c r="C37" s="24"/>
      <c r="D37" s="25">
        <f t="shared" si="15"/>
        <v>3240</v>
      </c>
      <c r="E37" s="27">
        <f t="shared" si="15"/>
        <v>3240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6">
        <v>0</v>
      </c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29" customFormat="1" ht="17.5" customHeight="1" x14ac:dyDescent="0.2">
      <c r="A38" s="22" t="s">
        <v>35</v>
      </c>
      <c r="B38" s="23"/>
      <c r="C38" s="24"/>
      <c r="D38" s="25">
        <f t="shared" si="15"/>
        <v>15792</v>
      </c>
      <c r="E38" s="27">
        <f t="shared" si="15"/>
        <v>11641</v>
      </c>
      <c r="F38" s="27">
        <f xml:space="preserve"> ROUND(F83, 0)</f>
        <v>595</v>
      </c>
      <c r="G38" s="27">
        <f xml:space="preserve"> ROUND(G83, 0)</f>
        <v>1370</v>
      </c>
      <c r="H38" s="27">
        <f xml:space="preserve"> ROUND(H83, 0)</f>
        <v>18</v>
      </c>
      <c r="I38" s="27">
        <f xml:space="preserve"> ROUND(I83, 0)</f>
        <v>274</v>
      </c>
      <c r="J38" s="27">
        <v>0</v>
      </c>
      <c r="K38" s="27">
        <f xml:space="preserve"> ROUND(K83, 0)</f>
        <v>2</v>
      </c>
      <c r="L38" s="27">
        <f xml:space="preserve"> ROUND(L83, 0)</f>
        <v>102</v>
      </c>
      <c r="M38" s="27">
        <v>0</v>
      </c>
      <c r="N38" s="27">
        <f xml:space="preserve"> ROUND(N83, 0)</f>
        <v>1478</v>
      </c>
      <c r="O38" s="27">
        <v>0</v>
      </c>
      <c r="P38" s="27">
        <f t="shared" ref="P38:R39" si="17" xml:space="preserve"> ROUND(P83, 0)</f>
        <v>25</v>
      </c>
      <c r="Q38" s="27">
        <f t="shared" si="17"/>
        <v>23</v>
      </c>
      <c r="R38" s="27">
        <f t="shared" si="17"/>
        <v>106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f xml:space="preserve"> ROUND(AK83, 0)</f>
        <v>2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f xml:space="preserve"> ROUND(AY83, 0)</f>
        <v>13</v>
      </c>
      <c r="AZ38" s="27">
        <f xml:space="preserve"> ROUND(AZ83, 0)</f>
        <v>4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f xml:space="preserve"> ROUND(BG83, 0)</f>
        <v>15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f xml:space="preserve"> ROUND(BU83, 0)</f>
        <v>59</v>
      </c>
      <c r="BV38" s="27">
        <v>0</v>
      </c>
      <c r="BW38" s="27">
        <v>0</v>
      </c>
      <c r="BX38" s="27">
        <f xml:space="preserve"> ROUND(BX83, 0)</f>
        <v>14</v>
      </c>
      <c r="BY38" s="27">
        <f xml:space="preserve"> ROUND(BY83, 0)</f>
        <v>51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6">
        <v>0</v>
      </c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29" customFormat="1" ht="17.5" customHeight="1" x14ac:dyDescent="0.2">
      <c r="A39" s="22" t="s">
        <v>36</v>
      </c>
      <c r="B39" s="23"/>
      <c r="C39" s="24"/>
      <c r="D39" s="25">
        <f t="shared" si="15"/>
        <v>12294</v>
      </c>
      <c r="E39" s="27">
        <f t="shared" si="15"/>
        <v>9091</v>
      </c>
      <c r="F39" s="27">
        <f t="shared" ref="F39:G42" si="18" xml:space="preserve"> ROUND(F84, 0)</f>
        <v>1593</v>
      </c>
      <c r="G39" s="27">
        <f t="shared" si="18"/>
        <v>1525</v>
      </c>
      <c r="H39" s="27">
        <v>0</v>
      </c>
      <c r="I39" s="27">
        <f xml:space="preserve"> ROUND(I84, 0)</f>
        <v>1</v>
      </c>
      <c r="J39" s="27">
        <v>0</v>
      </c>
      <c r="K39" s="27">
        <v>0</v>
      </c>
      <c r="L39" s="27">
        <f xml:space="preserve"> ROUND(L84, 0)</f>
        <v>54</v>
      </c>
      <c r="M39" s="27">
        <v>0</v>
      </c>
      <c r="N39" s="27">
        <v>0</v>
      </c>
      <c r="O39" s="27">
        <v>0</v>
      </c>
      <c r="P39" s="27">
        <f t="shared" si="17"/>
        <v>2</v>
      </c>
      <c r="Q39" s="27">
        <f t="shared" si="17"/>
        <v>11</v>
      </c>
      <c r="R39" s="27">
        <f t="shared" si="17"/>
        <v>7</v>
      </c>
      <c r="S39" s="27">
        <v>0</v>
      </c>
      <c r="T39" s="27">
        <v>0</v>
      </c>
      <c r="U39" s="27">
        <v>0</v>
      </c>
      <c r="V39" s="27">
        <f xml:space="preserve"> ROUND(V84, 0)</f>
        <v>10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6">
        <v>0</v>
      </c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29" customFormat="1" ht="17.5" customHeight="1" x14ac:dyDescent="0.2">
      <c r="A40" s="22" t="s">
        <v>37</v>
      </c>
      <c r="B40" s="23"/>
      <c r="C40" s="24"/>
      <c r="D40" s="25">
        <f t="shared" si="15"/>
        <v>8207</v>
      </c>
      <c r="E40" s="27">
        <f t="shared" si="15"/>
        <v>6856</v>
      </c>
      <c r="F40" s="27">
        <f t="shared" si="18"/>
        <v>625</v>
      </c>
      <c r="G40" s="27">
        <f t="shared" si="18"/>
        <v>726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6">
        <v>0</v>
      </c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29" customFormat="1" ht="17.5" customHeight="1" x14ac:dyDescent="0.2">
      <c r="A41" s="22" t="s">
        <v>38</v>
      </c>
      <c r="B41" s="23"/>
      <c r="C41" s="24"/>
      <c r="D41" s="25">
        <f t="shared" si="15"/>
        <v>49214</v>
      </c>
      <c r="E41" s="27">
        <f t="shared" si="15"/>
        <v>29315</v>
      </c>
      <c r="F41" s="27">
        <f t="shared" si="18"/>
        <v>4481</v>
      </c>
      <c r="G41" s="27">
        <f t="shared" si="18"/>
        <v>15207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f xml:space="preserve"> ROUND(BX86, 0)</f>
        <v>212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6">
        <v>0</v>
      </c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29" customFormat="1" ht="17.5" customHeight="1" x14ac:dyDescent="0.2">
      <c r="A42" s="37" t="s">
        <v>39</v>
      </c>
      <c r="B42" s="38"/>
      <c r="C42" s="39"/>
      <c r="D42" s="40">
        <f t="shared" si="15"/>
        <v>39748</v>
      </c>
      <c r="E42" s="42">
        <f t="shared" si="15"/>
        <v>2436</v>
      </c>
      <c r="F42" s="42">
        <f t="shared" si="18"/>
        <v>13862</v>
      </c>
      <c r="G42" s="42">
        <f t="shared" si="18"/>
        <v>4478</v>
      </c>
      <c r="H42" s="42">
        <f xml:space="preserve"> ROUND(H87, 0)</f>
        <v>8</v>
      </c>
      <c r="I42" s="42">
        <v>0</v>
      </c>
      <c r="J42" s="42">
        <v>0</v>
      </c>
      <c r="K42" s="42">
        <f xml:space="preserve"> ROUND(K87, 0)</f>
        <v>3</v>
      </c>
      <c r="L42" s="42">
        <v>0</v>
      </c>
      <c r="M42" s="42">
        <v>0</v>
      </c>
      <c r="N42" s="42">
        <f xml:space="preserve"> ROUND(N87, 0)</f>
        <v>1260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f xml:space="preserve"> ROUND(V87, 0)</f>
        <v>6</v>
      </c>
      <c r="W42" s="42">
        <v>0</v>
      </c>
      <c r="X42" s="42">
        <v>0</v>
      </c>
      <c r="Y42" s="42">
        <v>0</v>
      </c>
      <c r="Z42" s="42">
        <f xml:space="preserve"> ROUND(Z87, 0)</f>
        <v>2</v>
      </c>
      <c r="AA42" s="42">
        <v>0</v>
      </c>
      <c r="AB42" s="42">
        <v>0</v>
      </c>
      <c r="AC42" s="42">
        <f xml:space="preserve"> ROUND(AC87, 0)</f>
        <v>5</v>
      </c>
      <c r="AD42" s="42">
        <v>0</v>
      </c>
      <c r="AE42" s="42">
        <v>0</v>
      </c>
      <c r="AF42" s="42">
        <v>0</v>
      </c>
      <c r="AG42" s="42">
        <f xml:space="preserve"> ROUND(AG87, 0)</f>
        <v>65</v>
      </c>
      <c r="AH42" s="42">
        <v>0</v>
      </c>
      <c r="AI42" s="42">
        <v>0</v>
      </c>
      <c r="AJ42" s="42">
        <v>0</v>
      </c>
      <c r="AK42" s="42">
        <f xml:space="preserve"> ROUND(AK87, 0)</f>
        <v>1</v>
      </c>
      <c r="AL42" s="42">
        <v>0</v>
      </c>
      <c r="AM42" s="42">
        <v>0</v>
      </c>
      <c r="AN42" s="42">
        <v>0</v>
      </c>
      <c r="AO42" s="42">
        <f xml:space="preserve"> ROUND(AO87, 0)</f>
        <v>1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f xml:space="preserve"> ROUND(AY87, 0)</f>
        <v>1</v>
      </c>
      <c r="AZ42" s="42">
        <f xml:space="preserve"> ROUND(AZ87, 0)</f>
        <v>12</v>
      </c>
      <c r="BA42" s="42">
        <f xml:space="preserve"> ROUND(BA87, 0)</f>
        <v>33</v>
      </c>
      <c r="BB42" s="42">
        <f xml:space="preserve"> ROUND(BB87, 0)</f>
        <v>13</v>
      </c>
      <c r="BC42" s="42">
        <v>0</v>
      </c>
      <c r="BD42" s="42">
        <v>0</v>
      </c>
      <c r="BE42" s="42">
        <f xml:space="preserve"> ROUND(BE87, 0)</f>
        <v>58</v>
      </c>
      <c r="BF42" s="42">
        <v>0</v>
      </c>
      <c r="BG42" s="42">
        <v>0</v>
      </c>
      <c r="BH42" s="42">
        <f xml:space="preserve"> ROUND(BH87, 0)</f>
        <v>4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f xml:space="preserve"> ROUND(BX87, 0)</f>
        <v>17500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1">
        <v>0</v>
      </c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29" customFormat="1" ht="14.2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32"/>
      <c r="AI43" s="32"/>
      <c r="AJ43" s="32"/>
      <c r="AK43" s="32"/>
      <c r="AL43" s="32"/>
      <c r="AM43" s="32"/>
      <c r="AN43" s="32"/>
      <c r="AO43" s="32"/>
      <c r="AP43" s="32"/>
      <c r="AQ43" s="33"/>
      <c r="AR43" s="32"/>
      <c r="AS43" s="32"/>
      <c r="AT43" s="32"/>
      <c r="AU43" s="32"/>
      <c r="AV43" s="32"/>
      <c r="AW43" s="32"/>
      <c r="AX43" s="32"/>
      <c r="AY43" s="32"/>
      <c r="AZ43" s="32"/>
      <c r="BA43" s="33"/>
      <c r="BB43" s="32"/>
      <c r="BC43" s="32"/>
      <c r="BD43" s="32"/>
      <c r="BE43" s="32"/>
      <c r="BF43" s="32"/>
      <c r="BG43" s="32"/>
      <c r="BH43" s="32"/>
      <c r="BI43" s="32"/>
      <c r="BJ43" s="32"/>
      <c r="BK43" s="33"/>
      <c r="BL43" s="32"/>
      <c r="BM43" s="32"/>
      <c r="BN43" s="32"/>
      <c r="BO43" s="32"/>
      <c r="BP43" s="32"/>
      <c r="BQ43" s="32"/>
      <c r="BR43" s="32"/>
      <c r="BS43" s="32"/>
      <c r="BT43" s="32"/>
      <c r="BU43" s="33"/>
      <c r="BV43" s="32"/>
      <c r="BW43" s="32"/>
      <c r="BX43" s="32"/>
      <c r="BY43" s="32"/>
      <c r="BZ43" s="32"/>
      <c r="CA43" s="32"/>
      <c r="CB43" s="32"/>
      <c r="CC43" s="32"/>
      <c r="CD43" s="32"/>
      <c r="CE43" s="33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29" customFormat="1" ht="14.2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29" customFormat="1" ht="14.2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309" s="29" customFormat="1" ht="14.25" customHeight="1" x14ac:dyDescent="0.2">
      <c r="A46" s="3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09" s="13" customFormat="1" ht="25.5" hidden="1" customHeight="1" x14ac:dyDescent="0.2">
      <c r="A47" s="47" t="s">
        <v>40</v>
      </c>
      <c r="B47" s="46"/>
      <c r="C47" s="8"/>
      <c r="D47" s="9" t="s">
        <v>0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  <c r="J47" s="10" t="s">
        <v>48</v>
      </c>
      <c r="K47" s="10" t="s">
        <v>49</v>
      </c>
      <c r="L47" s="10" t="s">
        <v>50</v>
      </c>
      <c r="M47" s="10" t="s">
        <v>51</v>
      </c>
      <c r="N47" s="10" t="s">
        <v>52</v>
      </c>
      <c r="O47" s="10" t="s">
        <v>53</v>
      </c>
      <c r="P47" s="10" t="s">
        <v>54</v>
      </c>
      <c r="Q47" s="10" t="s">
        <v>55</v>
      </c>
      <c r="R47" s="10" t="s">
        <v>56</v>
      </c>
      <c r="S47" s="10" t="s">
        <v>57</v>
      </c>
      <c r="T47" s="10" t="s">
        <v>58</v>
      </c>
      <c r="U47" s="11" t="s">
        <v>59</v>
      </c>
      <c r="V47" s="10" t="s">
        <v>60</v>
      </c>
      <c r="W47" s="10" t="s">
        <v>61</v>
      </c>
      <c r="X47" s="10" t="s">
        <v>62</v>
      </c>
      <c r="Y47" s="10" t="s">
        <v>63</v>
      </c>
      <c r="Z47" s="10" t="s">
        <v>64</v>
      </c>
      <c r="AA47" s="10" t="s">
        <v>65</v>
      </c>
      <c r="AB47" s="10" t="s">
        <v>66</v>
      </c>
      <c r="AC47" s="10" t="s">
        <v>67</v>
      </c>
      <c r="AD47" s="10" t="s">
        <v>68</v>
      </c>
      <c r="AE47" s="10" t="s">
        <v>69</v>
      </c>
      <c r="AF47" s="10" t="s">
        <v>70</v>
      </c>
      <c r="AG47" s="10" t="s">
        <v>71</v>
      </c>
      <c r="AH47" s="10" t="s">
        <v>72</v>
      </c>
      <c r="AI47" s="10" t="s">
        <v>73</v>
      </c>
      <c r="AJ47" s="10" t="s">
        <v>74</v>
      </c>
      <c r="AK47" s="10" t="s">
        <v>75</v>
      </c>
      <c r="AL47" s="10" t="s">
        <v>76</v>
      </c>
      <c r="AM47" s="12" t="s">
        <v>77</v>
      </c>
      <c r="AN47" s="10" t="s">
        <v>78</v>
      </c>
      <c r="AO47" s="10" t="s">
        <v>79</v>
      </c>
      <c r="AP47" s="10" t="s">
        <v>80</v>
      </c>
      <c r="AQ47" s="10" t="s">
        <v>81</v>
      </c>
      <c r="AR47" s="10" t="s">
        <v>82</v>
      </c>
      <c r="AS47" s="10" t="s">
        <v>83</v>
      </c>
      <c r="AT47" s="10" t="s">
        <v>84</v>
      </c>
      <c r="AU47" s="10" t="s">
        <v>85</v>
      </c>
      <c r="AV47" s="10" t="s">
        <v>86</v>
      </c>
      <c r="AW47" s="10" t="s">
        <v>87</v>
      </c>
      <c r="AX47" s="10" t="s">
        <v>88</v>
      </c>
      <c r="AY47" s="10" t="s">
        <v>89</v>
      </c>
      <c r="AZ47" s="10" t="s">
        <v>90</v>
      </c>
      <c r="BA47" s="10" t="s">
        <v>91</v>
      </c>
      <c r="BB47" s="10" t="s">
        <v>92</v>
      </c>
      <c r="BC47" s="10" t="s">
        <v>93</v>
      </c>
      <c r="BD47" s="10" t="s">
        <v>94</v>
      </c>
      <c r="BE47" s="12" t="s">
        <v>95</v>
      </c>
      <c r="BF47" s="10" t="s">
        <v>96</v>
      </c>
      <c r="BG47" s="10" t="s">
        <v>97</v>
      </c>
      <c r="BH47" s="10" t="s">
        <v>98</v>
      </c>
      <c r="BI47" s="10" t="s">
        <v>99</v>
      </c>
      <c r="BJ47" s="10" t="s">
        <v>100</v>
      </c>
      <c r="BK47" s="10" t="s">
        <v>101</v>
      </c>
      <c r="BL47" s="10" t="s">
        <v>102</v>
      </c>
      <c r="BM47" s="10" t="s">
        <v>103</v>
      </c>
      <c r="BN47" s="10" t="s">
        <v>104</v>
      </c>
      <c r="BO47" s="10" t="s">
        <v>105</v>
      </c>
      <c r="BP47" s="10" t="s">
        <v>106</v>
      </c>
      <c r="BQ47" s="10" t="s">
        <v>107</v>
      </c>
      <c r="BR47" s="10" t="s">
        <v>108</v>
      </c>
      <c r="BS47" s="10" t="s">
        <v>109</v>
      </c>
      <c r="BT47" s="10" t="s">
        <v>110</v>
      </c>
      <c r="BU47" s="10" t="s">
        <v>111</v>
      </c>
      <c r="BV47" s="10" t="s">
        <v>112</v>
      </c>
      <c r="BW47" s="12" t="s">
        <v>113</v>
      </c>
      <c r="BX47" s="10" t="s">
        <v>114</v>
      </c>
      <c r="BY47" s="10" t="s">
        <v>115</v>
      </c>
      <c r="BZ47" s="10" t="s">
        <v>116</v>
      </c>
      <c r="CA47" s="10" t="s">
        <v>117</v>
      </c>
      <c r="CB47" s="10" t="s">
        <v>118</v>
      </c>
      <c r="CC47" s="10" t="s">
        <v>119</v>
      </c>
      <c r="CD47" s="10" t="s">
        <v>120</v>
      </c>
      <c r="CE47" s="10" t="s">
        <v>121</v>
      </c>
      <c r="CF47" s="10" t="s">
        <v>122</v>
      </c>
      <c r="CG47" s="10" t="s">
        <v>123</v>
      </c>
      <c r="CH47" s="10" t="s">
        <v>124</v>
      </c>
      <c r="CI47" s="10" t="s">
        <v>125</v>
      </c>
      <c r="CJ47" s="10" t="s">
        <v>126</v>
      </c>
      <c r="CK47" s="10" t="s">
        <v>127</v>
      </c>
      <c r="CL47" s="10" t="s">
        <v>128</v>
      </c>
      <c r="CM47" s="10" t="s">
        <v>129</v>
      </c>
      <c r="CN47" s="10" t="s">
        <v>130</v>
      </c>
      <c r="CO47" s="11" t="s">
        <v>131</v>
      </c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09" s="21" customFormat="1" ht="17.5" hidden="1" customHeight="1" x14ac:dyDescent="0.2">
      <c r="A48" s="14" t="s">
        <v>0</v>
      </c>
      <c r="B48" s="15"/>
      <c r="C48" s="16"/>
      <c r="D48" s="17">
        <f t="shared" ref="D48:D87" si="19" xml:space="preserve"> SUM(E48:CO48)</f>
        <v>8947077.5</v>
      </c>
      <c r="E48" s="17">
        <f t="shared" ref="E48:AJ48" si="20" xml:space="preserve"> SUM(E49:E87)</f>
        <v>1448977.75</v>
      </c>
      <c r="F48" s="17">
        <f t="shared" si="20"/>
        <v>566863.30000000005</v>
      </c>
      <c r="G48" s="17">
        <f t="shared" si="20"/>
        <v>3727628.2</v>
      </c>
      <c r="H48" s="17">
        <f t="shared" si="20"/>
        <v>317393.5</v>
      </c>
      <c r="I48" s="17">
        <f t="shared" si="20"/>
        <v>110713</v>
      </c>
      <c r="J48" s="17">
        <f t="shared" si="20"/>
        <v>645</v>
      </c>
      <c r="K48" s="17">
        <f t="shared" si="20"/>
        <v>471526.75</v>
      </c>
      <c r="L48" s="17">
        <f t="shared" si="20"/>
        <v>434008.25</v>
      </c>
      <c r="M48" s="17">
        <f t="shared" si="20"/>
        <v>415</v>
      </c>
      <c r="N48" s="17">
        <f t="shared" si="20"/>
        <v>148517</v>
      </c>
      <c r="O48" s="17">
        <f t="shared" si="20"/>
        <v>52</v>
      </c>
      <c r="P48" s="17">
        <f t="shared" si="20"/>
        <v>210959.25</v>
      </c>
      <c r="Q48" s="17">
        <f t="shared" si="20"/>
        <v>421406</v>
      </c>
      <c r="R48" s="17">
        <f t="shared" si="20"/>
        <v>571</v>
      </c>
      <c r="S48" s="17">
        <f t="shared" si="20"/>
        <v>5</v>
      </c>
      <c r="T48" s="17">
        <f t="shared" si="20"/>
        <v>11</v>
      </c>
      <c r="U48" s="18">
        <f t="shared" si="20"/>
        <v>7</v>
      </c>
      <c r="V48" s="17">
        <f t="shared" si="20"/>
        <v>240</v>
      </c>
      <c r="W48" s="17">
        <f t="shared" si="20"/>
        <v>35</v>
      </c>
      <c r="X48" s="17">
        <f t="shared" si="20"/>
        <v>40</v>
      </c>
      <c r="Y48" s="17">
        <f t="shared" si="20"/>
        <v>34</v>
      </c>
      <c r="Z48" s="17">
        <f t="shared" si="20"/>
        <v>2</v>
      </c>
      <c r="AA48" s="17">
        <f t="shared" si="20"/>
        <v>157</v>
      </c>
      <c r="AB48" s="17">
        <f t="shared" si="20"/>
        <v>759</v>
      </c>
      <c r="AC48" s="17">
        <f t="shared" si="20"/>
        <v>8</v>
      </c>
      <c r="AD48" s="17">
        <f t="shared" si="20"/>
        <v>129</v>
      </c>
      <c r="AE48" s="17">
        <f t="shared" si="20"/>
        <v>41399</v>
      </c>
      <c r="AF48" s="17">
        <f t="shared" si="20"/>
        <v>6</v>
      </c>
      <c r="AG48" s="17">
        <f t="shared" si="20"/>
        <v>822</v>
      </c>
      <c r="AH48" s="17">
        <f t="shared" si="20"/>
        <v>1</v>
      </c>
      <c r="AI48" s="17">
        <f t="shared" si="20"/>
        <v>3</v>
      </c>
      <c r="AJ48" s="17">
        <f t="shared" si="20"/>
        <v>15</v>
      </c>
      <c r="AK48" s="17">
        <f t="shared" ref="AK48:BP48" si="21" xml:space="preserve"> SUM(AK49:AK87)</f>
        <v>20673</v>
      </c>
      <c r="AL48" s="19">
        <f t="shared" si="21"/>
        <v>47</v>
      </c>
      <c r="AM48" s="20">
        <f t="shared" si="21"/>
        <v>34</v>
      </c>
      <c r="AN48" s="17">
        <f t="shared" si="21"/>
        <v>13</v>
      </c>
      <c r="AO48" s="17">
        <f t="shared" si="21"/>
        <v>44</v>
      </c>
      <c r="AP48" s="17">
        <f t="shared" si="21"/>
        <v>4</v>
      </c>
      <c r="AQ48" s="17">
        <f t="shared" si="21"/>
        <v>42</v>
      </c>
      <c r="AR48" s="17">
        <f t="shared" si="21"/>
        <v>7</v>
      </c>
      <c r="AS48" s="17">
        <f t="shared" si="21"/>
        <v>220</v>
      </c>
      <c r="AT48" s="17">
        <f t="shared" si="21"/>
        <v>7</v>
      </c>
      <c r="AU48" s="17">
        <f t="shared" si="21"/>
        <v>5</v>
      </c>
      <c r="AV48" s="17">
        <f t="shared" si="21"/>
        <v>2</v>
      </c>
      <c r="AW48" s="17">
        <f t="shared" si="21"/>
        <v>8</v>
      </c>
      <c r="AX48" s="17">
        <f t="shared" si="21"/>
        <v>52</v>
      </c>
      <c r="AY48" s="17">
        <f t="shared" si="21"/>
        <v>1658</v>
      </c>
      <c r="AZ48" s="17">
        <f t="shared" si="21"/>
        <v>4034</v>
      </c>
      <c r="BA48" s="17">
        <f t="shared" si="21"/>
        <v>76263</v>
      </c>
      <c r="BB48" s="17">
        <f t="shared" si="21"/>
        <v>62845</v>
      </c>
      <c r="BC48" s="17">
        <f t="shared" si="21"/>
        <v>16</v>
      </c>
      <c r="BD48" s="19">
        <f t="shared" si="21"/>
        <v>35461</v>
      </c>
      <c r="BE48" s="20">
        <f t="shared" si="21"/>
        <v>903</v>
      </c>
      <c r="BF48" s="17">
        <f t="shared" si="21"/>
        <v>164</v>
      </c>
      <c r="BG48" s="17">
        <f t="shared" si="21"/>
        <v>1235</v>
      </c>
      <c r="BH48" s="17">
        <f t="shared" si="21"/>
        <v>3138</v>
      </c>
      <c r="BI48" s="17">
        <f t="shared" si="21"/>
        <v>555</v>
      </c>
      <c r="BJ48" s="17">
        <f t="shared" si="21"/>
        <v>72</v>
      </c>
      <c r="BK48" s="17">
        <f t="shared" si="21"/>
        <v>36</v>
      </c>
      <c r="BL48" s="17">
        <f t="shared" si="21"/>
        <v>223</v>
      </c>
      <c r="BM48" s="17">
        <f t="shared" si="21"/>
        <v>586</v>
      </c>
      <c r="BN48" s="17">
        <f t="shared" si="21"/>
        <v>243</v>
      </c>
      <c r="BO48" s="17">
        <f t="shared" si="21"/>
        <v>160</v>
      </c>
      <c r="BP48" s="17">
        <f t="shared" si="21"/>
        <v>22</v>
      </c>
      <c r="BQ48" s="17">
        <f t="shared" ref="BQ48:CO48" si="22" xml:space="preserve"> SUM(BQ49:BQ87)</f>
        <v>120</v>
      </c>
      <c r="BR48" s="17">
        <f t="shared" si="22"/>
        <v>53</v>
      </c>
      <c r="BS48" s="17">
        <f t="shared" si="22"/>
        <v>36</v>
      </c>
      <c r="BT48" s="17">
        <f t="shared" si="22"/>
        <v>39</v>
      </c>
      <c r="BU48" s="17">
        <f t="shared" si="22"/>
        <v>14746</v>
      </c>
      <c r="BV48" s="19">
        <f t="shared" si="22"/>
        <v>76</v>
      </c>
      <c r="BW48" s="20">
        <f t="shared" si="22"/>
        <v>13</v>
      </c>
      <c r="BX48" s="17">
        <f t="shared" si="22"/>
        <v>559158</v>
      </c>
      <c r="BY48" s="17">
        <f t="shared" si="22"/>
        <v>128599.5</v>
      </c>
      <c r="BZ48" s="17">
        <f t="shared" si="22"/>
        <v>16</v>
      </c>
      <c r="CA48" s="17">
        <f t="shared" si="22"/>
        <v>1315</v>
      </c>
      <c r="CB48" s="17">
        <f t="shared" si="22"/>
        <v>16</v>
      </c>
      <c r="CC48" s="17">
        <f t="shared" si="22"/>
        <v>9</v>
      </c>
      <c r="CD48" s="17">
        <f t="shared" si="22"/>
        <v>943</v>
      </c>
      <c r="CE48" s="17">
        <f t="shared" si="22"/>
        <v>2</v>
      </c>
      <c r="CF48" s="17">
        <f t="shared" si="22"/>
        <v>10</v>
      </c>
      <c r="CG48" s="17">
        <f t="shared" si="22"/>
        <v>75127</v>
      </c>
      <c r="CH48" s="17">
        <f t="shared" si="22"/>
        <v>447</v>
      </c>
      <c r="CI48" s="17">
        <f t="shared" si="22"/>
        <v>103</v>
      </c>
      <c r="CJ48" s="17">
        <f t="shared" si="22"/>
        <v>17475</v>
      </c>
      <c r="CK48" s="17">
        <f t="shared" si="22"/>
        <v>3500</v>
      </c>
      <c r="CL48" s="17">
        <f t="shared" si="22"/>
        <v>27337</v>
      </c>
      <c r="CM48" s="17">
        <f t="shared" si="22"/>
        <v>2</v>
      </c>
      <c r="CN48" s="19">
        <f t="shared" si="22"/>
        <v>2043</v>
      </c>
      <c r="CO48" s="18">
        <f t="shared" si="22"/>
        <v>3771</v>
      </c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s="29" customFormat="1" ht="17.5" hidden="1" customHeight="1" x14ac:dyDescent="0.2">
      <c r="A49" s="22" t="s">
        <v>1</v>
      </c>
      <c r="B49" s="23"/>
      <c r="C49" s="24"/>
      <c r="D49" s="25">
        <f t="shared" si="19"/>
        <v>150267</v>
      </c>
      <c r="E49" s="25">
        <v>114314</v>
      </c>
      <c r="F49" s="25">
        <v>0</v>
      </c>
      <c r="G49" s="25">
        <v>29617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7">
        <v>0</v>
      </c>
      <c r="AM49" s="28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7">
        <v>0</v>
      </c>
      <c r="BE49" s="28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7">
        <v>0</v>
      </c>
      <c r="BW49" s="28">
        <v>0</v>
      </c>
      <c r="BX49" s="25">
        <v>1046</v>
      </c>
      <c r="BY49" s="25">
        <v>5290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7">
        <v>0</v>
      </c>
      <c r="CO49" s="26">
        <v>0</v>
      </c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s="29" customFormat="1" ht="17.5" hidden="1" customHeight="1" x14ac:dyDescent="0.2">
      <c r="A50" s="22" t="s">
        <v>2</v>
      </c>
      <c r="B50" s="30"/>
      <c r="C50" s="31"/>
      <c r="D50" s="25">
        <f t="shared" si="19"/>
        <v>15782</v>
      </c>
      <c r="E50" s="25">
        <v>13536</v>
      </c>
      <c r="F50" s="25">
        <v>0</v>
      </c>
      <c r="G50" s="25">
        <v>2246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6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7">
        <v>0</v>
      </c>
      <c r="AM50" s="28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7">
        <v>0</v>
      </c>
      <c r="BE50" s="28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7">
        <v>0</v>
      </c>
      <c r="BW50" s="28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7">
        <v>0</v>
      </c>
      <c r="CO50" s="26">
        <v>0</v>
      </c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s="29" customFormat="1" ht="17.5" hidden="1" customHeight="1" x14ac:dyDescent="0.2">
      <c r="A51" s="22" t="s">
        <v>3</v>
      </c>
      <c r="B51" s="30"/>
      <c r="C51" s="31"/>
      <c r="D51" s="25">
        <f t="shared" si="19"/>
        <v>1798</v>
      </c>
      <c r="E51" s="25">
        <v>1502</v>
      </c>
      <c r="F51" s="25">
        <v>0</v>
      </c>
      <c r="G51" s="25">
        <v>288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8</v>
      </c>
      <c r="R51" s="25">
        <v>0</v>
      </c>
      <c r="S51" s="25">
        <v>0</v>
      </c>
      <c r="T51" s="25">
        <v>0</v>
      </c>
      <c r="U51" s="26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7">
        <v>0</v>
      </c>
      <c r="AM51" s="28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7">
        <v>0</v>
      </c>
      <c r="BE51" s="28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7">
        <v>0</v>
      </c>
      <c r="BW51" s="28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7">
        <v>0</v>
      </c>
      <c r="CO51" s="26">
        <v>0</v>
      </c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s="29" customFormat="1" ht="17.5" hidden="1" customHeight="1" x14ac:dyDescent="0.2">
      <c r="A52" s="22" t="s">
        <v>4</v>
      </c>
      <c r="B52" s="23"/>
      <c r="C52" s="24"/>
      <c r="D52" s="25">
        <f t="shared" si="19"/>
        <v>71611</v>
      </c>
      <c r="E52" s="25">
        <v>52772</v>
      </c>
      <c r="F52" s="25">
        <v>0</v>
      </c>
      <c r="G52" s="25">
        <v>15511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2708</v>
      </c>
      <c r="R52" s="25">
        <v>0</v>
      </c>
      <c r="S52" s="25">
        <v>0</v>
      </c>
      <c r="T52" s="25">
        <v>0</v>
      </c>
      <c r="U52" s="26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7">
        <v>0</v>
      </c>
      <c r="AM52" s="28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7">
        <v>0</v>
      </c>
      <c r="BE52" s="28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620</v>
      </c>
      <c r="BV52" s="27">
        <v>0</v>
      </c>
      <c r="BW52" s="28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7">
        <v>0</v>
      </c>
      <c r="CO52" s="26">
        <v>0</v>
      </c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s="29" customFormat="1" ht="17.5" hidden="1" customHeight="1" x14ac:dyDescent="0.2">
      <c r="A53" s="22" t="s">
        <v>5</v>
      </c>
      <c r="B53" s="23"/>
      <c r="C53" s="24"/>
      <c r="D53" s="25">
        <f t="shared" si="19"/>
        <v>19339</v>
      </c>
      <c r="E53" s="25">
        <v>18716</v>
      </c>
      <c r="F53" s="25">
        <v>0</v>
      </c>
      <c r="G53" s="25">
        <v>623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6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7">
        <v>0</v>
      </c>
      <c r="AM53" s="28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7">
        <v>0</v>
      </c>
      <c r="BE53" s="28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7">
        <v>0</v>
      </c>
      <c r="BW53" s="28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7">
        <v>0</v>
      </c>
      <c r="CO53" s="26">
        <v>0</v>
      </c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s="29" customFormat="1" ht="17.5" hidden="1" customHeight="1" x14ac:dyDescent="0.2">
      <c r="A54" s="22" t="s">
        <v>6</v>
      </c>
      <c r="B54" s="23"/>
      <c r="C54" s="24"/>
      <c r="D54" s="25">
        <f t="shared" si="19"/>
        <v>7156</v>
      </c>
      <c r="E54" s="25">
        <v>6026</v>
      </c>
      <c r="F54" s="25">
        <v>0</v>
      </c>
      <c r="G54" s="25">
        <v>1130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6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7">
        <v>0</v>
      </c>
      <c r="AM54" s="28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7">
        <v>0</v>
      </c>
      <c r="BE54" s="28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7">
        <v>0</v>
      </c>
      <c r="BW54" s="28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7">
        <v>0</v>
      </c>
      <c r="CO54" s="26">
        <v>0</v>
      </c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s="29" customFormat="1" ht="17.5" hidden="1" customHeight="1" x14ac:dyDescent="0.2">
      <c r="A55" s="22" t="s">
        <v>7</v>
      </c>
      <c r="B55" s="23"/>
      <c r="C55" s="24"/>
      <c r="D55" s="25">
        <f t="shared" si="19"/>
        <v>12509</v>
      </c>
      <c r="E55" s="25">
        <v>9347</v>
      </c>
      <c r="F55" s="25">
        <v>0</v>
      </c>
      <c r="G55" s="25">
        <v>3162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7">
        <v>0</v>
      </c>
      <c r="AM55" s="28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7">
        <v>0</v>
      </c>
      <c r="BE55" s="28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7">
        <v>0</v>
      </c>
      <c r="BW55" s="28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7">
        <v>0</v>
      </c>
      <c r="CO55" s="26">
        <v>0</v>
      </c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s="29" customFormat="1" ht="17.5" hidden="1" customHeight="1" x14ac:dyDescent="0.2">
      <c r="A56" s="22" t="s">
        <v>8</v>
      </c>
      <c r="B56" s="23"/>
      <c r="C56" s="24"/>
      <c r="D56" s="25">
        <f t="shared" si="19"/>
        <v>14747</v>
      </c>
      <c r="E56" s="25">
        <v>11812</v>
      </c>
      <c r="F56" s="25">
        <v>0</v>
      </c>
      <c r="G56" s="25">
        <v>2871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6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7">
        <v>0</v>
      </c>
      <c r="AM56" s="28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7">
        <v>0</v>
      </c>
      <c r="BE56" s="28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7">
        <v>0</v>
      </c>
      <c r="BW56" s="28">
        <v>0</v>
      </c>
      <c r="BX56" s="25">
        <v>64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7">
        <v>0</v>
      </c>
      <c r="CO56" s="26">
        <v>0</v>
      </c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s="29" customFormat="1" ht="17.5" hidden="1" customHeight="1" x14ac:dyDescent="0.2">
      <c r="A57" s="22" t="s">
        <v>9</v>
      </c>
      <c r="B57" s="23"/>
      <c r="C57" s="24"/>
      <c r="D57" s="25">
        <f t="shared" si="19"/>
        <v>18805</v>
      </c>
      <c r="E57" s="25">
        <v>9439</v>
      </c>
      <c r="F57" s="25">
        <v>2252</v>
      </c>
      <c r="G57" s="25">
        <v>4908</v>
      </c>
      <c r="H57" s="25">
        <v>1489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701</v>
      </c>
      <c r="Q57" s="25">
        <v>16</v>
      </c>
      <c r="R57" s="25">
        <v>0</v>
      </c>
      <c r="S57" s="25">
        <v>0</v>
      </c>
      <c r="T57" s="25">
        <v>0</v>
      </c>
      <c r="U57" s="26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7">
        <v>0</v>
      </c>
      <c r="AM57" s="28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7">
        <v>0</v>
      </c>
      <c r="BE57" s="28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7">
        <v>0</v>
      </c>
      <c r="BW57" s="28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7">
        <v>0</v>
      </c>
      <c r="CO57" s="26">
        <v>0</v>
      </c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s="29" customFormat="1" ht="17.5" hidden="1" customHeight="1" x14ac:dyDescent="0.2">
      <c r="A58" s="22" t="s">
        <v>10</v>
      </c>
      <c r="B58" s="23"/>
      <c r="C58" s="24"/>
      <c r="D58" s="25">
        <f t="shared" si="19"/>
        <v>2380111</v>
      </c>
      <c r="E58" s="25">
        <v>150913</v>
      </c>
      <c r="F58" s="25">
        <v>154904</v>
      </c>
      <c r="G58" s="25">
        <v>1032880</v>
      </c>
      <c r="H58" s="25">
        <v>80014</v>
      </c>
      <c r="I58" s="25">
        <v>42624</v>
      </c>
      <c r="J58" s="25">
        <v>595</v>
      </c>
      <c r="K58" s="25">
        <v>155919</v>
      </c>
      <c r="L58" s="25">
        <v>136710</v>
      </c>
      <c r="M58" s="25">
        <v>295</v>
      </c>
      <c r="N58" s="25">
        <v>40111</v>
      </c>
      <c r="O58" s="25">
        <v>52</v>
      </c>
      <c r="P58" s="25">
        <v>75462</v>
      </c>
      <c r="Q58" s="25">
        <v>118648</v>
      </c>
      <c r="R58" s="25">
        <v>454</v>
      </c>
      <c r="S58" s="25">
        <v>5</v>
      </c>
      <c r="T58" s="25">
        <v>7</v>
      </c>
      <c r="U58" s="26">
        <v>7</v>
      </c>
      <c r="V58" s="25">
        <v>205</v>
      </c>
      <c r="W58" s="25">
        <v>35</v>
      </c>
      <c r="X58" s="25">
        <v>25</v>
      </c>
      <c r="Y58" s="25">
        <v>34</v>
      </c>
      <c r="Z58" s="25">
        <v>0</v>
      </c>
      <c r="AA58" s="25">
        <v>157</v>
      </c>
      <c r="AB58" s="25">
        <v>759</v>
      </c>
      <c r="AC58" s="25">
        <v>3</v>
      </c>
      <c r="AD58" s="25">
        <v>129</v>
      </c>
      <c r="AE58" s="25">
        <v>175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9025</v>
      </c>
      <c r="AL58" s="27">
        <v>0</v>
      </c>
      <c r="AM58" s="28">
        <v>0</v>
      </c>
      <c r="AN58" s="25">
        <v>0</v>
      </c>
      <c r="AO58" s="25">
        <v>0</v>
      </c>
      <c r="AP58" s="25">
        <v>0</v>
      </c>
      <c r="AQ58" s="25">
        <v>42</v>
      </c>
      <c r="AR58" s="25">
        <v>7</v>
      </c>
      <c r="AS58" s="25">
        <v>204</v>
      </c>
      <c r="AT58" s="25">
        <v>7</v>
      </c>
      <c r="AU58" s="25">
        <v>5</v>
      </c>
      <c r="AV58" s="25">
        <v>2</v>
      </c>
      <c r="AW58" s="25">
        <v>8</v>
      </c>
      <c r="AX58" s="25">
        <v>52</v>
      </c>
      <c r="AY58" s="25">
        <v>1644</v>
      </c>
      <c r="AZ58" s="25">
        <v>4018</v>
      </c>
      <c r="BA58" s="25">
        <v>34422</v>
      </c>
      <c r="BB58" s="25">
        <v>31332</v>
      </c>
      <c r="BC58" s="25">
        <v>16</v>
      </c>
      <c r="BD58" s="27">
        <v>21922</v>
      </c>
      <c r="BE58" s="28">
        <v>845</v>
      </c>
      <c r="BF58" s="25">
        <v>164</v>
      </c>
      <c r="BG58" s="25">
        <v>1220</v>
      </c>
      <c r="BH58" s="25">
        <v>3134</v>
      </c>
      <c r="BI58" s="25">
        <v>555</v>
      </c>
      <c r="BJ58" s="25">
        <v>72</v>
      </c>
      <c r="BK58" s="25">
        <v>36</v>
      </c>
      <c r="BL58" s="25">
        <v>223</v>
      </c>
      <c r="BM58" s="25">
        <v>586</v>
      </c>
      <c r="BN58" s="25">
        <v>243</v>
      </c>
      <c r="BO58" s="25">
        <v>160</v>
      </c>
      <c r="BP58" s="25">
        <v>8</v>
      </c>
      <c r="BQ58" s="25">
        <v>115</v>
      </c>
      <c r="BR58" s="25">
        <v>53</v>
      </c>
      <c r="BS58" s="25">
        <v>36</v>
      </c>
      <c r="BT58" s="25">
        <v>39</v>
      </c>
      <c r="BU58" s="25">
        <v>6</v>
      </c>
      <c r="BV58" s="27">
        <v>76</v>
      </c>
      <c r="BW58" s="28">
        <v>13</v>
      </c>
      <c r="BX58" s="25">
        <v>213566</v>
      </c>
      <c r="BY58" s="25">
        <v>61153</v>
      </c>
      <c r="BZ58" s="25">
        <v>16</v>
      </c>
      <c r="CA58" s="25">
        <v>0</v>
      </c>
      <c r="CB58" s="25">
        <v>0</v>
      </c>
      <c r="CC58" s="25">
        <v>9</v>
      </c>
      <c r="CD58" s="25">
        <v>1</v>
      </c>
      <c r="CE58" s="25">
        <v>2</v>
      </c>
      <c r="CF58" s="25">
        <v>10</v>
      </c>
      <c r="CG58" s="25">
        <v>70</v>
      </c>
      <c r="CH58" s="25">
        <v>447</v>
      </c>
      <c r="CI58" s="25">
        <v>103</v>
      </c>
      <c r="CJ58" s="25">
        <v>76</v>
      </c>
      <c r="CK58" s="25">
        <v>6</v>
      </c>
      <c r="CL58" s="25">
        <v>1109</v>
      </c>
      <c r="CM58" s="25">
        <v>2</v>
      </c>
      <c r="CN58" s="27">
        <v>2031</v>
      </c>
      <c r="CO58" s="26">
        <v>98</v>
      </c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s="29" customFormat="1" ht="17.5" hidden="1" customHeight="1" x14ac:dyDescent="0.2">
      <c r="A59" s="22" t="s">
        <v>11</v>
      </c>
      <c r="B59" s="23"/>
      <c r="C59" s="24"/>
      <c r="D59" s="25">
        <f t="shared" si="19"/>
        <v>1277864.5</v>
      </c>
      <c r="E59" s="25">
        <v>110022</v>
      </c>
      <c r="F59" s="25">
        <v>54311.5</v>
      </c>
      <c r="G59" s="25">
        <v>504305</v>
      </c>
      <c r="H59" s="25">
        <v>50396.5</v>
      </c>
      <c r="I59" s="25">
        <v>11918</v>
      </c>
      <c r="J59" s="25">
        <v>1</v>
      </c>
      <c r="K59" s="25">
        <v>103389.25</v>
      </c>
      <c r="L59" s="25">
        <v>72901.25</v>
      </c>
      <c r="M59" s="25">
        <v>54</v>
      </c>
      <c r="N59" s="25">
        <v>24023</v>
      </c>
      <c r="O59" s="25">
        <v>0</v>
      </c>
      <c r="P59" s="25">
        <v>33080.25</v>
      </c>
      <c r="Q59" s="25">
        <v>64569</v>
      </c>
      <c r="R59" s="25">
        <v>0</v>
      </c>
      <c r="S59" s="25">
        <v>0</v>
      </c>
      <c r="T59" s="25">
        <v>0</v>
      </c>
      <c r="U59" s="26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26896</v>
      </c>
      <c r="AF59" s="25">
        <v>3</v>
      </c>
      <c r="AG59" s="25">
        <v>745</v>
      </c>
      <c r="AH59" s="25">
        <v>1</v>
      </c>
      <c r="AI59" s="25">
        <v>3</v>
      </c>
      <c r="AJ59" s="25">
        <v>15</v>
      </c>
      <c r="AK59" s="25">
        <v>2430</v>
      </c>
      <c r="AL59" s="27">
        <v>19</v>
      </c>
      <c r="AM59" s="28">
        <v>32</v>
      </c>
      <c r="AN59" s="25">
        <v>13</v>
      </c>
      <c r="AO59" s="25">
        <v>43</v>
      </c>
      <c r="AP59" s="25">
        <v>4</v>
      </c>
      <c r="AQ59" s="25">
        <v>0</v>
      </c>
      <c r="AR59" s="25">
        <v>0</v>
      </c>
      <c r="AS59" s="25">
        <v>15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24</v>
      </c>
      <c r="BB59" s="25">
        <v>0</v>
      </c>
      <c r="BC59" s="25">
        <v>0</v>
      </c>
      <c r="BD59" s="27">
        <v>0</v>
      </c>
      <c r="BE59" s="28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14</v>
      </c>
      <c r="BQ59" s="25">
        <v>0</v>
      </c>
      <c r="BR59" s="25">
        <v>0</v>
      </c>
      <c r="BS59" s="25">
        <v>0</v>
      </c>
      <c r="BT59" s="25">
        <v>0</v>
      </c>
      <c r="BU59" s="25">
        <v>6342</v>
      </c>
      <c r="BV59" s="27">
        <v>0</v>
      </c>
      <c r="BW59" s="28">
        <v>0</v>
      </c>
      <c r="BX59" s="25">
        <v>76993.75</v>
      </c>
      <c r="BY59" s="25">
        <v>9319</v>
      </c>
      <c r="BZ59" s="25">
        <v>0</v>
      </c>
      <c r="CA59" s="25">
        <v>1315</v>
      </c>
      <c r="CB59" s="25">
        <v>16</v>
      </c>
      <c r="CC59" s="25">
        <v>0</v>
      </c>
      <c r="CD59" s="25">
        <v>942</v>
      </c>
      <c r="CE59" s="25">
        <v>0</v>
      </c>
      <c r="CF59" s="25">
        <v>0</v>
      </c>
      <c r="CG59" s="25">
        <v>74105</v>
      </c>
      <c r="CH59" s="25">
        <v>0</v>
      </c>
      <c r="CI59" s="25">
        <v>0</v>
      </c>
      <c r="CJ59" s="25">
        <v>16917</v>
      </c>
      <c r="CK59" s="25">
        <v>2776</v>
      </c>
      <c r="CL59" s="25">
        <v>26228</v>
      </c>
      <c r="CM59" s="25">
        <v>0</v>
      </c>
      <c r="CN59" s="27">
        <v>10</v>
      </c>
      <c r="CO59" s="26">
        <v>3673</v>
      </c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s="29" customFormat="1" ht="17.5" hidden="1" customHeight="1" x14ac:dyDescent="0.2">
      <c r="A60" s="22" t="s">
        <v>12</v>
      </c>
      <c r="B60" s="23"/>
      <c r="C60" s="24"/>
      <c r="D60" s="25">
        <f t="shared" si="19"/>
        <v>94639</v>
      </c>
      <c r="E60" s="25">
        <v>58025</v>
      </c>
      <c r="F60" s="25">
        <v>0</v>
      </c>
      <c r="G60" s="25">
        <v>36564</v>
      </c>
      <c r="H60" s="25">
        <v>0</v>
      </c>
      <c r="I60" s="25">
        <v>0</v>
      </c>
      <c r="J60" s="25">
        <v>0</v>
      </c>
      <c r="K60" s="25">
        <v>0</v>
      </c>
      <c r="L60" s="25">
        <v>3</v>
      </c>
      <c r="M60" s="25">
        <v>0</v>
      </c>
      <c r="N60" s="25">
        <v>0</v>
      </c>
      <c r="O60" s="25">
        <v>0</v>
      </c>
      <c r="P60" s="25">
        <v>2</v>
      </c>
      <c r="Q60" s="25">
        <v>2</v>
      </c>
      <c r="R60" s="25">
        <v>0</v>
      </c>
      <c r="S60" s="25">
        <v>0</v>
      </c>
      <c r="T60" s="25">
        <v>0</v>
      </c>
      <c r="U60" s="26">
        <v>0</v>
      </c>
      <c r="V60" s="25">
        <v>15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7">
        <v>0</v>
      </c>
      <c r="AM60" s="28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7">
        <v>0</v>
      </c>
      <c r="BE60" s="28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28</v>
      </c>
      <c r="BV60" s="27">
        <v>0</v>
      </c>
      <c r="BW60" s="28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7">
        <v>0</v>
      </c>
      <c r="CO60" s="26">
        <v>0</v>
      </c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s="29" customFormat="1" ht="17.5" hidden="1" customHeight="1" x14ac:dyDescent="0.2">
      <c r="A61" s="22" t="s">
        <v>13</v>
      </c>
      <c r="B61" s="23"/>
      <c r="C61" s="24"/>
      <c r="D61" s="25">
        <f t="shared" si="19"/>
        <v>34453</v>
      </c>
      <c r="E61" s="25">
        <v>12477</v>
      </c>
      <c r="F61" s="25">
        <v>0</v>
      </c>
      <c r="G61" s="25">
        <v>19897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7">
        <v>0</v>
      </c>
      <c r="AM61" s="28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7">
        <v>0</v>
      </c>
      <c r="BE61" s="28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2079</v>
      </c>
      <c r="BV61" s="27">
        <v>0</v>
      </c>
      <c r="BW61" s="28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7">
        <v>0</v>
      </c>
      <c r="CO61" s="26">
        <v>0</v>
      </c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s="29" customFormat="1" ht="17.5" hidden="1" customHeight="1" x14ac:dyDescent="0.2">
      <c r="A62" s="22" t="s">
        <v>14</v>
      </c>
      <c r="B62" s="23"/>
      <c r="C62" s="24"/>
      <c r="D62" s="25">
        <f t="shared" si="19"/>
        <v>31061</v>
      </c>
      <c r="E62" s="25">
        <v>23111</v>
      </c>
      <c r="F62" s="25">
        <v>0</v>
      </c>
      <c r="G62" s="25">
        <v>7950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6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7">
        <v>0</v>
      </c>
      <c r="AM62" s="28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7">
        <v>0</v>
      </c>
      <c r="BE62" s="28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7">
        <v>0</v>
      </c>
      <c r="BW62" s="28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7">
        <v>0</v>
      </c>
      <c r="CO62" s="26">
        <v>0</v>
      </c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s="29" customFormat="1" ht="17.5" hidden="1" customHeight="1" x14ac:dyDescent="0.2">
      <c r="A63" s="22" t="s">
        <v>15</v>
      </c>
      <c r="B63" s="23"/>
      <c r="C63" s="24"/>
      <c r="D63" s="25">
        <f t="shared" si="19"/>
        <v>13397</v>
      </c>
      <c r="E63" s="25">
        <v>13397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6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7">
        <v>0</v>
      </c>
      <c r="AM63" s="28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7">
        <v>0</v>
      </c>
      <c r="BE63" s="28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7">
        <v>0</v>
      </c>
      <c r="BW63" s="28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7">
        <v>0</v>
      </c>
      <c r="CO63" s="26">
        <v>0</v>
      </c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s="29" customFormat="1" ht="17.5" hidden="1" customHeight="1" x14ac:dyDescent="0.2">
      <c r="A64" s="22" t="s">
        <v>16</v>
      </c>
      <c r="B64" s="23"/>
      <c r="C64" s="24"/>
      <c r="D64" s="25">
        <f t="shared" si="19"/>
        <v>215450</v>
      </c>
      <c r="E64" s="25">
        <v>54743</v>
      </c>
      <c r="F64" s="25">
        <v>19017</v>
      </c>
      <c r="G64" s="25">
        <v>50056</v>
      </c>
      <c r="H64" s="25">
        <v>5729</v>
      </c>
      <c r="I64" s="25">
        <v>3384</v>
      </c>
      <c r="J64" s="25">
        <v>0</v>
      </c>
      <c r="K64" s="25">
        <v>18622</v>
      </c>
      <c r="L64" s="25">
        <v>20649</v>
      </c>
      <c r="M64" s="25">
        <v>0</v>
      </c>
      <c r="N64" s="25">
        <v>15218</v>
      </c>
      <c r="O64" s="25">
        <v>0</v>
      </c>
      <c r="P64" s="25">
        <v>2043</v>
      </c>
      <c r="Q64" s="25">
        <v>13530</v>
      </c>
      <c r="R64" s="25">
        <v>1</v>
      </c>
      <c r="S64" s="25">
        <v>0</v>
      </c>
      <c r="T64" s="25">
        <v>0</v>
      </c>
      <c r="U64" s="26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7">
        <v>0</v>
      </c>
      <c r="AM64" s="28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18</v>
      </c>
      <c r="BC64" s="25">
        <v>0</v>
      </c>
      <c r="BD64" s="27">
        <v>0</v>
      </c>
      <c r="BE64" s="28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1409</v>
      </c>
      <c r="BV64" s="27">
        <v>0</v>
      </c>
      <c r="BW64" s="28">
        <v>0</v>
      </c>
      <c r="BX64" s="25">
        <v>7481</v>
      </c>
      <c r="BY64" s="25">
        <v>3550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7">
        <v>0</v>
      </c>
      <c r="CO64" s="26">
        <v>0</v>
      </c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s="29" customFormat="1" ht="17.5" hidden="1" customHeight="1" x14ac:dyDescent="0.2">
      <c r="A65" s="22" t="s">
        <v>17</v>
      </c>
      <c r="B65" s="23"/>
      <c r="C65" s="24"/>
      <c r="D65" s="25">
        <f t="shared" si="19"/>
        <v>1213614.75</v>
      </c>
      <c r="E65" s="25">
        <v>93952</v>
      </c>
      <c r="F65" s="25">
        <v>89225</v>
      </c>
      <c r="G65" s="25">
        <v>517561.5</v>
      </c>
      <c r="H65" s="25">
        <v>41034</v>
      </c>
      <c r="I65" s="25">
        <v>24997</v>
      </c>
      <c r="J65" s="25">
        <v>21</v>
      </c>
      <c r="K65" s="25">
        <v>87194</v>
      </c>
      <c r="L65" s="25">
        <v>67916</v>
      </c>
      <c r="M65" s="25">
        <v>66</v>
      </c>
      <c r="N65" s="25">
        <v>32867</v>
      </c>
      <c r="O65" s="25">
        <v>0</v>
      </c>
      <c r="P65" s="25">
        <v>40938</v>
      </c>
      <c r="Q65" s="25">
        <v>75565</v>
      </c>
      <c r="R65" s="25">
        <v>0</v>
      </c>
      <c r="S65" s="25">
        <v>0</v>
      </c>
      <c r="T65" s="25">
        <v>0</v>
      </c>
      <c r="U65" s="26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1</v>
      </c>
      <c r="AL65" s="27">
        <v>0</v>
      </c>
      <c r="AM65" s="28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1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17737</v>
      </c>
      <c r="BB65" s="25">
        <v>13650</v>
      </c>
      <c r="BC65" s="25">
        <v>0</v>
      </c>
      <c r="BD65" s="27">
        <v>6403</v>
      </c>
      <c r="BE65" s="28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1739</v>
      </c>
      <c r="BV65" s="27">
        <v>0</v>
      </c>
      <c r="BW65" s="28">
        <v>0</v>
      </c>
      <c r="BX65" s="25">
        <v>81346.25</v>
      </c>
      <c r="BY65" s="25">
        <v>19449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752</v>
      </c>
      <c r="CH65" s="25">
        <v>0</v>
      </c>
      <c r="CI65" s="25">
        <v>0</v>
      </c>
      <c r="CJ65" s="25">
        <v>482</v>
      </c>
      <c r="CK65" s="25">
        <v>718</v>
      </c>
      <c r="CL65" s="25">
        <v>0</v>
      </c>
      <c r="CM65" s="25">
        <v>0</v>
      </c>
      <c r="CN65" s="27">
        <v>0</v>
      </c>
      <c r="CO65" s="26">
        <v>0</v>
      </c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s="29" customFormat="1" ht="17.5" hidden="1" customHeight="1" x14ac:dyDescent="0.2">
      <c r="A66" s="22" t="s">
        <v>18</v>
      </c>
      <c r="B66" s="23"/>
      <c r="C66" s="24"/>
      <c r="D66" s="25">
        <f t="shared" si="19"/>
        <v>76867</v>
      </c>
      <c r="E66" s="25">
        <v>13267</v>
      </c>
      <c r="F66" s="25">
        <v>11137</v>
      </c>
      <c r="G66" s="25">
        <v>10802</v>
      </c>
      <c r="H66" s="25">
        <v>12032</v>
      </c>
      <c r="I66" s="25">
        <v>5821</v>
      </c>
      <c r="J66" s="25">
        <v>0</v>
      </c>
      <c r="K66" s="25">
        <v>9712</v>
      </c>
      <c r="L66" s="25">
        <v>4817</v>
      </c>
      <c r="M66" s="25">
        <v>0</v>
      </c>
      <c r="N66" s="25">
        <v>2062</v>
      </c>
      <c r="O66" s="25">
        <v>0</v>
      </c>
      <c r="P66" s="25">
        <v>2865</v>
      </c>
      <c r="Q66" s="25">
        <v>4141</v>
      </c>
      <c r="R66" s="25">
        <v>0</v>
      </c>
      <c r="S66" s="25">
        <v>0</v>
      </c>
      <c r="T66" s="25">
        <v>4</v>
      </c>
      <c r="U66" s="26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7">
        <v>0</v>
      </c>
      <c r="AM66" s="28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7">
        <v>0</v>
      </c>
      <c r="BE66" s="28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5</v>
      </c>
      <c r="BR66" s="25">
        <v>0</v>
      </c>
      <c r="BS66" s="25">
        <v>0</v>
      </c>
      <c r="BT66" s="25">
        <v>0</v>
      </c>
      <c r="BU66" s="25">
        <v>0</v>
      </c>
      <c r="BV66" s="27">
        <v>0</v>
      </c>
      <c r="BW66" s="28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200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7">
        <v>2</v>
      </c>
      <c r="CO66" s="26">
        <v>0</v>
      </c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s="29" customFormat="1" ht="17.5" hidden="1" customHeight="1" x14ac:dyDescent="0.2">
      <c r="A67" s="22" t="s">
        <v>19</v>
      </c>
      <c r="B67" s="23"/>
      <c r="C67" s="24"/>
      <c r="D67" s="25">
        <f t="shared" si="19"/>
        <v>3636</v>
      </c>
      <c r="E67" s="25">
        <v>3606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7">
        <v>0</v>
      </c>
      <c r="AM67" s="28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7">
        <v>0</v>
      </c>
      <c r="BE67" s="28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30</v>
      </c>
      <c r="BV67" s="27">
        <v>0</v>
      </c>
      <c r="BW67" s="28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7">
        <v>0</v>
      </c>
      <c r="CO67" s="26">
        <v>0</v>
      </c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s="29" customFormat="1" ht="17.5" hidden="1" customHeight="1" x14ac:dyDescent="0.2">
      <c r="A68" s="22" t="s">
        <v>20</v>
      </c>
      <c r="B68" s="23"/>
      <c r="C68" s="24"/>
      <c r="D68" s="25">
        <f t="shared" si="19"/>
        <v>1157975.2</v>
      </c>
      <c r="E68" s="25">
        <v>132367.20000000001</v>
      </c>
      <c r="F68" s="25">
        <v>73230</v>
      </c>
      <c r="G68" s="25">
        <v>672003</v>
      </c>
      <c r="H68" s="25">
        <v>63586</v>
      </c>
      <c r="I68" s="25">
        <v>0</v>
      </c>
      <c r="J68" s="25">
        <v>4</v>
      </c>
      <c r="K68" s="25">
        <v>20191</v>
      </c>
      <c r="L68" s="25">
        <v>66047</v>
      </c>
      <c r="M68" s="25">
        <v>0</v>
      </c>
      <c r="N68" s="25">
        <v>7451</v>
      </c>
      <c r="O68" s="25">
        <v>0</v>
      </c>
      <c r="P68" s="25">
        <v>26886</v>
      </c>
      <c r="Q68" s="25">
        <v>66873</v>
      </c>
      <c r="R68" s="25">
        <v>0</v>
      </c>
      <c r="S68" s="25">
        <v>0</v>
      </c>
      <c r="T68" s="25">
        <v>0</v>
      </c>
      <c r="U68" s="26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14317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6</v>
      </c>
      <c r="AL68" s="27">
        <v>0</v>
      </c>
      <c r="AM68" s="28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7">
        <v>0</v>
      </c>
      <c r="BE68" s="28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18</v>
      </c>
      <c r="BV68" s="27">
        <v>0</v>
      </c>
      <c r="BW68" s="28">
        <v>0</v>
      </c>
      <c r="BX68" s="25">
        <v>7970</v>
      </c>
      <c r="BY68" s="25">
        <v>7026</v>
      </c>
      <c r="BZ68" s="25">
        <v>0</v>
      </c>
      <c r="CA68" s="25"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7">
        <v>0</v>
      </c>
      <c r="CO68" s="26">
        <v>0</v>
      </c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s="29" customFormat="1" ht="17.5" hidden="1" customHeight="1" x14ac:dyDescent="0.2">
      <c r="A69" s="22" t="s">
        <v>21</v>
      </c>
      <c r="B69" s="23"/>
      <c r="C69" s="24"/>
      <c r="D69" s="25">
        <f t="shared" si="19"/>
        <v>1046870</v>
      </c>
      <c r="E69" s="25">
        <v>96531</v>
      </c>
      <c r="F69" s="25">
        <v>63671</v>
      </c>
      <c r="G69" s="25">
        <v>366495.5</v>
      </c>
      <c r="H69" s="25">
        <v>35777</v>
      </c>
      <c r="I69" s="25">
        <v>20853</v>
      </c>
      <c r="J69" s="25">
        <v>0</v>
      </c>
      <c r="K69" s="25">
        <v>76446.5</v>
      </c>
      <c r="L69" s="25">
        <v>55898</v>
      </c>
      <c r="M69" s="25">
        <v>0</v>
      </c>
      <c r="N69" s="25">
        <v>17842</v>
      </c>
      <c r="O69" s="25">
        <v>0</v>
      </c>
      <c r="P69" s="25">
        <v>27881</v>
      </c>
      <c r="Q69" s="25">
        <v>49740</v>
      </c>
      <c r="R69" s="25">
        <v>0</v>
      </c>
      <c r="S69" s="25">
        <v>0</v>
      </c>
      <c r="T69" s="25">
        <v>0</v>
      </c>
      <c r="U69" s="26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11</v>
      </c>
      <c r="AF69" s="25">
        <v>3</v>
      </c>
      <c r="AG69" s="25">
        <v>2</v>
      </c>
      <c r="AH69" s="25">
        <v>0</v>
      </c>
      <c r="AI69" s="25">
        <v>0</v>
      </c>
      <c r="AJ69" s="25">
        <v>0</v>
      </c>
      <c r="AK69" s="25">
        <v>9208</v>
      </c>
      <c r="AL69" s="27">
        <v>28</v>
      </c>
      <c r="AM69" s="28">
        <v>2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24047</v>
      </c>
      <c r="BB69" s="25">
        <v>17832</v>
      </c>
      <c r="BC69" s="25">
        <v>0</v>
      </c>
      <c r="BD69" s="27">
        <v>7136</v>
      </c>
      <c r="BE69" s="28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2329</v>
      </c>
      <c r="BV69" s="27">
        <v>0</v>
      </c>
      <c r="BW69" s="28">
        <v>0</v>
      </c>
      <c r="BX69" s="25">
        <v>152458.5</v>
      </c>
      <c r="BY69" s="25">
        <v>22678.5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7">
        <v>0</v>
      </c>
      <c r="CO69" s="26">
        <v>0</v>
      </c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s="29" customFormat="1" ht="17.5" hidden="1" customHeight="1" x14ac:dyDescent="0.2">
      <c r="A70" s="22" t="s">
        <v>22</v>
      </c>
      <c r="B70" s="23"/>
      <c r="C70" s="24"/>
      <c r="D70" s="25">
        <f t="shared" si="19"/>
        <v>1658</v>
      </c>
      <c r="E70" s="25">
        <v>1658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7">
        <v>0</v>
      </c>
      <c r="AM70" s="28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7">
        <v>0</v>
      </c>
      <c r="BE70" s="28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7">
        <v>0</v>
      </c>
      <c r="BW70" s="28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7">
        <v>0</v>
      </c>
      <c r="CO70" s="26">
        <v>0</v>
      </c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s="29" customFormat="1" ht="17.5" hidden="1" customHeight="1" x14ac:dyDescent="0.2">
      <c r="A71" s="22" t="s">
        <v>23</v>
      </c>
      <c r="B71" s="23"/>
      <c r="C71" s="24"/>
      <c r="D71" s="25">
        <f t="shared" si="19"/>
        <v>7737</v>
      </c>
      <c r="E71" s="25">
        <v>7582</v>
      </c>
      <c r="F71" s="25">
        <v>0</v>
      </c>
      <c r="G71" s="25">
        <v>155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6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7">
        <v>0</v>
      </c>
      <c r="AM71" s="28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7">
        <v>0</v>
      </c>
      <c r="BE71" s="28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7">
        <v>0</v>
      </c>
      <c r="BW71" s="28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7">
        <v>0</v>
      </c>
      <c r="CO71" s="26">
        <v>0</v>
      </c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s="29" customFormat="1" ht="17.5" hidden="1" customHeight="1" x14ac:dyDescent="0.2">
      <c r="A72" s="22" t="s">
        <v>24</v>
      </c>
      <c r="B72" s="23"/>
      <c r="C72" s="24"/>
      <c r="D72" s="25">
        <f t="shared" si="19"/>
        <v>2022</v>
      </c>
      <c r="E72" s="25">
        <v>2022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6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7">
        <v>0</v>
      </c>
      <c r="AM72" s="28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7">
        <v>0</v>
      </c>
      <c r="BE72" s="28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7">
        <v>0</v>
      </c>
      <c r="BW72" s="28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7">
        <v>0</v>
      </c>
      <c r="CO72" s="26">
        <v>0</v>
      </c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s="29" customFormat="1" ht="17.5" hidden="1" customHeight="1" x14ac:dyDescent="0.2">
      <c r="A73" s="22" t="s">
        <v>25</v>
      </c>
      <c r="B73" s="23"/>
      <c r="C73" s="24"/>
      <c r="D73" s="25">
        <f t="shared" si="19"/>
        <v>60994</v>
      </c>
      <c r="E73" s="25">
        <v>24030</v>
      </c>
      <c r="F73" s="25">
        <v>6326</v>
      </c>
      <c r="G73" s="25">
        <v>27992</v>
      </c>
      <c r="H73" s="25">
        <v>2646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7">
        <v>0</v>
      </c>
      <c r="AM73" s="28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7">
        <v>0</v>
      </c>
      <c r="BE73" s="28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7">
        <v>0</v>
      </c>
      <c r="BW73" s="28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25">
        <v>0</v>
      </c>
      <c r="CN73" s="27">
        <v>0</v>
      </c>
      <c r="CO73" s="26">
        <v>0</v>
      </c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s="29" customFormat="1" ht="17.5" hidden="1" customHeight="1" x14ac:dyDescent="0.2">
      <c r="A74" s="22" t="s">
        <v>26</v>
      </c>
      <c r="B74" s="23"/>
      <c r="C74" s="24"/>
      <c r="D74" s="25">
        <f t="shared" si="19"/>
        <v>104351.5</v>
      </c>
      <c r="E74" s="25">
        <v>34677</v>
      </c>
      <c r="F74" s="25">
        <v>4255</v>
      </c>
      <c r="G74" s="25">
        <v>60523</v>
      </c>
      <c r="H74" s="25">
        <v>3163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1280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6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7">
        <v>0</v>
      </c>
      <c r="AM74" s="28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7">
        <v>0</v>
      </c>
      <c r="BE74" s="28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7">
        <v>0</v>
      </c>
      <c r="BW74" s="28">
        <v>0</v>
      </c>
      <c r="BX74" s="25">
        <v>453.5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7">
        <v>0</v>
      </c>
      <c r="CO74" s="26">
        <v>0</v>
      </c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s="29" customFormat="1" ht="17.5" hidden="1" customHeight="1" x14ac:dyDescent="0.2">
      <c r="A75" s="22" t="s">
        <v>27</v>
      </c>
      <c r="B75" s="23"/>
      <c r="C75" s="24"/>
      <c r="D75" s="25">
        <f t="shared" si="19"/>
        <v>57023.8</v>
      </c>
      <c r="E75" s="25">
        <v>33111.599999999999</v>
      </c>
      <c r="F75" s="25">
        <v>6652</v>
      </c>
      <c r="G75" s="25">
        <v>17088.2</v>
      </c>
      <c r="H75" s="25">
        <v>83</v>
      </c>
      <c r="I75" s="25">
        <v>0</v>
      </c>
      <c r="J75" s="25">
        <v>0</v>
      </c>
      <c r="K75" s="25">
        <v>0</v>
      </c>
      <c r="L75" s="25">
        <v>75</v>
      </c>
      <c r="M75" s="25">
        <v>0</v>
      </c>
      <c r="N75" s="25">
        <v>0</v>
      </c>
      <c r="O75" s="25">
        <v>0</v>
      </c>
      <c r="P75" s="25">
        <v>7</v>
      </c>
      <c r="Q75" s="25">
        <v>7</v>
      </c>
      <c r="R75" s="25">
        <v>0</v>
      </c>
      <c r="S75" s="25">
        <v>0</v>
      </c>
      <c r="T75" s="25">
        <v>0</v>
      </c>
      <c r="U75" s="26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7">
        <v>0</v>
      </c>
      <c r="AM75" s="28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7">
        <v>0</v>
      </c>
      <c r="BE75" s="28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7">
        <v>0</v>
      </c>
      <c r="BW75" s="28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7">
        <v>0</v>
      </c>
      <c r="CO75" s="26">
        <v>0</v>
      </c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s="29" customFormat="1" ht="17.5" hidden="1" customHeight="1" x14ac:dyDescent="0.2">
      <c r="A76" s="22" t="s">
        <v>28</v>
      </c>
      <c r="B76" s="23"/>
      <c r="C76" s="24"/>
      <c r="D76" s="25">
        <f t="shared" si="19"/>
        <v>6444</v>
      </c>
      <c r="E76" s="25">
        <v>6444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6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7">
        <v>0</v>
      </c>
      <c r="AM76" s="28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7">
        <v>0</v>
      </c>
      <c r="BE76" s="28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7">
        <v>0</v>
      </c>
      <c r="BW76" s="28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7">
        <v>0</v>
      </c>
      <c r="CO76" s="26">
        <v>0</v>
      </c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s="29" customFormat="1" ht="17.5" hidden="1" customHeight="1" x14ac:dyDescent="0.2">
      <c r="A77" s="22" t="s">
        <v>29</v>
      </c>
      <c r="B77" s="23"/>
      <c r="C77" s="24"/>
      <c r="D77" s="25">
        <f t="shared" si="19"/>
        <v>19183</v>
      </c>
      <c r="E77" s="25">
        <v>10624</v>
      </c>
      <c r="F77" s="25">
        <v>0</v>
      </c>
      <c r="G77" s="25">
        <v>8559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6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7">
        <v>0</v>
      </c>
      <c r="AM77" s="28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7">
        <v>0</v>
      </c>
      <c r="BE77" s="28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7">
        <v>0</v>
      </c>
      <c r="BW77" s="28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7">
        <v>0</v>
      </c>
      <c r="CO77" s="26">
        <v>0</v>
      </c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s="29" customFormat="1" ht="17.5" hidden="1" customHeight="1" x14ac:dyDescent="0.2">
      <c r="A78" s="22" t="s">
        <v>30</v>
      </c>
      <c r="B78" s="23"/>
      <c r="C78" s="24"/>
      <c r="D78" s="25">
        <f t="shared" si="19"/>
        <v>60346</v>
      </c>
      <c r="E78" s="25">
        <v>57058</v>
      </c>
      <c r="F78" s="25">
        <v>787</v>
      </c>
      <c r="G78" s="25">
        <v>2501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6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7">
        <v>0</v>
      </c>
      <c r="AM78" s="28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7">
        <v>0</v>
      </c>
      <c r="BE78" s="28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7">
        <v>0</v>
      </c>
      <c r="BW78" s="28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7">
        <v>0</v>
      </c>
      <c r="CO78" s="26">
        <v>0</v>
      </c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s="29" customFormat="1" ht="17.5" hidden="1" customHeight="1" x14ac:dyDescent="0.2">
      <c r="A79" s="22" t="s">
        <v>31</v>
      </c>
      <c r="B79" s="23"/>
      <c r="C79" s="24"/>
      <c r="D79" s="25">
        <f t="shared" si="19"/>
        <v>5631</v>
      </c>
      <c r="E79" s="25">
        <v>5609</v>
      </c>
      <c r="F79" s="25">
        <v>0</v>
      </c>
      <c r="G79" s="25">
        <v>22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7">
        <v>0</v>
      </c>
      <c r="AM79" s="28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7">
        <v>0</v>
      </c>
      <c r="BE79" s="28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7">
        <v>0</v>
      </c>
      <c r="BW79" s="28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7">
        <v>0</v>
      </c>
      <c r="CO79" s="26">
        <v>0</v>
      </c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s="29" customFormat="1" ht="17.5" hidden="1" customHeight="1" x14ac:dyDescent="0.2">
      <c r="A80" s="22" t="s">
        <v>32</v>
      </c>
      <c r="B80" s="23"/>
      <c r="C80" s="24"/>
      <c r="D80" s="25">
        <f t="shared" si="19"/>
        <v>610451.85</v>
      </c>
      <c r="E80" s="25">
        <v>193565.05</v>
      </c>
      <c r="F80" s="25">
        <v>59940.800000000003</v>
      </c>
      <c r="G80" s="25">
        <v>294001</v>
      </c>
      <c r="H80" s="25">
        <v>21418</v>
      </c>
      <c r="I80" s="25">
        <v>839</v>
      </c>
      <c r="J80" s="25">
        <v>24</v>
      </c>
      <c r="K80" s="25">
        <v>48</v>
      </c>
      <c r="L80" s="25">
        <v>8834</v>
      </c>
      <c r="M80" s="25">
        <v>0</v>
      </c>
      <c r="N80" s="25">
        <v>4924</v>
      </c>
      <c r="O80" s="25">
        <v>0</v>
      </c>
      <c r="P80" s="25">
        <v>1067</v>
      </c>
      <c r="Q80" s="25">
        <v>25555</v>
      </c>
      <c r="R80" s="25">
        <v>3</v>
      </c>
      <c r="S80" s="25">
        <v>0</v>
      </c>
      <c r="T80" s="25">
        <v>0</v>
      </c>
      <c r="U80" s="26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10</v>
      </c>
      <c r="AH80" s="25">
        <v>0</v>
      </c>
      <c r="AI80" s="25">
        <v>0</v>
      </c>
      <c r="AJ80" s="25">
        <v>0</v>
      </c>
      <c r="AK80" s="25">
        <v>0</v>
      </c>
      <c r="AL80" s="27">
        <v>0</v>
      </c>
      <c r="AM80" s="28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7">
        <v>0</v>
      </c>
      <c r="BE80" s="28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87</v>
      </c>
      <c r="BV80" s="27">
        <v>0</v>
      </c>
      <c r="BW80" s="28">
        <v>0</v>
      </c>
      <c r="BX80" s="25">
        <v>53</v>
      </c>
      <c r="BY80" s="25">
        <v>83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7">
        <v>0</v>
      </c>
      <c r="CO80" s="26">
        <v>0</v>
      </c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19" s="29" customFormat="1" ht="17.5" hidden="1" customHeight="1" x14ac:dyDescent="0.2">
      <c r="A81" s="22" t="s">
        <v>33</v>
      </c>
      <c r="B81" s="23"/>
      <c r="C81" s="24"/>
      <c r="D81" s="25">
        <f t="shared" si="19"/>
        <v>24788</v>
      </c>
      <c r="E81" s="25">
        <v>10143</v>
      </c>
      <c r="F81" s="25">
        <v>0</v>
      </c>
      <c r="G81" s="25">
        <v>14611</v>
      </c>
      <c r="H81" s="25">
        <v>0</v>
      </c>
      <c r="I81" s="25">
        <v>2</v>
      </c>
      <c r="J81" s="25">
        <v>0</v>
      </c>
      <c r="K81" s="25">
        <v>0</v>
      </c>
      <c r="L81" s="25">
        <v>2</v>
      </c>
      <c r="M81" s="25">
        <v>0</v>
      </c>
      <c r="N81" s="25">
        <v>1</v>
      </c>
      <c r="O81" s="25">
        <v>0</v>
      </c>
      <c r="P81" s="25">
        <v>0</v>
      </c>
      <c r="Q81" s="25">
        <v>10</v>
      </c>
      <c r="R81" s="25">
        <v>0</v>
      </c>
      <c r="S81" s="25">
        <v>0</v>
      </c>
      <c r="T81" s="25">
        <v>0</v>
      </c>
      <c r="U81" s="26">
        <v>0</v>
      </c>
      <c r="V81" s="25">
        <v>4</v>
      </c>
      <c r="W81" s="25">
        <v>0</v>
      </c>
      <c r="X81" s="25">
        <v>15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7">
        <v>0</v>
      </c>
      <c r="AM81" s="28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7">
        <v>0</v>
      </c>
      <c r="BE81" s="28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7">
        <v>0</v>
      </c>
      <c r="BW81" s="28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7">
        <v>0</v>
      </c>
      <c r="CO81" s="26">
        <v>0</v>
      </c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19" s="29" customFormat="1" ht="17.5" hidden="1" customHeight="1" x14ac:dyDescent="0.2">
      <c r="A82" s="22" t="s">
        <v>34</v>
      </c>
      <c r="B82" s="23"/>
      <c r="C82" s="24"/>
      <c r="D82" s="25">
        <f t="shared" si="19"/>
        <v>3240</v>
      </c>
      <c r="E82" s="25">
        <v>3240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7">
        <v>0</v>
      </c>
      <c r="AM82" s="28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7">
        <v>0</v>
      </c>
      <c r="BE82" s="28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7">
        <v>0</v>
      </c>
      <c r="BW82" s="28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7">
        <v>0</v>
      </c>
      <c r="CO82" s="26">
        <v>0</v>
      </c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19" s="29" customFormat="1" ht="17.5" hidden="1" customHeight="1" x14ac:dyDescent="0.2">
      <c r="A83" s="22" t="s">
        <v>35</v>
      </c>
      <c r="B83" s="23"/>
      <c r="C83" s="24"/>
      <c r="D83" s="25">
        <f t="shared" si="19"/>
        <v>15792</v>
      </c>
      <c r="E83" s="25">
        <v>11641</v>
      </c>
      <c r="F83" s="25">
        <v>595</v>
      </c>
      <c r="G83" s="25">
        <v>1370</v>
      </c>
      <c r="H83" s="25">
        <v>18</v>
      </c>
      <c r="I83" s="25">
        <v>274</v>
      </c>
      <c r="J83" s="25">
        <v>0</v>
      </c>
      <c r="K83" s="25">
        <v>2</v>
      </c>
      <c r="L83" s="25">
        <v>102</v>
      </c>
      <c r="M83" s="25">
        <v>0</v>
      </c>
      <c r="N83" s="25">
        <v>1478</v>
      </c>
      <c r="O83" s="25">
        <v>0</v>
      </c>
      <c r="P83" s="25">
        <v>25</v>
      </c>
      <c r="Q83" s="25">
        <v>23</v>
      </c>
      <c r="R83" s="25">
        <v>106</v>
      </c>
      <c r="S83" s="25">
        <v>0</v>
      </c>
      <c r="T83" s="25">
        <v>0</v>
      </c>
      <c r="U83" s="26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2</v>
      </c>
      <c r="AL83" s="27">
        <v>0</v>
      </c>
      <c r="AM83" s="28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13</v>
      </c>
      <c r="AZ83" s="25">
        <v>4</v>
      </c>
      <c r="BA83" s="25">
        <v>0</v>
      </c>
      <c r="BB83" s="25">
        <v>0</v>
      </c>
      <c r="BC83" s="25">
        <v>0</v>
      </c>
      <c r="BD83" s="27">
        <v>0</v>
      </c>
      <c r="BE83" s="28">
        <v>0</v>
      </c>
      <c r="BF83" s="25">
        <v>0</v>
      </c>
      <c r="BG83" s="25">
        <v>15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59</v>
      </c>
      <c r="BV83" s="27">
        <v>0</v>
      </c>
      <c r="BW83" s="28">
        <v>0</v>
      </c>
      <c r="BX83" s="25">
        <v>14</v>
      </c>
      <c r="BY83" s="25">
        <v>51</v>
      </c>
      <c r="BZ83" s="25">
        <v>0</v>
      </c>
      <c r="CA83" s="25">
        <v>0</v>
      </c>
      <c r="CB83" s="25">
        <v>0</v>
      </c>
      <c r="CC83" s="25">
        <v>0</v>
      </c>
      <c r="CD83" s="25">
        <v>0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7">
        <v>0</v>
      </c>
      <c r="CO83" s="26">
        <v>0</v>
      </c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19" s="29" customFormat="1" ht="17.5" hidden="1" customHeight="1" x14ac:dyDescent="0.2">
      <c r="A84" s="22" t="s">
        <v>36</v>
      </c>
      <c r="B84" s="23"/>
      <c r="C84" s="24"/>
      <c r="D84" s="25">
        <f t="shared" si="19"/>
        <v>12294</v>
      </c>
      <c r="E84" s="25">
        <v>9091</v>
      </c>
      <c r="F84" s="25">
        <v>1593</v>
      </c>
      <c r="G84" s="25">
        <v>1525</v>
      </c>
      <c r="H84" s="25">
        <v>0</v>
      </c>
      <c r="I84" s="25">
        <v>1</v>
      </c>
      <c r="J84" s="25">
        <v>0</v>
      </c>
      <c r="K84" s="25">
        <v>0</v>
      </c>
      <c r="L84" s="25">
        <v>54</v>
      </c>
      <c r="M84" s="25">
        <v>0</v>
      </c>
      <c r="N84" s="25">
        <v>0</v>
      </c>
      <c r="O84" s="25">
        <v>0</v>
      </c>
      <c r="P84" s="25">
        <v>2</v>
      </c>
      <c r="Q84" s="25">
        <v>11</v>
      </c>
      <c r="R84" s="25">
        <v>7</v>
      </c>
      <c r="S84" s="25">
        <v>0</v>
      </c>
      <c r="T84" s="25">
        <v>0</v>
      </c>
      <c r="U84" s="26">
        <v>0</v>
      </c>
      <c r="V84" s="25">
        <v>10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7">
        <v>0</v>
      </c>
      <c r="AM84" s="28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7">
        <v>0</v>
      </c>
      <c r="BE84" s="28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7">
        <v>0</v>
      </c>
      <c r="BW84" s="28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7">
        <v>0</v>
      </c>
      <c r="CO84" s="26">
        <v>0</v>
      </c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19" s="29" customFormat="1" ht="17.5" hidden="1" customHeight="1" x14ac:dyDescent="0.2">
      <c r="A85" s="22" t="s">
        <v>37</v>
      </c>
      <c r="B85" s="23"/>
      <c r="C85" s="24"/>
      <c r="D85" s="25">
        <f t="shared" si="19"/>
        <v>8207</v>
      </c>
      <c r="E85" s="25">
        <v>6856</v>
      </c>
      <c r="F85" s="25">
        <v>625</v>
      </c>
      <c r="G85" s="25">
        <v>726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6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7">
        <v>0</v>
      </c>
      <c r="AM85" s="28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7">
        <v>0</v>
      </c>
      <c r="BE85" s="28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7">
        <v>0</v>
      </c>
      <c r="BW85" s="28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7">
        <v>0</v>
      </c>
      <c r="CO85" s="26">
        <v>0</v>
      </c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19" s="29" customFormat="1" ht="17.5" hidden="1" customHeight="1" x14ac:dyDescent="0.2">
      <c r="A86" s="22" t="s">
        <v>38</v>
      </c>
      <c r="B86" s="23"/>
      <c r="C86" s="24"/>
      <c r="D86" s="25">
        <f t="shared" si="19"/>
        <v>49214.400000000001</v>
      </c>
      <c r="E86" s="25">
        <v>29314.9</v>
      </c>
      <c r="F86" s="25">
        <v>4480.5</v>
      </c>
      <c r="G86" s="25">
        <v>15207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6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7">
        <v>0</v>
      </c>
      <c r="AM86" s="28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7">
        <v>0</v>
      </c>
      <c r="BE86" s="28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7">
        <v>0</v>
      </c>
      <c r="BW86" s="28">
        <v>0</v>
      </c>
      <c r="BX86" s="25">
        <v>212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7">
        <v>0</v>
      </c>
      <c r="CO86" s="26">
        <v>0</v>
      </c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19" s="29" customFormat="1" ht="17.5" hidden="1" customHeight="1" x14ac:dyDescent="0.2">
      <c r="A87" s="22" t="s">
        <v>39</v>
      </c>
      <c r="B87" s="23"/>
      <c r="C87" s="24"/>
      <c r="D87" s="25">
        <f t="shared" si="19"/>
        <v>39747.5</v>
      </c>
      <c r="E87" s="25">
        <v>2436</v>
      </c>
      <c r="F87" s="25">
        <v>13861.5</v>
      </c>
      <c r="G87" s="25">
        <v>4478</v>
      </c>
      <c r="H87" s="27">
        <v>8</v>
      </c>
      <c r="I87" s="25">
        <v>0</v>
      </c>
      <c r="J87" s="25">
        <v>0</v>
      </c>
      <c r="K87" s="25">
        <v>3</v>
      </c>
      <c r="L87" s="25">
        <v>0</v>
      </c>
      <c r="M87" s="25">
        <v>0</v>
      </c>
      <c r="N87" s="25">
        <v>1260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6">
        <v>0</v>
      </c>
      <c r="V87" s="25">
        <v>6</v>
      </c>
      <c r="W87" s="25">
        <v>0</v>
      </c>
      <c r="X87" s="25">
        <v>0</v>
      </c>
      <c r="Y87" s="25">
        <v>0</v>
      </c>
      <c r="Z87" s="25">
        <v>2</v>
      </c>
      <c r="AA87" s="25">
        <v>0</v>
      </c>
      <c r="AB87" s="25">
        <v>0</v>
      </c>
      <c r="AC87" s="25">
        <v>5</v>
      </c>
      <c r="AD87" s="25">
        <v>0</v>
      </c>
      <c r="AE87" s="25">
        <v>0</v>
      </c>
      <c r="AF87" s="25">
        <v>0</v>
      </c>
      <c r="AG87" s="25">
        <v>65</v>
      </c>
      <c r="AH87" s="25">
        <v>0</v>
      </c>
      <c r="AI87" s="25">
        <v>0</v>
      </c>
      <c r="AJ87" s="25">
        <v>0</v>
      </c>
      <c r="AK87" s="25">
        <v>1</v>
      </c>
      <c r="AL87" s="27">
        <v>0</v>
      </c>
      <c r="AM87" s="28">
        <v>0</v>
      </c>
      <c r="AN87" s="25">
        <v>0</v>
      </c>
      <c r="AO87" s="25">
        <v>1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1</v>
      </c>
      <c r="AZ87" s="25">
        <v>12</v>
      </c>
      <c r="BA87" s="25">
        <v>33</v>
      </c>
      <c r="BB87" s="25">
        <v>13</v>
      </c>
      <c r="BC87" s="25">
        <v>0</v>
      </c>
      <c r="BD87" s="27">
        <v>0</v>
      </c>
      <c r="BE87" s="28">
        <v>58</v>
      </c>
      <c r="BF87" s="25">
        <v>0</v>
      </c>
      <c r="BG87" s="25">
        <v>0</v>
      </c>
      <c r="BH87" s="27">
        <v>4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7">
        <v>0</v>
      </c>
      <c r="BW87" s="28">
        <v>0</v>
      </c>
      <c r="BX87" s="25">
        <v>17500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0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7">
        <v>0</v>
      </c>
      <c r="CO87" s="26">
        <v>0</v>
      </c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 s="34"/>
      <c r="KY87" s="34"/>
      <c r="KZ87" s="34"/>
      <c r="LA87" s="34"/>
      <c r="LB87" s="34"/>
      <c r="LC87" s="34"/>
      <c r="LD87" s="34"/>
      <c r="LE87" s="34"/>
      <c r="LF87" s="34"/>
      <c r="LG87" s="34"/>
    </row>
    <row r="88" spans="1:319" s="29" customFormat="1" ht="14.25" customHeigh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19" s="29" customFormat="1" ht="14.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19" s="29" customFormat="1" ht="14.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319" s="29" customFormat="1" ht="14.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319" s="29" customFormat="1" ht="14.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319" s="29" customFormat="1" ht="14.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319" s="29" customFormat="1" ht="14.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319" s="29" customFormat="1" ht="14.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319" s="29" customFormat="1" ht="14.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s="29" customFormat="1" ht="14.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s="29" customFormat="1" ht="14.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s="29" customFormat="1" ht="14.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s="29" customFormat="1" ht="14.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s="29" customFormat="1" ht="14.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s="29" customFormat="1" ht="14.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s="29" customFormat="1" ht="14.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s="29" customFormat="1" ht="14.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s="29" customFormat="1" ht="14.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s="29" customFormat="1" ht="14.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s="29" customFormat="1" ht="14.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s="29" customFormat="1" ht="14.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s="29" customFormat="1" ht="14.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s="29" customFormat="1" ht="14.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s="29" customFormat="1" ht="14.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s="29" customFormat="1" ht="14.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s="29" customFormat="1" ht="14.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s="29" customFormat="1" ht="14.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s="29" customFormat="1" ht="14.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s="29" customFormat="1" ht="14.2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s="29" customFormat="1" ht="14.2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s="29" customFormat="1" ht="14.2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s="29" customFormat="1" ht="14.2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s="29" customFormat="1" ht="14.2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s="29" customFormat="1" ht="14.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s="29" customFormat="1" ht="14.2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s="29" customFormat="1" ht="14.2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s="29" customFormat="1" ht="14.2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s="29" customFormat="1" ht="14.2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s="29" customFormat="1" ht="14.2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s="29" customFormat="1" ht="14.2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s="29" customFormat="1" ht="14.2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s="29" customFormat="1" ht="14.2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s="29" customFormat="1" ht="14.2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s="29" customFormat="1" ht="14.2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s="29" customFormat="1" ht="14.2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s="29" customFormat="1" ht="14.2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s="29" customFormat="1" ht="14.2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:256" s="29" customFormat="1" ht="14.2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s="29" customFormat="1" ht="14.2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s="29" customFormat="1" ht="14.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s="29" customFormat="1" ht="14.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s="29" customFormat="1" ht="14.2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s="29" customFormat="1" ht="14.2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s="29" customFormat="1" ht="14.2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s="29" customFormat="1" ht="14.2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s="29" customFormat="1" ht="14.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s="29" customFormat="1" ht="14.2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:256" s="29" customFormat="1" ht="14.2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pans="1:256" s="29" customFormat="1" ht="14.2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spans="1:256" s="29" customFormat="1" ht="14.2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pans="1:256" s="29" customFormat="1" ht="14.2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pans="1:256" s="29" customFormat="1" ht="14.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spans="1:256" s="29" customFormat="1" ht="14.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pans="1:256" s="29" customFormat="1" ht="14.2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1:256" s="29" customFormat="1" ht="14.2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1:256" s="29" customFormat="1" ht="14.2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pans="1:256" s="29" customFormat="1" ht="14.2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spans="1:256" s="29" customFormat="1" ht="14.2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1:256" s="29" customFormat="1" ht="14.2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1:256" s="29" customFormat="1" ht="14.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spans="1:256" s="29" customFormat="1" ht="14.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spans="1:256" s="29" customFormat="1" ht="14.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spans="1:256" s="29" customFormat="1" ht="14.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spans="1:256" s="29" customFormat="1" ht="14.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  <row r="162" spans="1:256" s="29" customFormat="1" ht="14.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</row>
    <row r="163" spans="1:256" s="29" customFormat="1" ht="14.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</row>
    <row r="164" spans="1:256" s="29" customFormat="1" ht="14.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</row>
    <row r="165" spans="1:256" s="29" customFormat="1" ht="14.2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</row>
    <row r="166" spans="1:256" s="29" customFormat="1" ht="14.2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spans="1:256" s="29" customFormat="1" ht="14.2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spans="1:256" s="29" customFormat="1" ht="14.2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</row>
    <row r="169" spans="1:256" s="29" customFormat="1" ht="14.2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</row>
    <row r="170" spans="1:256" s="29" customFormat="1" ht="14.2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</row>
    <row r="171" spans="1:256" s="29" customFormat="1" ht="14.2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</row>
    <row r="172" spans="1:256" s="29" customFormat="1" ht="14.2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</row>
    <row r="173" spans="1:256" s="29" customFormat="1" ht="14.2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</row>
    <row r="174" spans="1:256" s="29" customFormat="1" ht="14.2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spans="1:256" s="29" customFormat="1" ht="14.2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spans="1:256" s="29" customFormat="1" ht="14.2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</row>
    <row r="177" spans="1:256" s="29" customFormat="1" ht="14.2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</row>
    <row r="178" spans="1:256" s="29" customFormat="1" ht="14.2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</row>
    <row r="179" spans="1:256" s="29" customFormat="1" ht="14.2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</row>
    <row r="180" spans="1:256" s="29" customFormat="1" ht="14.2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</row>
    <row r="181" spans="1:256" s="29" customFormat="1" ht="14.2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</row>
    <row r="182" spans="1:256" s="29" customFormat="1" ht="14.2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</row>
    <row r="183" spans="1:256" s="29" customFormat="1" ht="14.2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</row>
    <row r="184" spans="1:256" s="29" customFormat="1" ht="14.2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spans="1:256" s="29" customFormat="1" ht="14.2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spans="1:256" s="29" customFormat="1" ht="14.2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</row>
    <row r="187" spans="1:256" s="29" customFormat="1" ht="14.2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</row>
    <row r="188" spans="1:256" s="29" customFormat="1" ht="14.2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</row>
    <row r="189" spans="1:256" s="29" customFormat="1" ht="14.2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</row>
    <row r="190" spans="1:256" s="29" customFormat="1" ht="14.2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</row>
    <row r="191" spans="1:256" s="29" customFormat="1" ht="14.2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</row>
    <row r="192" spans="1:256" s="29" customFormat="1" ht="14.2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</row>
    <row r="193" spans="1:256" s="29" customFormat="1" ht="14.2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</row>
    <row r="194" spans="1:256" s="29" customFormat="1" ht="14.2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</row>
    <row r="195" spans="1:256" s="29" customFormat="1" ht="14.2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spans="1:256" s="29" customFormat="1" ht="14.2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spans="1:256" s="29" customFormat="1" ht="14.2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spans="1:256" s="29" customFormat="1" ht="14.2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  <row r="199" spans="1:256" s="29" customFormat="1" ht="14.2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</row>
    <row r="200" spans="1:256" s="29" customFormat="1" ht="14.2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</row>
    <row r="201" spans="1:256" s="29" customFormat="1" ht="14.2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spans="1:256" s="29" customFormat="1" ht="14.2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spans="1:256" s="29" customFormat="1" ht="14.2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pans="1:256" s="29" customFormat="1" ht="14.2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pans="1:256" s="29" customFormat="1" ht="14.2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spans="1:256" s="29" customFormat="1" ht="14.2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pans="1:256" s="29" customFormat="1" ht="14.2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spans="1:256" s="29" customFormat="1" ht="14.2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</row>
    <row r="209" spans="1:256" s="29" customFormat="1" ht="14.2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</row>
    <row r="210" spans="1:256" s="29" customFormat="1" ht="14.2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</row>
    <row r="211" spans="1:256" s="29" customFormat="1" ht="14.2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pans="1:256" s="29" customFormat="1" ht="14.2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pans="1:256" s="29" customFormat="1" ht="14.2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pans="1:256" s="29" customFormat="1" ht="14.2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pans="1:256" s="29" customFormat="1" ht="14.2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pans="1:256" s="29" customFormat="1" ht="14.2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pans="1:256" s="29" customFormat="1" ht="14.2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pans="1:256" s="29" customFormat="1" ht="14.2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pans="1:256" s="29" customFormat="1" ht="14.2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pans="1:256" s="29" customFormat="1" ht="14.2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pans="1:256" s="29" customFormat="1" ht="14.2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pans="1:256" s="29" customFormat="1" ht="14.2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pans="1:256" s="29" customFormat="1" ht="14.2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pans="1:256" s="29" customFormat="1" ht="14.2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pans="1:256" s="29" customFormat="1" ht="14.2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pans="1:256" s="29" customFormat="1" ht="14.2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pans="1:256" s="29" customFormat="1" ht="14.2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pans="1:256" s="29" customFormat="1" ht="14.2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</row>
    <row r="229" spans="1:256" s="29" customFormat="1" ht="14.2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</row>
    <row r="230" spans="1:256" s="29" customFormat="1" ht="14.2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spans="1:256" s="29" customFormat="1" ht="14.2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spans="1:256" s="29" customFormat="1" ht="14.2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spans="1:256" s="29" customFormat="1" ht="14.2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</row>
    <row r="234" spans="1:256" s="29" customFormat="1" ht="14.2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</row>
    <row r="235" spans="1:256" s="29" customFormat="1" ht="14.2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</row>
    <row r="236" spans="1:256" s="29" customFormat="1" ht="14.2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</row>
    <row r="237" spans="1:256" s="29" customFormat="1" ht="14.2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</row>
    <row r="238" spans="1:256" s="29" customFormat="1" ht="14.2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pans="1:256" s="29" customFormat="1" ht="14.2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</row>
    <row r="240" spans="1:256" s="29" customFormat="1" ht="14.2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pans="1:256" s="29" customFormat="1" ht="14.2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spans="1:256" s="29" customFormat="1" ht="14.2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</row>
    <row r="243" spans="1:256" s="29" customFormat="1" ht="14.2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</row>
    <row r="244" spans="1:256" s="29" customFormat="1" ht="14.2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</row>
    <row r="245" spans="1:256" s="29" customFormat="1" ht="14.2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</row>
    <row r="246" spans="1:256" s="29" customFormat="1" ht="14.2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</row>
    <row r="247" spans="1:256" s="29" customFormat="1" ht="14.2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</row>
    <row r="248" spans="1:256" s="29" customFormat="1" ht="14.2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</row>
    <row r="249" spans="1:256" s="29" customFormat="1" ht="14.2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</row>
    <row r="250" spans="1:256" s="29" customFormat="1" ht="14.2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</row>
    <row r="251" spans="1:256" s="29" customFormat="1" ht="14.2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</row>
    <row r="252" spans="1:256" s="29" customFormat="1" ht="14.2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</row>
    <row r="253" spans="1:256" s="29" customFormat="1" ht="14.2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</row>
    <row r="254" spans="1:256" s="29" customFormat="1" ht="14.2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</row>
    <row r="255" spans="1:256" s="29" customFormat="1" ht="14.2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</row>
    <row r="256" spans="1:256" s="29" customFormat="1" ht="14.2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</row>
    <row r="257" spans="1:256" s="29" customFormat="1" ht="14.2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</row>
    <row r="258" spans="1:256" s="29" customFormat="1" ht="14.2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</row>
    <row r="259" spans="1:256" s="29" customFormat="1" ht="14.2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</row>
    <row r="260" spans="1:256" s="29" customFormat="1" ht="14.2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</row>
    <row r="261" spans="1:256" s="29" customFormat="1" ht="14.2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</row>
    <row r="262" spans="1:256" s="29" customFormat="1" ht="14.2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</row>
    <row r="263" spans="1:256" s="29" customFormat="1" ht="14.2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</row>
    <row r="264" spans="1:256" s="29" customFormat="1" ht="14.2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</row>
    <row r="265" spans="1:256" s="29" customFormat="1" ht="14.2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</row>
    <row r="266" spans="1:256" s="29" customFormat="1" ht="14.2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</row>
    <row r="267" spans="1:256" s="29" customFormat="1" ht="14.2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</row>
    <row r="268" spans="1:256" s="29" customFormat="1" ht="14.2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</row>
    <row r="269" spans="1:256" s="29" customFormat="1" ht="14.2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</row>
    <row r="270" spans="1:256" s="29" customFormat="1" ht="14.2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</row>
    <row r="271" spans="1:256" s="29" customFormat="1" ht="14.2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</row>
    <row r="272" spans="1:256" s="29" customFormat="1" ht="14.2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</row>
    <row r="273" spans="1:256" s="29" customFormat="1" ht="14.2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</row>
    <row r="274" spans="1:256" s="29" customFormat="1" ht="14.2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</row>
    <row r="275" spans="1:256" s="29" customFormat="1" ht="14.2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</row>
    <row r="276" spans="1:256" s="29" customFormat="1" ht="14.2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</row>
    <row r="277" spans="1:256" s="29" customFormat="1" ht="14.2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</row>
    <row r="278" spans="1:256" s="29" customFormat="1" ht="14.2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</row>
    <row r="279" spans="1:256" s="29" customFormat="1" ht="14.2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</row>
    <row r="280" spans="1:256" s="29" customFormat="1" ht="14.2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</row>
    <row r="281" spans="1:256" s="29" customFormat="1" ht="14.2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</row>
    <row r="282" spans="1:256" s="29" customFormat="1" ht="14.2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</row>
    <row r="283" spans="1:256" s="29" customFormat="1" ht="14.2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</row>
    <row r="284" spans="1:256" s="29" customFormat="1" ht="14.2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</row>
    <row r="285" spans="1:256" s="29" customFormat="1" ht="14.2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</row>
    <row r="286" spans="1:256" s="29" customFormat="1" ht="14.2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</row>
    <row r="287" spans="1:256" s="29" customFormat="1" ht="14.2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</row>
    <row r="288" spans="1:256" s="29" customFormat="1" ht="14.2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</row>
    <row r="289" spans="1:256" s="29" customFormat="1" ht="14.2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</row>
    <row r="290" spans="1:256" s="29" customFormat="1" ht="14.2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</row>
    <row r="291" spans="1:256" s="29" customFormat="1" ht="14.2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</row>
    <row r="292" spans="1:256" s="29" customFormat="1" ht="14.2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</row>
    <row r="293" spans="1:256" s="29" customFormat="1" ht="14.2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</row>
    <row r="294" spans="1:256" s="29" customFormat="1" ht="14.2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</row>
    <row r="295" spans="1:256" s="29" customFormat="1" ht="14.2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</row>
    <row r="296" spans="1:256" s="29" customFormat="1" ht="14.2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</row>
    <row r="297" spans="1:256" s="29" customFormat="1" ht="14.2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</row>
    <row r="298" spans="1:256" s="29" customFormat="1" ht="14.2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</row>
    <row r="299" spans="1:256" s="29" customFormat="1" ht="14.2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</row>
    <row r="300" spans="1:256" s="29" customFormat="1" ht="14.2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</row>
    <row r="301" spans="1:256" s="29" customFormat="1" ht="14.2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</row>
    <row r="302" spans="1:256" s="29" customFormat="1" ht="14.2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</row>
    <row r="303" spans="1:256" s="29" customFormat="1" ht="14.2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</row>
    <row r="304" spans="1:256" s="29" customFormat="1" ht="14.2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</row>
    <row r="305" spans="1:256" s="29" customFormat="1" ht="14.2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</row>
    <row r="306" spans="1:256" s="29" customFormat="1" ht="14.2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</row>
    <row r="307" spans="1:256" s="29" customFormat="1" ht="14.2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</row>
    <row r="308" spans="1:256" s="29" customFormat="1" ht="14.2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</row>
    <row r="309" spans="1:256" s="29" customFormat="1" ht="14.2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</row>
    <row r="310" spans="1:256" s="29" customFormat="1" ht="14.2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</row>
    <row r="311" spans="1:256" s="29" customFormat="1" ht="14.2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</row>
    <row r="312" spans="1:256" s="29" customFormat="1" ht="14.2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</row>
    <row r="313" spans="1:256" s="29" customFormat="1" ht="14.2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</row>
    <row r="314" spans="1:256" s="29" customFormat="1" ht="14.2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</row>
    <row r="315" spans="1:256" s="29" customFormat="1" ht="14.2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</row>
    <row r="316" spans="1:256" s="29" customFormat="1" ht="14.2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</row>
    <row r="317" spans="1:256" s="29" customFormat="1" ht="14.2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</row>
    <row r="318" spans="1:256" s="29" customFormat="1" ht="14.2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</row>
    <row r="319" spans="1:256" s="29" customFormat="1" ht="14.2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</row>
    <row r="320" spans="1:256" s="29" customFormat="1" ht="14.2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</row>
    <row r="321" spans="1:256" s="29" customFormat="1" ht="14.2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</row>
    <row r="322" spans="1:256" s="29" customFormat="1" ht="14.2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</row>
    <row r="323" spans="1:256" s="29" customFormat="1" ht="14.2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</row>
    <row r="324" spans="1:256" s="29" customFormat="1" ht="14.2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</row>
    <row r="325" spans="1:256" s="29" customFormat="1" ht="14.2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</row>
    <row r="326" spans="1:256" s="29" customFormat="1" ht="14.2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</row>
    <row r="327" spans="1:256" s="29" customFormat="1" ht="14.2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</row>
    <row r="328" spans="1:256" s="29" customFormat="1" ht="14.2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</row>
    <row r="329" spans="1:256" s="29" customFormat="1" ht="14.2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</row>
    <row r="330" spans="1:256" s="29" customFormat="1" ht="14.2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</row>
    <row r="331" spans="1:256" s="29" customFormat="1" ht="14.2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</row>
    <row r="332" spans="1:256" s="29" customFormat="1" ht="14.2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</row>
    <row r="333" spans="1:256" s="29" customFormat="1" ht="14.2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</row>
    <row r="334" spans="1:256" s="29" customFormat="1" ht="14.2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</row>
    <row r="335" spans="1:256" s="29" customFormat="1" ht="14.2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</row>
    <row r="336" spans="1:256" s="29" customFormat="1" ht="14.2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</row>
    <row r="337" spans="1:256" s="29" customFormat="1" ht="14.2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</row>
    <row r="338" spans="1:256" s="29" customFormat="1" ht="14.2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</row>
    <row r="339" spans="1:256" s="29" customFormat="1" ht="14.2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</row>
    <row r="340" spans="1:256" s="29" customFormat="1" ht="14.2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</row>
    <row r="341" spans="1:256" s="29" customFormat="1" ht="14.2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</row>
    <row r="342" spans="1:256" s="29" customFormat="1" ht="14.2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</row>
    <row r="343" spans="1:256" s="29" customFormat="1" ht="14.2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</row>
    <row r="344" spans="1:256" s="29" customFormat="1" ht="14.2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</row>
    <row r="345" spans="1:256" s="29" customFormat="1" ht="14.2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</row>
    <row r="346" spans="1:256" s="29" customFormat="1" ht="14.2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</row>
    <row r="347" spans="1:256" s="29" customFormat="1" ht="14.2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</row>
    <row r="348" spans="1:256" s="29" customFormat="1" ht="14.2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</row>
    <row r="349" spans="1:256" s="29" customFormat="1" ht="14.2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</row>
    <row r="350" spans="1:256" s="29" customFormat="1" ht="14.2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</row>
    <row r="351" spans="1:256" s="29" customFormat="1" ht="14.2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</row>
    <row r="352" spans="1:256" s="29" customFormat="1" ht="14.2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</row>
    <row r="353" spans="1:256" s="29" customFormat="1" ht="14.2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</row>
  </sheetData>
  <mergeCells count="2">
    <mergeCell ref="A2:B2"/>
    <mergeCell ref="A47:B47"/>
  </mergeCells>
  <phoneticPr fontId="2"/>
  <pageMargins left="0.59055118110236227" right="0.59055118110236227" top="0.94488188976377963" bottom="0.59055118110236227" header="0.59055118110236227" footer="0.51181102362204722"/>
  <pageSetup paperSize="9" scale="72" pageOrder="overThenDown" orientation="landscape" r:id="rId1"/>
  <headerFooter alignWithMargins="0">
    <oddHeader>&amp;L&amp;"ＭＳ 明朝,標準"&amp;11
輸　入&amp;C&amp;"ＭＳ 明朝,標準"&amp;16第８表　都道府県・仕出国・地域相互間輸入コンテナ個数表&amp;R&amp;"ＭＳ 明朝,標準"&amp;7
（単位：ＴＥＵ）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8</vt:lpstr>
      <vt:lpstr>'8'!Print_Area</vt:lpstr>
      <vt:lpstr>タイトル!Print_Area</vt:lpstr>
      <vt:lpstr>'8'!Print_Titles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西岡 知剛</cp:lastModifiedBy>
  <cp:lastPrinted>2018-09-11T02:26:02Z</cp:lastPrinted>
  <dcterms:created xsi:type="dcterms:W3CDTF">2008-12-19T06:10:36Z</dcterms:created>
  <dcterms:modified xsi:type="dcterms:W3CDTF">2024-12-16T12:07:18Z</dcterms:modified>
</cp:coreProperties>
</file>